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20" yWindow="760" windowWidth="20740" windowHeight="11760"/>
  </bookViews>
  <sheets>
    <sheet name="總表 (含累積居隔)" sheetId="19" r:id="rId1"/>
    <sheet name="北辦快篩" sheetId="5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0" l="1"/>
  <c r="F5" i="50" s="1"/>
  <c r="F6" i="50" s="1"/>
  <c r="F7" i="50" s="1"/>
  <c r="F8" i="50" s="1"/>
  <c r="F9" i="50" s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F54" i="50" s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J10" i="19" l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<sst xmlns="http://schemas.openxmlformats.org/spreadsheetml/2006/main" count="2072" uniqueCount="1659">
  <si>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</si>
  <si>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</si>
  <si>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</si>
  <si>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</si>
  <si>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</si>
  <si>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</si>
  <si>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</si>
  <si>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</si>
  <si>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</si>
  <si>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</si>
  <si>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</si>
  <si>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</si>
  <si>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</si>
  <si>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</si>
  <si>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</si>
  <si>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</si>
  <si>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</si>
  <si>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</si>
  <si>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</si>
  <si>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</si>
  <si>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</si>
  <si>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</si>
  <si>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</si>
  <si>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</si>
  <si>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</si>
  <si>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</si>
  <si>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</si>
  <si>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</si>
  <si>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</si>
  <si>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</si>
  <si>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</si>
  <si>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</si>
  <si>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</si>
  <si>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</si>
  <si>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</si>
  <si>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</si>
  <si>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</si>
  <si>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</si>
  <si>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</si>
  <si>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</si>
  <si>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</si>
  <si>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</si>
  <si>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</si>
  <si>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</si>
  <si>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</si>
  <si>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</si>
  <si>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</si>
  <si>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</si>
  <si>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</si>
  <si>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</si>
  <si>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</si>
  <si>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</si>
  <si>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</si>
  <si>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</si>
  <si>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</si>
  <si>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</si>
  <si>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</si>
  <si>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</si>
  <si>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</si>
  <si>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</si>
  <si>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</si>
  <si>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</si>
  <si>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</si>
  <si>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</si>
  <si>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</si>
  <si>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</si>
  <si>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</si>
  <si>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</si>
  <si>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</si>
  <si>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</si>
  <si>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</si>
  <si>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</si>
  <si>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</si>
  <si>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</si>
  <si>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</si>
  <si>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</si>
  <si>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</si>
  <si>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</si>
  <si>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</si>
  <si>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</si>
  <si>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</si>
  <si>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</si>
  <si>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</si>
  <si>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</si>
  <si>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</si>
  <si>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</si>
  <si>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</si>
  <si>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</si>
  <si>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</si>
  <si>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</si>
  <si>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</si>
  <si>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</si>
  <si>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</si>
  <si>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</si>
  <si>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</si>
  <si>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</si>
  <si>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</si>
  <si>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</si>
  <si>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</si>
  <si>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</si>
  <si>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</si>
  <si>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</si>
  <si>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</si>
  <si>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</si>
  <si>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</si>
  <si>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</si>
  <si>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</si>
  <si>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</si>
  <si>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</si>
  <si>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</si>
  <si>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</si>
  <si>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</si>
  <si>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</si>
  <si>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</si>
  <si>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</si>
  <si>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</si>
  <si>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</si>
  <si>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</si>
  <si>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</si>
  <si>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</si>
  <si>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</si>
  <si>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</si>
  <si>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</si>
  <si>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</si>
  <si>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</si>
  <si>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</si>
  <si>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</si>
  <si>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</si>
  <si>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</si>
  <si>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</si>
  <si>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</si>
  <si>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</si>
  <si>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</si>
  <si>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</si>
  <si>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</si>
  <si>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</si>
  <si>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</si>
  <si>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</si>
  <si>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</si>
  <si>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</si>
  <si>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</si>
  <si>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</si>
  <si>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</si>
  <si>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</si>
  <si>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</si>
  <si>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</si>
  <si>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</si>
  <si>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</si>
  <si>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</si>
  <si>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</si>
  <si>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</si>
  <si>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</si>
  <si>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</si>
  <si>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</si>
  <si>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</si>
  <si>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</si>
  <si>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</si>
  <si>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</si>
  <si>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</si>
  <si>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</si>
  <si>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</si>
  <si>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</si>
  <si>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</si>
  <si>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</si>
  <si>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</si>
  <si>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</si>
  <si>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</si>
  <si>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</si>
  <si>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</si>
  <si>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</si>
  <si>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</si>
  <si>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</si>
  <si>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</si>
  <si>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</si>
  <si>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</si>
  <si>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</si>
  <si>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</si>
  <si>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</si>
  <si>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</si>
  <si>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</si>
  <si>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</si>
  <si>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</si>
  <si>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</si>
  <si>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</si>
  <si>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</si>
  <si>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</si>
  <si>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</si>
  <si>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</si>
  <si>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</si>
  <si>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</si>
  <si>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</si>
  <si>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</si>
  <si>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</si>
  <si>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</si>
  <si>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</si>
  <si>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</si>
  <si>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</si>
  <si>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</si>
  <si>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</si>
  <si>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</si>
  <si>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</si>
  <si>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</si>
  <si>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</si>
  <si>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</si>
  <si>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</si>
  <si>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</si>
  <si>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</si>
  <si>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</si>
  <si>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</si>
  <si>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</si>
  <si>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</si>
  <si>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</si>
  <si>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</si>
  <si>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</si>
  <si>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</si>
  <si>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</si>
  <si>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</si>
  <si>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</si>
  <si>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</si>
  <si>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</si>
  <si>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</si>
  <si>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</si>
  <si>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</si>
  <si>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</si>
  <si>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</si>
  <si>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</si>
  <si>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</si>
  <si>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</si>
  <si>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</si>
  <si>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</si>
  <si>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</si>
  <si>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</si>
  <si>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</si>
  <si>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</si>
  <si>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</si>
  <si>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</si>
  <si>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</si>
  <si>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</si>
  <si>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</si>
  <si>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</si>
  <si>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</si>
  <si>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</si>
  <si>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</si>
  <si>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</si>
  <si>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</si>
  <si>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</si>
  <si>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</si>
  <si>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</si>
  <si>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</si>
  <si>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</si>
  <si>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</si>
  <si>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</si>
  <si>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</si>
  <si>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</si>
  <si>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</si>
  <si>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</si>
  <si>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</si>
  <si>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</si>
  <si>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</si>
  <si>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</si>
  <si>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</si>
  <si>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</si>
  <si>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</si>
  <si>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</si>
  <si>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</si>
  <si>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</si>
  <si>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</si>
  <si>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</si>
  <si>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</si>
  <si>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</si>
  <si>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</si>
  <si>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</si>
  <si>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</si>
  <si>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</si>
  <si>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</si>
  <si>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</si>
  <si>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</si>
  <si>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</si>
  <si>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</si>
  <si>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</si>
  <si>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</si>
  <si>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</si>
  <si>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</si>
  <si>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</si>
  <si>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</si>
  <si>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</si>
  <si>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</si>
  <si>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</si>
  <si>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</si>
  <si>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</si>
  <si>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</si>
  <si>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</si>
  <si>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</si>
  <si>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</si>
  <si>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</si>
  <si>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</si>
  <si>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</si>
  <si>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</si>
  <si>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</si>
  <si>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</si>
  <si>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</si>
  <si>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</si>
  <si>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</si>
  <si>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</si>
  <si>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</si>
  <si>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</si>
  <si>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</si>
  <si>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</si>
  <si>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</si>
  <si>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</si>
  <si>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</si>
  <si>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</si>
  <si>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</si>
  <si>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</si>
  <si>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</si>
  <si>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</si>
  <si>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</si>
  <si>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</si>
  <si>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</si>
  <si>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</si>
  <si>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</si>
  <si>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</si>
  <si>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</si>
  <si>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</si>
  <si>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</si>
  <si>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</si>
  <si>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</si>
  <si>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</si>
  <si>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</si>
  <si>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</si>
  <si>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</si>
  <si>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</si>
  <si>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</si>
  <si>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</si>
  <si>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</si>
  <si>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</si>
  <si>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</si>
  <si>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</si>
  <si>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</si>
  <si>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</si>
  <si>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</si>
  <si>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</si>
  <si>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</si>
  <si>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</si>
  <si>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</si>
  <si>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</si>
  <si>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</si>
  <si>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</si>
  <si>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</si>
  <si>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</si>
  <si>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</si>
  <si>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</si>
  <si>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</si>
  <si>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</si>
  <si>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</si>
  <si>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</si>
  <si>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</si>
  <si>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</si>
  <si>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</si>
  <si>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</si>
  <si>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</si>
  <si>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</si>
  <si>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</si>
  <si>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</si>
  <si>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</si>
  <si>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</si>
  <si>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</si>
  <si>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</si>
  <si>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</si>
  <si>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</si>
  <si>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</si>
  <si>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</si>
  <si>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</si>
  <si>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</si>
  <si>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</si>
  <si>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</si>
  <si>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</si>
  <si>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</si>
  <si>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</si>
  <si>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</si>
  <si>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</si>
  <si>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</si>
  <si>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</si>
  <si>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</si>
  <si>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</si>
  <si>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</si>
  <si>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</si>
  <si>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</si>
  <si>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</si>
  <si>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</si>
  <si>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</si>
  <si>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</si>
  <si>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</si>
  <si>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</si>
  <si>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</si>
  <si>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</si>
  <si>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</si>
  <si>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</si>
  <si>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</si>
  <si>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</si>
  <si>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</si>
  <si>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</si>
  <si>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</si>
  <si>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</si>
  <si>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</si>
  <si>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</si>
  <si>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</si>
  <si>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</si>
  <si>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</si>
  <si>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</si>
  <si>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</si>
  <si>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</si>
  <si>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</si>
  <si>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</si>
  <si>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</si>
  <si>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</si>
  <si>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</si>
  <si>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</si>
  <si>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</si>
  <si>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</si>
  <si>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</si>
  <si>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</si>
  <si>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</si>
  <si>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</si>
  <si>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</si>
  <si>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</si>
  <si>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</si>
  <si>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</si>
  <si>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</si>
  <si>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</si>
  <si>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</si>
  <si>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</si>
  <si>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</si>
  <si>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</si>
  <si>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</si>
  <si>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</si>
  <si>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</si>
  <si>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</si>
  <si>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</si>
  <si>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</si>
  <si>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</si>
  <si>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</si>
  <si>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</si>
  <si>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</si>
  <si>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</si>
  <si>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</si>
  <si>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</si>
  <si>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</si>
  <si>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</si>
  <si>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</si>
  <si>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</si>
  <si>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</si>
  <si>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</si>
  <si>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</si>
  <si>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</si>
  <si>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</si>
  <si>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</si>
  <si>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</si>
  <si>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</si>
  <si>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</si>
  <si>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</si>
  <si>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</si>
  <si>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</si>
  <si>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</si>
  <si>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</si>
  <si>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</si>
  <si>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</si>
  <si>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</si>
  <si>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</si>
  <si>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</si>
  <si>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</si>
  <si>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</si>
  <si>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</si>
  <si>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</si>
  <si>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</si>
  <si>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</si>
  <si>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</si>
  <si>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</si>
  <si>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</si>
  <si>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</si>
  <si>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</si>
  <si>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</si>
  <si>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</si>
  <si>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</si>
  <si>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</si>
  <si>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</si>
  <si>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</si>
  <si>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</si>
  <si>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</si>
  <si>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</si>
  <si>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</si>
  <si>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</si>
  <si>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</si>
  <si>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</si>
  <si>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</si>
  <si>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</si>
  <si>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</si>
  <si>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</si>
  <si>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</si>
  <si>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</si>
  <si>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</si>
  <si>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</si>
  <si>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</si>
  <si>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</si>
  <si>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</si>
  <si>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</si>
  <si>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</si>
  <si>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</si>
  <si>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</si>
  <si>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</si>
  <si>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</si>
  <si>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</si>
  <si>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</si>
  <si>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</si>
  <si>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</si>
  <si>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</si>
  <si>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</si>
  <si>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</si>
  <si>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</si>
  <si>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</si>
  <si>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</si>
  <si>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</si>
  <si>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</si>
  <si>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</si>
  <si>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</si>
  <si>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</si>
  <si>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</si>
  <si>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</si>
  <si>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</si>
  <si>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</si>
  <si>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</si>
  <si>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</si>
  <si>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</si>
  <si>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</si>
  <si>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</si>
  <si>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</si>
  <si>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</si>
  <si>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</si>
  <si>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</si>
  <si>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</si>
  <si>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</si>
  <si>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</si>
  <si>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</si>
  <si>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</si>
  <si>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</si>
  <si>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</si>
  <si>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</si>
  <si>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</si>
  <si>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</si>
  <si>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</si>
  <si>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</si>
  <si>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</si>
  <si>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</si>
  <si>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</si>
  <si>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</si>
  <si>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</si>
  <si>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</si>
  <si>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</si>
  <si>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</si>
  <si>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</si>
  <si>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</si>
  <si>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</si>
  <si>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</si>
  <si>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</si>
  <si>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</si>
  <si>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</si>
  <si>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</si>
  <si>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</si>
  <si>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</si>
  <si>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</si>
  <si>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</si>
  <si>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</si>
  <si>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</si>
  <si>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</si>
  <si>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</si>
  <si>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</si>
  <si>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</si>
  <si>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</si>
  <si>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</si>
  <si>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</si>
  <si>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</si>
  <si>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</si>
  <si>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</si>
  <si>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</si>
  <si>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</si>
  <si>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</si>
  <si>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</si>
  <si>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</si>
  <si>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</si>
  <si>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</si>
  <si>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</si>
  <si>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</si>
  <si>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</si>
  <si>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</si>
  <si>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</si>
  <si>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</si>
  <si>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</si>
  <si>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</si>
  <si>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</si>
  <si>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</si>
  <si>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</si>
  <si>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</si>
  <si>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</si>
  <si>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</si>
  <si>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</si>
  <si>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</si>
  <si>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</si>
  <si>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</si>
  <si>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</si>
  <si>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</si>
  <si>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</si>
  <si>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</si>
  <si>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</si>
  <si>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</si>
  <si>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</si>
  <si>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</si>
  <si>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</si>
  <si>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</si>
  <si>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</si>
  <si>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</si>
  <si>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</si>
  <si>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</si>
  <si>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</si>
  <si>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</si>
  <si>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</si>
  <si>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</si>
  <si>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</si>
  <si>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</si>
  <si>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</si>
  <si>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</si>
  <si>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</si>
  <si>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</si>
  <si>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</si>
  <si>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</si>
  <si>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</si>
  <si>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</si>
  <si>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</si>
  <si>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</si>
  <si>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</si>
  <si>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</si>
  <si>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</si>
  <si>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</si>
  <si>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</si>
  <si>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</si>
  <si>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</si>
  <si>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</si>
  <si>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</si>
  <si>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</si>
  <si>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</si>
  <si>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</si>
  <si>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</si>
  <si>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</si>
  <si>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</si>
  <si>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</si>
  <si>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</si>
  <si>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</si>
  <si>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</si>
  <si>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</si>
  <si>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</si>
  <si>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</si>
  <si>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</si>
  <si>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</si>
  <si>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</si>
  <si>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</si>
  <si>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</si>
  <si>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</si>
  <si>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</si>
  <si>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</si>
  <si>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</si>
  <si>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</si>
  <si>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</si>
  <si>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</si>
  <si>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</si>
  <si>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</si>
  <si>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</si>
  <si>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</si>
  <si>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</si>
  <si>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</si>
  <si>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</si>
  <si>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</si>
  <si>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</si>
  <si>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</si>
  <si>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</si>
  <si>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</si>
  <si>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</si>
  <si>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</si>
  <si>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</si>
  <si>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</si>
  <si>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</si>
  <si>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</si>
  <si>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</si>
  <si>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</si>
  <si>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</si>
  <si>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</si>
  <si>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</si>
  <si>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</si>
  <si>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</si>
  <si>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</si>
  <si>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</si>
  <si>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</si>
  <si>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</si>
  <si>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</si>
  <si>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</si>
  <si>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</si>
  <si>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</si>
  <si>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</si>
  <si>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</si>
  <si>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</si>
  <si>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</si>
  <si>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</si>
  <si>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</si>
  <si>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</si>
  <si>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</si>
  <si>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</si>
  <si>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</si>
  <si>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</si>
  <si>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</si>
  <si>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</si>
  <si>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</si>
  <si>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</si>
  <si>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</si>
  <si>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</si>
  <si>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</si>
  <si>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</si>
  <si>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</si>
  <si>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</si>
  <si>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</si>
  <si>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</si>
  <si>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</si>
  <si>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</si>
  <si>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</si>
  <si>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</si>
  <si>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</si>
  <si>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</si>
  <si>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</si>
  <si>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</si>
  <si>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</si>
  <si>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</si>
  <si>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</si>
  <si>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</si>
  <si>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</si>
  <si>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</si>
  <si>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</si>
  <si>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</si>
  <si>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</si>
  <si>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</si>
  <si>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</si>
  <si>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</si>
  <si>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</si>
  <si>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</si>
  <si>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</si>
  <si>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</si>
  <si>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</si>
  <si>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</si>
  <si>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</si>
  <si>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</si>
  <si>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</si>
  <si>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</si>
  <si>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</si>
  <si>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</si>
  <si>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</si>
  <si>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</si>
  <si>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</si>
  <si>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</si>
  <si>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</si>
  <si>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</si>
  <si>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</si>
  <si>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</si>
  <si>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</si>
  <si>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</si>
  <si>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</si>
  <si>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</si>
  <si>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</si>
  <si>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</si>
  <si>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</si>
  <si>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</si>
  <si>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</si>
  <si>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</si>
  <si>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</si>
  <si>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</si>
  <si>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</si>
  <si>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</si>
  <si>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</si>
  <si>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</si>
  <si>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</si>
  <si>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</si>
  <si>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</si>
  <si>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</si>
  <si>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</si>
  <si>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</si>
  <si>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</si>
  <si>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</si>
  <si>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</si>
  <si>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</si>
  <si>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</si>
  <si>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</si>
  <si>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</si>
  <si>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</si>
  <si>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</si>
  <si>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</si>
  <si>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</si>
  <si>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</si>
  <si>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</si>
  <si>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</si>
  <si>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</si>
  <si>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</si>
  <si>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</si>
  <si>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</si>
  <si>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</si>
  <si>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</si>
  <si>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</si>
  <si>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</si>
  <si>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</si>
  <si>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</si>
  <si>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</si>
  <si>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</si>
  <si>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</si>
  <si>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</si>
  <si>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</si>
  <si>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</si>
  <si>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</si>
  <si>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</si>
  <si>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</si>
  <si>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</si>
  <si>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</si>
  <si>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</si>
  <si>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</si>
  <si>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</si>
  <si>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</si>
  <si>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</si>
  <si>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</si>
  <si>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</si>
  <si>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</si>
  <si>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</si>
  <si>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</si>
  <si>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</si>
  <si>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</si>
  <si>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</si>
  <si>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</si>
  <si>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</si>
  <si>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</si>
  <si>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</si>
  <si>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</si>
  <si>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</si>
  <si>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</si>
  <si>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</si>
  <si>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</si>
  <si>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</si>
  <si>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</si>
  <si>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</si>
  <si>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</si>
  <si>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</si>
  <si>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</si>
  <si>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</si>
  <si>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</si>
  <si>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</si>
  <si>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</si>
  <si>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</si>
  <si>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</si>
  <si>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</si>
  <si>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</si>
  <si>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</si>
  <si>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</si>
  <si>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</si>
  <si>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</si>
  <si>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</si>
  <si>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</si>
  <si>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</si>
  <si>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</si>
  <si>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</si>
  <si>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</si>
  <si>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</si>
  <si>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</si>
  <si>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</si>
  <si>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</si>
  <si>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</si>
  <si>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</si>
  <si>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</si>
  <si>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</si>
  <si>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</si>
  <si>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</si>
  <si>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</si>
  <si>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</si>
  <si>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</si>
  <si>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</si>
  <si>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</si>
  <si>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</si>
  <si>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</si>
  <si>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</si>
  <si>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</si>
  <si>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</si>
  <si>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</si>
  <si>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</si>
  <si>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</si>
  <si>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</si>
  <si>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</si>
  <si>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</si>
  <si>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</si>
  <si>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</si>
  <si>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</si>
  <si>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</si>
  <si>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</si>
  <si>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</si>
  <si>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</si>
  <si>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</si>
  <si>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</si>
  <si>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</si>
  <si>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</si>
  <si>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</si>
  <si>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</si>
  <si>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</si>
  <si>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</si>
  <si>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</si>
  <si>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</si>
  <si>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</si>
  <si>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</si>
  <si>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</si>
  <si>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</si>
  <si>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</si>
  <si>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</si>
  <si>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</si>
  <si>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</si>
  <si>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</si>
  <si>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</si>
  <si>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</si>
  <si>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</si>
  <si>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</si>
  <si>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</si>
  <si>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</si>
  <si>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</si>
  <si>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</si>
  <si>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</si>
  <si>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</si>
  <si>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</si>
  <si>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</si>
  <si>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</si>
  <si>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</si>
  <si>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</si>
  <si>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</si>
  <si>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</si>
  <si>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</si>
  <si>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</si>
  <si>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</si>
  <si>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</si>
  <si>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</si>
  <si>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</si>
  <si>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</si>
  <si>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</si>
  <si>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</si>
  <si>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</si>
  <si>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</si>
  <si>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</si>
  <si>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</si>
  <si>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</si>
  <si>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</si>
  <si>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</si>
  <si>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</si>
  <si>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</si>
  <si>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</si>
  <si>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</si>
  <si>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</si>
  <si>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</si>
  <si>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</si>
  <si>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</si>
  <si>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</si>
  <si>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</si>
  <si>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</si>
  <si>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</si>
  <si>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</si>
  <si>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</si>
  <si>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</si>
  <si>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</si>
  <si>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</si>
  <si>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</si>
  <si>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</si>
  <si>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</si>
  <si>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</si>
  <si>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</si>
  <si>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</si>
  <si>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</si>
  <si>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</si>
  <si>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</si>
  <si>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</si>
  <si>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</si>
  <si>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</si>
  <si>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</si>
  <si>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</si>
  <si>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</si>
  <si>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</si>
  <si>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</si>
  <si>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</si>
  <si>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</si>
  <si>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</si>
  <si>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</si>
  <si>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</si>
  <si>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</si>
  <si>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</si>
  <si>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</si>
  <si>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</si>
  <si>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</si>
  <si>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</si>
  <si>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</si>
  <si>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</si>
  <si>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</si>
  <si>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</si>
  <si>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</si>
  <si>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</si>
  <si>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</si>
  <si>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</si>
  <si>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</si>
  <si>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</si>
  <si>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</si>
  <si>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</si>
  <si>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</si>
  <si>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</si>
  <si>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</si>
  <si>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</si>
  <si>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</si>
  <si>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</si>
  <si>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</si>
  <si>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</si>
  <si>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</si>
  <si>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</si>
  <si>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</si>
  <si>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</si>
  <si>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</si>
  <si>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</si>
  <si>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</si>
  <si>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</si>
  <si>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</si>
  <si>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</si>
  <si>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</si>
  <si>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</si>
  <si>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</si>
  <si>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</si>
  <si>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</si>
  <si>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</si>
  <si>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</si>
  <si>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</si>
  <si>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</si>
  <si>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</si>
  <si>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</si>
  <si>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</si>
  <si>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</si>
  <si>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</si>
  <si>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</si>
  <si>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</si>
  <si>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</si>
  <si>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</si>
  <si>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</si>
  <si>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</si>
  <si>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</si>
  <si>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</si>
  <si>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</si>
  <si>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</si>
  <si>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</si>
  <si>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</si>
  <si>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</si>
  <si>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</si>
  <si>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</si>
  <si>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</si>
  <si>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</si>
  <si>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</si>
  <si>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</si>
  <si>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</si>
  <si>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</si>
  <si>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</si>
  <si>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</si>
  <si>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</si>
  <si>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</si>
  <si>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</si>
  <si>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</si>
  <si>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</si>
  <si>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</si>
  <si>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</si>
  <si>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</si>
  <si>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</si>
  <si>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</si>
  <si>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</si>
  <si>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</si>
  <si>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</si>
  <si>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</si>
  <si>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</si>
  <si>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</si>
  <si>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</si>
  <si>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</si>
  <si>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</si>
  <si>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</si>
  <si>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</si>
  <si>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</si>
  <si>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</si>
  <si>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</si>
  <si>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</si>
  <si>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</si>
  <si>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</si>
  <si>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</si>
  <si>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</si>
  <si>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</si>
  <si>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</si>
  <si>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</si>
  <si>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</si>
  <si>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</si>
  <si>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</si>
  <si>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</si>
  <si>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</si>
  <si>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</si>
  <si>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</si>
  <si>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</si>
  <si>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</si>
  <si>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</si>
  <si>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</si>
  <si>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</si>
  <si>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</si>
  <si>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</si>
  <si>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</si>
  <si>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</si>
  <si>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</si>
  <si>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</si>
  <si>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</si>
  <si>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</si>
  <si>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</si>
  <si>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</si>
  <si>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</si>
  <si>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</si>
  <si>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</si>
  <si>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</si>
  <si>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</si>
  <si>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</si>
  <si>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</si>
  <si>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</si>
  <si>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</si>
  <si>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</si>
  <si>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</si>
  <si>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</si>
  <si>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</si>
  <si>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</si>
  <si>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</si>
  <si>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</si>
  <si>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</si>
  <si>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</si>
  <si>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</si>
  <si>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</si>
  <si>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</si>
  <si>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</si>
  <si>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</si>
  <si>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</si>
  <si>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</si>
  <si>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</si>
  <si>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</si>
  <si>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</si>
  <si>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</si>
  <si>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</si>
  <si>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</si>
  <si>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</si>
  <si>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</si>
  <si>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</si>
  <si>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</si>
  <si>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</si>
  <si>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</si>
  <si>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</si>
  <si>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</si>
  <si>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</si>
  <si>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</si>
  <si>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</si>
  <si>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</si>
  <si>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</si>
  <si>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</si>
  <si>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</si>
  <si>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</si>
  <si>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</si>
  <si>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</si>
  <si>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</si>
  <si>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</si>
  <si>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</si>
  <si>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</si>
  <si>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</si>
  <si>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</si>
  <si>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</si>
  <si>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</si>
  <si>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</si>
  <si>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</si>
  <si>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</si>
  <si>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</si>
  <si>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</si>
  <si>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</si>
  <si>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</si>
  <si>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</si>
  <si>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</si>
  <si>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</si>
  <si>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</si>
  <si>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</si>
  <si>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</si>
  <si>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</si>
  <si>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</si>
  <si>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</si>
  <si>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</si>
  <si>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</si>
  <si>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</si>
  <si>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</si>
  <si>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</si>
  <si>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</si>
  <si>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</si>
  <si>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</si>
  <si>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</si>
  <si>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</si>
  <si>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</si>
  <si>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</si>
  <si>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</si>
  <si>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</si>
  <si>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</si>
  <si>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</si>
  <si>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</si>
  <si>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</si>
  <si>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</si>
  <si>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</si>
  <si>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</si>
  <si>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</si>
  <si>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</si>
  <si>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</si>
  <si>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</si>
  <si>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</si>
  <si>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</si>
  <si>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</si>
  <si>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</si>
  <si>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</si>
  <si>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</si>
  <si>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</si>
  <si>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</si>
  <si>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</si>
  <si>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</si>
  <si>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</si>
  <si>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</si>
  <si>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</si>
  <si>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</si>
  <si>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</si>
  <si>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</si>
  <si>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</si>
  <si>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</si>
  <si>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</si>
  <si>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</si>
  <si>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</si>
  <si>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</si>
  <si>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</si>
  <si>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</si>
  <si>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</si>
  <si>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</si>
  <si>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</si>
  <si>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</si>
  <si>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</si>
  <si>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</si>
  <si>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</si>
  <si>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</si>
  <si>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</si>
  <si>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</si>
  <si>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</si>
  <si>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</si>
  <si>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</si>
  <si>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</si>
  <si>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</si>
  <si>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</si>
  <si>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</si>
  <si>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</si>
  <si>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蔡信宏</t>
  </si>
  <si>
    <t>配送
入庫司機</t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</si>
  <si>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</si>
  <si>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</si>
  <si>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</si>
  <si>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</si>
  <si>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</si>
  <si>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</si>
  <si>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</si>
  <si>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</si>
  <si>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蔡佩圜</t>
  </si>
  <si>
    <t>會計
帳務</t>
  </si>
  <si>
    <t>林瑋辰</t>
  </si>
  <si>
    <t>第一代理人/楊敏楠
第二代理人/陳冠宇</t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</si>
  <si>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</si>
  <si>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</si>
  <si>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</si>
  <si>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</si>
  <si>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</si>
  <si>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</si>
  <si>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</si>
  <si>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</si>
  <si>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</si>
  <si>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</si>
  <si>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</si>
  <si>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</si>
  <si>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</si>
  <si>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</si>
  <si>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</si>
  <si>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</si>
  <si>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</si>
  <si>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</si>
  <si>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</si>
  <si>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</si>
  <si>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</si>
  <si>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</si>
  <si>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</si>
  <si>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</si>
  <si>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</si>
  <si>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</si>
  <si>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</si>
  <si>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</si>
  <si>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</si>
  <si>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</si>
  <si>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</si>
  <si>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</si>
  <si>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</si>
  <si>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</si>
  <si>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</si>
  <si>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</si>
  <si>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</si>
  <si>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</si>
  <si>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</si>
  <si>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</si>
  <si>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</si>
  <si>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</si>
  <si>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</si>
  <si>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</si>
  <si>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</si>
  <si>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</si>
  <si>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</si>
  <si>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</si>
  <si>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</si>
  <si>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</si>
  <si>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</si>
  <si>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</si>
  <si>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</si>
  <si>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</si>
  <si>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</si>
  <si>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</si>
  <si>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</si>
  <si>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</si>
  <si>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</si>
  <si>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</si>
  <si>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</si>
  <si>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</si>
  <si>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</si>
  <si>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</si>
  <si>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</si>
  <si>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</si>
  <si>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</si>
  <si>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</si>
  <si>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王耀忠</t>
  </si>
  <si>
    <t>第一代理人/張晉銘
第二代理人/徐瑋宏</t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</si>
  <si>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</si>
  <si>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</si>
  <si>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</si>
  <si>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</si>
  <si>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</si>
  <si>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</si>
  <si>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</si>
  <si>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</si>
  <si>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</si>
  <si>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</si>
  <si>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</si>
  <si>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</si>
  <si>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</si>
  <si>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</si>
  <si>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</si>
  <si>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</si>
  <si>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</si>
  <si>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</si>
  <si>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</si>
  <si>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</si>
  <si>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</si>
  <si>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</si>
  <si>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</si>
  <si>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</si>
  <si>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</si>
  <si>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</si>
  <si>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</si>
  <si>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</si>
  <si>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</si>
  <si>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</si>
  <si>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</si>
  <si>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</si>
  <si>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</si>
  <si>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</si>
  <si>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</si>
  <si>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</si>
  <si>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</si>
  <si>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</si>
  <si>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</si>
  <si>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</si>
  <si>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</si>
  <si>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</si>
  <si>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</si>
  <si>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</si>
  <si>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</si>
  <si>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</si>
  <si>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</si>
  <si>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</si>
  <si>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</si>
  <si>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</si>
  <si>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</si>
  <si>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</si>
  <si>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</si>
  <si>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</si>
  <si>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</si>
  <si>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</si>
  <si>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</si>
  <si>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</si>
  <si>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</si>
  <si>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</si>
  <si>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</si>
  <si>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</si>
  <si>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</si>
  <si>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</si>
  <si>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</si>
  <si>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</si>
  <si>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</si>
  <si>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</si>
  <si>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</si>
  <si>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</si>
  <si>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</si>
  <si>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</si>
  <si>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</si>
  <si>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</si>
  <si>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</si>
  <si>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</si>
  <si>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</si>
  <si>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</si>
  <si>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</si>
  <si>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</si>
  <si>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</si>
  <si>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</si>
  <si>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</si>
  <si>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</si>
  <si>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</si>
  <si>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</si>
  <si>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</si>
  <si>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</si>
  <si>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</si>
  <si>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</si>
  <si>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</si>
  <si>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</si>
  <si>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</si>
  <si>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</si>
  <si>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</si>
  <si>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</si>
  <si>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</si>
  <si>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</si>
  <si>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</si>
  <si>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</si>
  <si>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</si>
  <si>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</si>
  <si>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</si>
  <si>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</si>
  <si>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</si>
  <si>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</si>
  <si>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</si>
  <si>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</si>
  <si>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</si>
  <si>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</si>
  <si>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</si>
  <si>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</si>
  <si>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</si>
  <si>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</si>
  <si>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</si>
  <si>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</si>
  <si>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</si>
  <si>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</si>
  <si>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</si>
  <si>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</si>
  <si>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</si>
  <si>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</si>
  <si>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</si>
  <si>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</si>
  <si>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</si>
  <si>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</si>
  <si>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</si>
  <si>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</si>
  <si>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</si>
  <si>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</si>
  <si>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</si>
  <si>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</si>
  <si>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</si>
  <si>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</si>
  <si>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</si>
  <si>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</si>
  <si>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</si>
  <si>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</si>
  <si>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</si>
  <si>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</si>
  <si>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</si>
  <si>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</si>
  <si>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</si>
  <si>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</si>
  <si>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</si>
  <si>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</si>
  <si>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</si>
  <si>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</si>
  <si>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</si>
  <si>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</si>
  <si>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</si>
  <si>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</si>
  <si>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</si>
  <si>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</si>
  <si>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</si>
  <si>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</si>
  <si>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</si>
  <si>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</si>
  <si>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</si>
  <si>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</si>
  <si>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</si>
  <si>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</si>
  <si>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</si>
  <si>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</si>
  <si>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</si>
  <si>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</si>
  <si>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</si>
  <si>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</si>
  <si>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</si>
  <si>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</si>
  <si>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</si>
  <si>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</si>
  <si>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</si>
  <si>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</si>
  <si>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</si>
  <si>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</si>
  <si>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</si>
  <si>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</si>
  <si>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</si>
  <si>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</si>
  <si>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</si>
  <si>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</si>
  <si>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</si>
  <si>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</si>
  <si>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</si>
  <si>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</si>
  <si>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</si>
  <si>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</si>
  <si>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</si>
  <si>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</si>
  <si>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</si>
  <si>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</si>
  <si>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</si>
  <si>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</si>
  <si>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</si>
  <si>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</si>
  <si>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</si>
  <si>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t>吳仲奇</t>
  </si>
  <si>
    <t>PM3B
機械保養員</t>
  </si>
  <si>
    <t>9月7日</t>
  </si>
  <si>
    <t>江挺維</t>
  </si>
  <si>
    <t>ED區
儀錶</t>
  </si>
  <si>
    <t>9月8日</t>
  </si>
  <si>
    <t>更新時間：2022/9/1 15:00</t>
    <phoneticPr fontId="1" type="noConversion"/>
  </si>
  <si>
    <t>巴拉卡夫
(台籍)</t>
  </si>
  <si>
    <t>925FFG
正手</t>
  </si>
  <si>
    <t>8/28(日)因家人確診，要求其先休假隔離，8/31自行快篩呈現陽性</t>
  </si>
  <si>
    <t>第一代理人/葉祈章
第二代理人/凱文</t>
  </si>
  <si>
    <r>
      <t xml:space="preserve">1.巴員目前在家隔離
2.工作安排不受影響
</t>
    </r>
    <r>
      <rPr>
        <sz val="12"/>
        <color rgb="FFFF0000"/>
        <rFont val="微軟正黑體"/>
        <family val="2"/>
        <charset val="136"/>
      </rPr>
      <t>3. 9/1醫院通知為陽性個案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8/28因家人確診，要求其先休假隔離，8/31自行快篩呈現陽性
預計9/8恢復上班</t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</si>
  <si>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4.7/11快篩2次陰性解隔離,7/12返崗上班</t>
    </r>
  </si>
  <si>
    <r>
      <rPr>
        <sz val="12"/>
        <color indexed="8"/>
        <rFont val="新細明體"/>
        <family val="1"/>
        <charset val="136"/>
      </rPr>
      <t>7/8(五)上午07:00彭員在家自覺身體不適，自行快篩檢測為陽性,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</si>
  <si>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黃永輝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黃昭榮</t>
    </r>
  </si>
  <si>
    <r>
      <rPr>
        <sz val="12"/>
        <color indexed="8"/>
        <rFont val="新細明體"/>
        <family val="1"/>
        <charset val="136"/>
      </rPr>
      <t xml:space="preserve">1.7/8彭員未到廠在家隔離
2.工作安排不受影響
</t>
    </r>
    <r>
      <rPr>
        <sz val="12"/>
        <color indexed="10"/>
        <rFont val="新細明體"/>
        <family val="1"/>
        <charset val="136"/>
      </rPr>
      <t>3.7/8 09:30醫院診斷為陽性個案</t>
    </r>
    <r>
      <rPr>
        <sz val="12"/>
        <color indexed="8"/>
        <rFont val="新細明體"/>
        <family val="1"/>
        <charset val="136"/>
      </rPr>
      <t xml:space="preserve">
3-1.7/8~7/15請假在家自主健康管理
4.7/15快篩2次陰性解隔離,7/16返崗上班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</si>
  <si>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</si>
  <si>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7/10(日)中午12:00李員在家自覺身體不適，自行快篩檢測為陽性,</t>
    </r>
    <r>
      <rPr>
        <sz val="12"/>
        <color indexed="10"/>
        <rFont val="新細明體"/>
        <family val="1"/>
        <charset val="136"/>
      </rPr>
      <t>下午14:00至二基經醫師診斷為陽性個案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</si>
  <si>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廖芳德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</si>
  <si>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1.7/10李員未到廠在家隔離
2.工作安排不受影響
</t>
    </r>
    <r>
      <rPr>
        <sz val="12"/>
        <color indexed="10"/>
        <rFont val="新細明體"/>
        <family val="1"/>
        <charset val="136"/>
      </rPr>
      <t>3.7/10 14:00醫院診斷為陽性個案</t>
    </r>
    <r>
      <rPr>
        <sz val="12"/>
        <color indexed="8"/>
        <rFont val="新細明體"/>
        <family val="1"/>
        <charset val="136"/>
      </rPr>
      <t xml:space="preserve">
3-1.7/10~7/17請假在家自主健康管理
4.7/17快篩2次陰性解隔離,7/18返崗上班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</si>
  <si>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</si>
  <si>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7/14(四)上午06:00鄭員在家自覺身體不適，自行快篩檢測為陽性,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</si>
  <si>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蔡慶祈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陳天福</t>
    </r>
  </si>
  <si>
    <r>
      <rPr>
        <sz val="12"/>
        <color indexed="8"/>
        <rFont val="新細明體"/>
        <family val="1"/>
        <charset val="136"/>
      </rPr>
      <t xml:space="preserve">1.7/14鄭員未到廠在家隔離
2.工作安排不受影響
</t>
    </r>
    <r>
      <rPr>
        <sz val="12"/>
        <color indexed="10"/>
        <rFont val="新細明體"/>
        <family val="1"/>
        <charset val="136"/>
      </rPr>
      <t>3.7/14 09:00醫院診斷為陽性個案</t>
    </r>
    <r>
      <rPr>
        <sz val="12"/>
        <color indexed="8"/>
        <rFont val="新細明體"/>
        <family val="1"/>
        <charset val="136"/>
      </rPr>
      <t xml:space="preserve">
3-1.7/14~7/21請假在家自主健康管理
4.7/21快篩2次陰性解隔離,7/22返崗上班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</si>
  <si>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</si>
  <si>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</si>
  <si>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7/15(五)下午19:00王員在家自覺身體不適，自行快篩檢測為陽性,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</si>
  <si>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陳嘉言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楊文同</t>
    </r>
  </si>
  <si>
    <r>
      <rPr>
        <sz val="12"/>
        <color indexed="8"/>
        <rFont val="新細明體"/>
        <family val="1"/>
        <charset val="136"/>
      </rPr>
      <t xml:space="preserve">1.7/15王員未到廠在家隔離
2.工作安排不受影響
</t>
    </r>
    <r>
      <rPr>
        <sz val="12"/>
        <color indexed="10"/>
        <rFont val="新細明體"/>
        <family val="1"/>
        <charset val="136"/>
      </rPr>
      <t>3.7/15 20:00醫院診斷為陽性個案</t>
    </r>
    <r>
      <rPr>
        <sz val="12"/>
        <color indexed="8"/>
        <rFont val="新細明體"/>
        <family val="1"/>
        <charset val="136"/>
      </rPr>
      <t xml:space="preserve">
3-1.7/15~7/22請假在家自主健康管理
4.7/22快篩2次陰性解隔離,7/23返崗上班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</si>
  <si>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</si>
  <si>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7/19(二)上午06:00蔡員在家自覺身體不適，自行快篩檢測為陽性,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</si>
  <si>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莊仲嘉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</si>
  <si>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1.7/19蔡員未到廠在家隔離
2.工作安排不受影響
</t>
    </r>
    <r>
      <rPr>
        <sz val="12"/>
        <color indexed="10"/>
        <rFont val="新細明體"/>
        <family val="1"/>
        <charset val="136"/>
      </rPr>
      <t>3.7/19 09:00醫院診斷為陽性個案</t>
    </r>
    <r>
      <rPr>
        <sz val="12"/>
        <color indexed="8"/>
        <rFont val="新細明體"/>
        <family val="1"/>
        <charset val="136"/>
      </rPr>
      <t xml:space="preserve">
3-1.7/19~7/26請假在家自主健康管理
4.7/26快篩2次陰性解隔離,7/27返崗上班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</si>
  <si>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</si>
  <si>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</si>
  <si>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7/20(三)上午06:00謝員在家自覺身體不適，自行快篩檢測為陽性,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</si>
  <si>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蘇家儀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黃薰慈</t>
    </r>
  </si>
  <si>
    <r>
      <rPr>
        <sz val="12"/>
        <color indexed="8"/>
        <rFont val="新細明體"/>
        <family val="1"/>
        <charset val="136"/>
      </rPr>
      <t xml:space="preserve">1.7/20謝員未到廠在家隔離
2.工作安排不受影響
</t>
    </r>
    <r>
      <rPr>
        <sz val="12"/>
        <color indexed="10"/>
        <rFont val="新細明體"/>
        <family val="1"/>
        <charset val="136"/>
      </rPr>
      <t>3.7/20 09:30醫院診斷為陽性個案</t>
    </r>
    <r>
      <rPr>
        <sz val="12"/>
        <color indexed="8"/>
        <rFont val="新細明體"/>
        <family val="1"/>
        <charset val="136"/>
      </rPr>
      <t xml:space="preserve">
3-1.7/20~7/27請假在家自主健康管理
4.7/27快篩2次陰性解隔離,7/28返崗上班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</si>
  <si>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</si>
  <si>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</si>
  <si>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</si>
  <si>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謝雅君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陳佑鑫</t>
    </r>
  </si>
  <si>
    <r>
      <rPr>
        <sz val="12"/>
        <color indexed="8"/>
        <rFont val="新細明體"/>
        <family val="1"/>
        <charset val="136"/>
      </rPr>
      <t xml:space="preserve">1.7/21蔡員未到廠在家隔離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</si>
  <si>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</si>
  <si>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</si>
  <si>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</si>
  <si>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1.7/21林員未到廠在家隔離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</si>
  <si>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"/>
        <family val="1"/>
        <charset val="136"/>
      </rPr>
      <t>7/23(六)上午06:30林員在家自覺身體不適，自行快篩檢測為陽性,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</si>
  <si>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1.7/23林員未到廠在家隔離
2.工作安排不受影響
</t>
    </r>
    <r>
      <rPr>
        <sz val="12"/>
        <color indexed="10"/>
        <rFont val="新細明體"/>
        <family val="1"/>
        <charset val="136"/>
      </rPr>
      <t>3.7/23 09:00醫院診斷為陽性個案</t>
    </r>
    <r>
      <rPr>
        <sz val="12"/>
        <color indexed="8"/>
        <rFont val="新細明體"/>
        <family val="1"/>
        <charset val="136"/>
      </rPr>
      <t xml:space="preserve">
3-1.7/23~7/30請假在家自主健康管理
4.7/30快篩2次陰性解隔離,7/31返崗上班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</si>
  <si>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</si>
  <si>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</si>
  <si>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1.7/24林員未到廠在家隔離
2.工作安排不受影響
</t>
    </r>
    <r>
      <rPr>
        <sz val="12"/>
        <color indexed="10"/>
        <rFont val="新細明體"/>
        <family val="1"/>
        <charset val="136"/>
      </rPr>
      <t>3.7/24 09:00醫院診斷為陽性個案</t>
    </r>
    <r>
      <rPr>
        <sz val="12"/>
        <color indexed="8"/>
        <rFont val="新細明體"/>
        <family val="1"/>
        <charset val="136"/>
      </rPr>
      <t xml:space="preserve">
3-1.7/24~7/31請假在家自主健康管理
4.7/31快篩2次陰性解隔離,8/1返崗上班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</si>
  <si>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</si>
  <si>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</si>
  <si>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7/25(一)下午19:00柯員在家自覺身體不適，自行快篩檢測為陽性,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</si>
  <si>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1.7/25柯員未到廠在家隔離
2.工作安排不受影響
</t>
    </r>
    <r>
      <rPr>
        <sz val="12"/>
        <color indexed="10"/>
        <rFont val="新細明體"/>
        <family val="1"/>
        <charset val="136"/>
      </rPr>
      <t>3.7/25 20:00醫院診斷為陽性個案</t>
    </r>
    <r>
      <rPr>
        <sz val="12"/>
        <color indexed="8"/>
        <rFont val="新細明體"/>
        <family val="1"/>
        <charset val="136"/>
      </rPr>
      <t xml:space="preserve">
3-1.7/25~8/1請假在家自主健康管理
4.8/1快篩2次陰性解隔離,8/2返崗上班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</si>
  <si>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</si>
  <si>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</si>
  <si>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7/28(四)下午19:00洪員在家自覺身體不適，自行快篩檢測為陽性,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</si>
  <si>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1.7/28洪員未到廠在家隔離
2.工作安排不受影響
</t>
    </r>
    <r>
      <rPr>
        <sz val="12"/>
        <color indexed="10"/>
        <rFont val="新細明體"/>
        <family val="1"/>
        <charset val="136"/>
      </rPr>
      <t>3.7/28 20:00醫院診斷為陽性個案</t>
    </r>
    <r>
      <rPr>
        <sz val="12"/>
        <color indexed="8"/>
        <rFont val="新細明體"/>
        <family val="1"/>
        <charset val="136"/>
      </rPr>
      <t xml:space="preserve">
3-1.7/28~8/4請假在家自主健康管理
4.8/4快篩2次陰性解隔離,8/5返崗上班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</si>
  <si>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</si>
  <si>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7/29(五)下午19:00陳員在家自覺身體不適，自行快篩檢測為陽性,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</si>
  <si>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1.7/29陳員未到廠在家隔離
2.工作安排不受影響
</t>
    </r>
    <r>
      <rPr>
        <sz val="12"/>
        <color indexed="10"/>
        <rFont val="新細明體"/>
        <family val="1"/>
        <charset val="136"/>
      </rPr>
      <t>3.7/29 20:00醫院診斷為陽性個案</t>
    </r>
    <r>
      <rPr>
        <sz val="12"/>
        <color indexed="8"/>
        <rFont val="新細明體"/>
        <family val="1"/>
        <charset val="136"/>
      </rPr>
      <t xml:space="preserve">
3-1.7/29~8/5請假在家自主健康管理
4.8/5快篩2次陰性解隔離,8/6返崗上班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</si>
  <si>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</si>
  <si>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</si>
  <si>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1.7/31陳員未到廠在家隔離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</si>
  <si>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</si>
  <si>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7/31(日)下午20:30呂員在家自覺身體不適，自行快篩檢測為陽性,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</si>
  <si>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1.7/31呂員未到廠在家隔離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</si>
  <si>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"/>
        <family val="1"/>
        <charset val="136"/>
      </rPr>
      <t>8/1(一)下午19:30蕭員在家自覺身體不適，自行快篩檢測為陽性,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</si>
  <si>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1.8/1蕭員未到廠在家隔離
2.工作安排不受影響
</t>
    </r>
    <r>
      <rPr>
        <sz val="12"/>
        <color indexed="10"/>
        <rFont val="新細明體"/>
        <family val="1"/>
        <charset val="136"/>
      </rPr>
      <t>3.8/1 20:30醫院診斷為陽性個案</t>
    </r>
    <r>
      <rPr>
        <sz val="12"/>
        <color indexed="8"/>
        <rFont val="新細明體"/>
        <family val="1"/>
        <charset val="136"/>
      </rPr>
      <t xml:space="preserve">
3-1.8/1~8/8請假在家自主健康管理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</si>
  <si>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</si>
  <si>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8/6(六)下午20:00王員在家自覺身體不適，自行快篩檢測為陽性,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</si>
  <si>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1.8/6 王員未到廠在家隔離
2.工作安排不受影響
</t>
    </r>
    <r>
      <rPr>
        <sz val="12"/>
        <color indexed="10"/>
        <rFont val="新細明體"/>
        <family val="1"/>
        <charset val="136"/>
      </rPr>
      <t>3.8/6 20:30醫院診斷為陽性個案</t>
    </r>
    <r>
      <rPr>
        <sz val="12"/>
        <color indexed="8"/>
        <rFont val="新細明體"/>
        <family val="1"/>
        <charset val="136"/>
      </rPr>
      <t xml:space="preserve">
3-1.8/6~8/13請假在家自主健康管理
4.8/13快篩2次陰性解隔離,8/14返崗上班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</si>
  <si>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</si>
  <si>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8/15(一)下午19:00謝員在家自覺身體不適，自行快篩檢測為陽性,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</si>
  <si>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indexed="8"/>
        <rFont val="新細明體"/>
        <family val="1"/>
        <charset val="136"/>
      </rPr>
      <t xml:space="preserve">
3-1.8/15~8/22請假在家自主健康管理
4.8/22快篩2次陰性解隔離,8/23返崗上班
</t>
    </r>
  </si>
  <si>
    <t>8月15日</t>
  </si>
  <si>
    <r>
      <rPr>
        <sz val="12"/>
        <color indexed="8"/>
        <rFont val="新細明體"/>
        <family val="1"/>
        <charset val="136"/>
      </rPr>
      <t>1.楊員同住家人8/15(一)配偶為確診個案。
2.8/16(二)上午07:00楊員(打滿3劑)在家自覺身體不適，自行快篩檢測為陽性,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</si>
  <si>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李力瑩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陳尊榮</t>
    </r>
  </si>
  <si>
    <r>
      <rPr>
        <sz val="12"/>
        <color indexed="8"/>
        <rFont val="新細明體"/>
        <family val="1"/>
        <charset val="136"/>
      </rPr>
      <t xml:space="preserve">1.8/16楊員未到廠在家隔離
2.工作安排不受影響
</t>
    </r>
    <r>
      <rPr>
        <sz val="12"/>
        <color indexed="10"/>
        <rFont val="新細明體"/>
        <family val="1"/>
        <charset val="136"/>
      </rPr>
      <t>3.8/16 11:00醫院診斷為陽性個案</t>
    </r>
    <r>
      <rPr>
        <sz val="12"/>
        <color indexed="8"/>
        <rFont val="新細明體"/>
        <family val="1"/>
        <charset val="136"/>
      </rPr>
      <t xml:space="preserve">
3-1.8/16~8/23請假在家自主健康管理
4.8/22快篩2次陰性解隔離,8/23返崗上班
</t>
    </r>
  </si>
  <si>
    <t>8月16日</t>
  </si>
  <si>
    <r>
      <rPr>
        <sz val="12"/>
        <color indexed="8"/>
        <rFont val="新細明體"/>
        <family val="1"/>
        <charset val="136"/>
      </rPr>
      <t>8/17(三)下午19:30蕭員在家自覺身體不適，自行快篩檢測為陽性,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</si>
  <si>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謝明興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陳品誌</t>
    </r>
  </si>
  <si>
    <r>
      <rPr>
        <sz val="12"/>
        <color indexed="8"/>
        <rFont val="新細明體"/>
        <family val="1"/>
        <charset val="136"/>
      </rPr>
      <t xml:space="preserve">1.8/17蕭員未到廠在家隔離
2.工作安排不受影響
</t>
    </r>
    <r>
      <rPr>
        <sz val="12"/>
        <color indexed="10"/>
        <rFont val="新細明體"/>
        <family val="1"/>
        <charset val="136"/>
      </rPr>
      <t>3.8/17 20:00醫院診斷為陽性個案</t>
    </r>
    <r>
      <rPr>
        <sz val="12"/>
        <color indexed="8"/>
        <rFont val="新細明體"/>
        <family val="1"/>
        <charset val="136"/>
      </rPr>
      <t xml:space="preserve">
3-1.8/17~8/24請假在家自主健康管理
4.8/24快篩2次陰性解隔離,8/25返崗上班</t>
    </r>
    <r>
      <rPr>
        <sz val="12"/>
        <color indexed="8"/>
        <rFont val="新細明體-ExtB"/>
        <family val="1"/>
        <charset val="136"/>
      </rPr>
      <t xml:space="preserve">
</t>
    </r>
  </si>
  <si>
    <t>8月17日</t>
  </si>
  <si>
    <r>
      <rPr>
        <sz val="12"/>
        <color indexed="8"/>
        <rFont val="新細明體"/>
        <family val="1"/>
        <charset val="136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</si>
  <si>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李宗紘</t>
    </r>
  </si>
  <si>
    <r>
      <rPr>
        <sz val="12"/>
        <color indexed="8"/>
        <rFont val="新細明體"/>
        <family val="1"/>
        <charset val="136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indexed="8"/>
        <rFont val="新細明體"/>
        <family val="1"/>
        <charset val="136"/>
      </rPr>
      <t xml:space="preserve">
3-1.8/22~8/29請假在家自主健康管理</t>
    </r>
    <r>
      <rPr>
        <sz val="12"/>
        <color indexed="8"/>
        <rFont val="新細明體-ExtB"/>
        <family val="1"/>
        <charset val="136"/>
      </rPr>
      <t xml:space="preserve">
4.8/29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,8/30</t>
    </r>
    <r>
      <rPr>
        <sz val="12"/>
        <color indexed="8"/>
        <rFont val="新細明體"/>
        <family val="1"/>
        <charset val="136"/>
      </rPr>
      <t>返崗上班</t>
    </r>
  </si>
  <si>
    <t>8月22日</t>
  </si>
  <si>
    <r>
      <rPr>
        <sz val="12"/>
        <color indexed="8"/>
        <rFont val="新細明體"/>
        <family val="1"/>
        <charset val="136"/>
      </rPr>
      <t>8/23(二)上午06:30余員在家自覺身體不適，自行快篩檢測為陽性,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</si>
  <si>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謝佳融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</si>
  <si>
    <r>
      <rPr>
        <sz val="12"/>
        <color indexed="8"/>
        <rFont val="新細明體"/>
        <family val="1"/>
        <charset val="136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
4.8/30快篩2次陽性,8/31~9/1請假兩天在家自主健康管理</t>
    </r>
  </si>
  <si>
    <t>9月2日</t>
  </si>
  <si>
    <r>
      <rPr>
        <sz val="12"/>
        <color indexed="8"/>
        <rFont val="新細明體"/>
        <family val="1"/>
        <charset val="136"/>
      </rPr>
      <t>8/23(二)下午20:00陳員在家自覺身體不適，自行快篩檢測為陽性,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</si>
  <si>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許家銘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</si>
  <si>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rPr>
        <sz val="12"/>
        <color indexed="8"/>
        <rFont val="新細明體"/>
        <family val="1"/>
        <charset val="136"/>
      </rPr>
      <t xml:space="preserve">1.8/23陳員未到廠在家隔離
2.工作安排不受影響
</t>
    </r>
    <r>
      <rPr>
        <sz val="12"/>
        <color indexed="10"/>
        <rFont val="新細明體"/>
        <family val="1"/>
        <charset val="136"/>
      </rPr>
      <t>3.8/23 20:00醫院診斷為陽性個案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</t>
    </r>
    <r>
      <rPr>
        <sz val="12"/>
        <color indexed="8"/>
        <rFont val="新細明體-ExtB"/>
        <family val="1"/>
        <charset val="136"/>
      </rPr>
      <t xml:space="preserve">
4.8/30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次陽性</t>
    </r>
    <r>
      <rPr>
        <sz val="12"/>
        <color indexed="8"/>
        <rFont val="新細明體-ExtB"/>
        <family val="1"/>
        <charset val="136"/>
      </rPr>
      <t>,8/31~9/1</t>
    </r>
    <r>
      <rPr>
        <sz val="12"/>
        <color indexed="8"/>
        <rFont val="新細明體"/>
        <family val="1"/>
        <charset val="136"/>
      </rPr>
      <t>請假兩天在家自主健康管理</t>
    </r>
  </si>
  <si>
    <r>
      <rPr>
        <sz val="12"/>
        <color indexed="8"/>
        <rFont val="新細明體"/>
        <family val="1"/>
        <charset val="136"/>
      </rPr>
      <t>8/24(三)下午19:30黃員在家自覺身體不適，自行快篩檢測為陽性,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</si>
  <si>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洪忠義</t>
    </r>
  </si>
  <si>
    <r>
      <rPr>
        <sz val="12"/>
        <color indexed="8"/>
        <rFont val="新細明體"/>
        <family val="1"/>
        <charset val="136"/>
      </rPr>
      <t xml:space="preserve">1.8/24黃員未到廠在家隔離
2.工作安排不受影響
</t>
    </r>
    <r>
      <rPr>
        <sz val="12"/>
        <color indexed="10"/>
        <rFont val="新細明體"/>
        <family val="1"/>
        <charset val="136"/>
      </rPr>
      <t>3.8/24 20:30醫院診斷為陽性個案</t>
    </r>
    <r>
      <rPr>
        <sz val="12"/>
        <color indexed="8"/>
        <rFont val="新細明體"/>
        <family val="1"/>
        <charset val="136"/>
      </rPr>
      <t xml:space="preserve">
3-1.8/24~8/31請假在家自主健康管理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12"/>
        <rFont val="新細明體-ExtB"/>
        <family val="1"/>
        <charset val="136"/>
      </rPr>
      <t>4.8/31</t>
    </r>
    <r>
      <rPr>
        <sz val="12"/>
        <color indexed="12"/>
        <rFont val="新細明體"/>
        <family val="1"/>
        <charset val="136"/>
      </rPr>
      <t>快篩</t>
    </r>
    <r>
      <rPr>
        <sz val="12"/>
        <color indexed="12"/>
        <rFont val="新細明體-ExtB"/>
        <family val="1"/>
        <charset val="136"/>
      </rPr>
      <t>2</t>
    </r>
    <r>
      <rPr>
        <sz val="12"/>
        <color indexed="12"/>
        <rFont val="新細明體"/>
        <family val="1"/>
        <charset val="136"/>
      </rPr>
      <t>次陰性解隔離</t>
    </r>
    <r>
      <rPr>
        <sz val="12"/>
        <color indexed="12"/>
        <rFont val="新細明體-ExtB"/>
        <family val="1"/>
        <charset val="136"/>
      </rPr>
      <t>,9/1</t>
    </r>
    <r>
      <rPr>
        <sz val="12"/>
        <color indexed="12"/>
        <rFont val="新細明體"/>
        <family val="1"/>
        <charset val="136"/>
      </rPr>
      <t>返崗上班</t>
    </r>
  </si>
  <si>
    <r>
      <rPr>
        <sz val="12"/>
        <color indexed="8"/>
        <rFont val="新細明體"/>
        <family val="1"/>
        <charset val="136"/>
      </rPr>
      <t>8/30(二)下午19:30吳員在家自覺身體不適，自行快篩檢測為陽性,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</si>
  <si>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謝博文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謝文仁</t>
    </r>
  </si>
  <si>
    <r>
      <rPr>
        <sz val="12"/>
        <color indexed="8"/>
        <rFont val="新細明體"/>
        <family val="1"/>
        <charset val="136"/>
      </rPr>
      <t xml:space="preserve">1.8/30吳員未到廠在家隔離
2.工作安排不受影響
</t>
    </r>
    <r>
      <rPr>
        <sz val="12"/>
        <color indexed="10"/>
        <rFont val="新細明體"/>
        <family val="1"/>
        <charset val="136"/>
      </rPr>
      <t>3.8/30 20:00醫院診斷為陽性個案</t>
    </r>
    <r>
      <rPr>
        <sz val="12"/>
        <color indexed="8"/>
        <rFont val="新細明體"/>
        <family val="1"/>
        <charset val="136"/>
      </rPr>
      <t xml:space="preserve">
3-1.8/30~9/6請假在家自主健康管理</t>
    </r>
    <r>
      <rPr>
        <sz val="12"/>
        <color indexed="8"/>
        <rFont val="新細明體-ExtB"/>
        <family val="1"/>
        <charset val="136"/>
      </rPr>
      <t xml:space="preserve">
</t>
    </r>
  </si>
  <si>
    <r>
      <rPr>
        <sz val="12"/>
        <color indexed="8"/>
        <rFont val="新細明體"/>
        <family val="1"/>
        <charset val="136"/>
      </rPr>
      <t>8/31(三)上午06:00江員在家自覺身體不適，自行快篩檢測為陽性,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</si>
  <si>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廖一勳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</si>
  <si>
    <r>
      <rPr>
        <sz val="12"/>
        <color indexed="8"/>
        <rFont val="新細明體"/>
        <family val="1"/>
        <charset val="136"/>
      </rPr>
      <t xml:space="preserve">1.8/31江員未到廠在家隔離
2.工作安排不受影響
</t>
    </r>
    <r>
      <rPr>
        <sz val="12"/>
        <color indexed="10"/>
        <rFont val="新細明體"/>
        <family val="1"/>
        <charset val="136"/>
      </rPr>
      <t>3.8/31 0900醫院診斷為陽性個案</t>
    </r>
    <r>
      <rPr>
        <sz val="12"/>
        <color indexed="8"/>
        <rFont val="新細明體"/>
        <family val="1"/>
        <charset val="136"/>
      </rPr>
      <t xml:space="preserve">
3-1.8/31~9/7請假在家自主健康管理</t>
    </r>
    <r>
      <rPr>
        <sz val="12"/>
        <color indexed="8"/>
        <rFont val="新細明體-ExtB"/>
        <family val="1"/>
        <charset val="136"/>
      </rPr>
      <t xml:space="preserve">
</t>
    </r>
  </si>
  <si>
    <t>8月31日</t>
  </si>
  <si>
    <t>吳國瑋</t>
  </si>
  <si>
    <t>ED區
機械</t>
  </si>
  <si>
    <t>1.吳員同住家人9/1(四)老婆為確診個案
2.9/1(四)上午07:00吳員(未打滿3劑)自行快篩檢測為陰性</t>
  </si>
  <si>
    <t>第一代理人/黃孟偉
第二代理人/黃大友</t>
  </si>
  <si>
    <t xml:space="preserve">1.9/1吳員未到廠在家隔離
2.工作安排不受影響
3.9/1~9/4請假在家自主健康管理
</t>
  </si>
  <si>
    <t>9月5日</t>
  </si>
  <si>
    <r>
      <t xml:space="preserve">105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</si>
  <si>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291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</si>
  <si>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r>
      <t xml:space="preserve">25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</si>
</sst>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12"/>
      <color indexed="8"/>
      <name val="細明體"/>
      <family val="3"/>
      <charset val="136"/>
    </font>
    <font>
      <sz val="12"/>
      <name val="細明體"/>
      <family val="3"/>
      <charset val="136"/>
    </font>
    <font>
      <sz val="11"/>
      <color indexed="8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color indexed="9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sz val="11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2"/>
      <color indexed="12"/>
      <name val="新細明體-ExtB"/>
      <family val="1"/>
      <charset val="136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10" borderId="35" applyNumberFormat="0" applyFon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1" fillId="0" borderId="3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8" fillId="7" borderId="37" applyNumberFormat="0" applyAlignment="0" applyProtection="0">
      <alignment vertical="center"/>
    </xf>
    <xf numFmtId="0" fontId="52" fillId="12" borderId="39" applyNumberFormat="0" applyAlignment="0" applyProtection="0">
      <alignment vertical="center"/>
    </xf>
    <xf numFmtId="0" fontId="53" fillId="12" borderId="37" applyNumberFormat="0" applyAlignment="0" applyProtection="0">
      <alignment vertical="center"/>
    </xf>
    <xf numFmtId="0" fontId="54" fillId="13" borderId="40" applyNumberFormat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0" xfId="1">
      <alignment vertical="center"/>
    </xf>
    <xf numFmtId="0" fontId="21" fillId="0" borderId="0" xfId="1" applyFont="1">
      <alignment vertical="center"/>
    </xf>
    <xf numFmtId="0" fontId="21" fillId="0" borderId="2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vertical="center" wrapText="1"/>
    </xf>
    <xf numFmtId="14" fontId="9" fillId="0" borderId="13" xfId="1" applyNumberFormat="1" applyFont="1" applyFill="1" applyBorder="1" applyAlignment="1">
      <alignment horizontal="center" vertical="center"/>
    </xf>
    <xf numFmtId="14" fontId="9" fillId="0" borderId="30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vertical="center" wrapText="1"/>
    </xf>
    <xf numFmtId="0" fontId="9" fillId="0" borderId="2" xfId="1" applyFill="1" applyBorder="1" applyAlignment="1">
      <alignment horizontal="center" vertical="center"/>
    </xf>
    <xf numFmtId="0" fontId="9" fillId="0" borderId="2" xfId="1" applyFill="1" applyBorder="1" applyAlignment="1">
      <alignment vertical="center" wrapText="1"/>
    </xf>
    <xf numFmtId="0" fontId="24" fillId="0" borderId="2" xfId="1" applyFont="1" applyFill="1" applyBorder="1" applyAlignment="1">
      <alignment horizontal="center" vertical="center"/>
    </xf>
    <xf numFmtId="0" fontId="9" fillId="0" borderId="12" xfId="1" applyFill="1" applyBorder="1" applyAlignment="1">
      <alignment horizontal="center" vertical="center"/>
    </xf>
    <xf numFmtId="0" fontId="9" fillId="0" borderId="0" xfId="1" applyFill="1">
      <alignment vertical="center"/>
    </xf>
    <xf numFmtId="0" fontId="21" fillId="0" borderId="19" xfId="1" applyFont="1" applyBorder="1">
      <alignment vertical="center"/>
    </xf>
    <xf numFmtId="0" fontId="21" fillId="0" borderId="0" xfId="1" applyFont="1" applyAlignment="1">
      <alignment horizontal="left" vertical="center" wrapText="1"/>
    </xf>
    <xf numFmtId="14" fontId="18" fillId="0" borderId="27" xfId="1" applyNumberFormat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14" fontId="9" fillId="0" borderId="18" xfId="1" applyNumberFormat="1" applyFont="1" applyBorder="1" applyAlignment="1">
      <alignment horizontal="center" vertical="center"/>
    </xf>
    <xf numFmtId="176" fontId="18" fillId="0" borderId="18" xfId="1" applyNumberFormat="1" applyFont="1" applyBorder="1" applyAlignment="1">
      <alignment vertical="center" wrapText="1"/>
    </xf>
    <xf numFmtId="0" fontId="9" fillId="0" borderId="18" xfId="1" applyFont="1" applyBorder="1" applyAlignment="1">
      <alignment horizontal="center" vertical="center" wrapText="1"/>
    </xf>
    <xf numFmtId="14" fontId="18" fillId="0" borderId="13" xfId="1" applyNumberFormat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/>
    </xf>
    <xf numFmtId="14" fontId="9" fillId="0" borderId="2" xfId="1" applyNumberFormat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center" vertical="center" wrapText="1"/>
    </xf>
    <xf numFmtId="14" fontId="9" fillId="0" borderId="2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4" fillId="0" borderId="13" xfId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left" vertical="center" wrapText="1"/>
    </xf>
    <xf numFmtId="0" fontId="24" fillId="0" borderId="2" xfId="1" applyFont="1" applyFill="1" applyBorder="1" applyAlignment="1">
      <alignment horizontal="center" vertical="center" wrapText="1"/>
    </xf>
    <xf numFmtId="0" fontId="9" fillId="0" borderId="13" xfId="1" applyFill="1" applyBorder="1" applyAlignment="1">
      <alignment horizontal="center" vertical="center"/>
    </xf>
    <xf numFmtId="0" fontId="9" fillId="0" borderId="2" xfId="1" applyFont="1" applyBorder="1" applyAlignment="1">
      <alignment horizontal="left" vertical="center" wrapText="1"/>
    </xf>
    <xf numFmtId="0" fontId="9" fillId="0" borderId="2" xfId="1" applyFill="1" applyBorder="1" applyAlignment="1">
      <alignment horizontal="center" vertical="center" wrapText="1"/>
    </xf>
    <xf numFmtId="0" fontId="24" fillId="0" borderId="2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1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13" xfId="1" applyBorder="1" applyAlignment="1">
      <alignment horizontal="center" vertical="center"/>
    </xf>
    <xf numFmtId="176" fontId="18" fillId="0" borderId="18" xfId="1" applyNumberFormat="1" applyFont="1" applyBorder="1" applyAlignment="1">
      <alignment horizontal="center" vertical="center"/>
    </xf>
    <xf numFmtId="176" fontId="18" fillId="0" borderId="26" xfId="1" applyNumberFormat="1" applyFont="1" applyBorder="1" applyAlignment="1">
      <alignment horizontal="center" vertical="center"/>
    </xf>
    <xf numFmtId="177" fontId="18" fillId="0" borderId="2" xfId="1" applyNumberFormat="1" applyFont="1" applyFill="1" applyBorder="1" applyAlignment="1">
      <alignment horizontal="center" vertical="center"/>
    </xf>
    <xf numFmtId="176" fontId="18" fillId="0" borderId="2" xfId="1" applyNumberFormat="1" applyFont="1" applyFill="1" applyBorder="1" applyAlignment="1">
      <alignment horizontal="center" vertical="center"/>
    </xf>
    <xf numFmtId="176" fontId="18" fillId="0" borderId="25" xfId="1" applyNumberFormat="1" applyFont="1" applyBorder="1" applyAlignment="1">
      <alignment horizontal="center" vertical="center"/>
    </xf>
    <xf numFmtId="176" fontId="21" fillId="0" borderId="2" xfId="1" applyNumberFormat="1" applyFont="1" applyFill="1" applyBorder="1">
      <alignment vertical="center"/>
    </xf>
    <xf numFmtId="176" fontId="18" fillId="0" borderId="25" xfId="1" applyNumberFormat="1" applyFont="1" applyFill="1" applyBorder="1" applyAlignment="1">
      <alignment horizontal="center" vertical="center"/>
    </xf>
    <xf numFmtId="177" fontId="18" fillId="0" borderId="25" xfId="1" applyNumberFormat="1" applyFont="1" applyFill="1" applyBorder="1" applyAlignment="1">
      <alignment horizontal="center" vertical="center"/>
    </xf>
    <xf numFmtId="0" fontId="21" fillId="0" borderId="2" xfId="1" applyFont="1" applyFill="1" applyBorder="1">
      <alignment vertical="center"/>
    </xf>
    <xf numFmtId="177" fontId="26" fillId="0" borderId="25" xfId="1" applyNumberFormat="1" applyFont="1" applyFill="1" applyBorder="1" applyAlignment="1">
      <alignment horizontal="center" vertical="center"/>
    </xf>
    <xf numFmtId="177" fontId="26" fillId="0" borderId="2" xfId="1" applyNumberFormat="1" applyFont="1" applyFill="1" applyBorder="1" applyAlignment="1">
      <alignment horizontal="center" vertical="center"/>
    </xf>
    <xf numFmtId="176" fontId="9" fillId="0" borderId="2" xfId="1" applyNumberFormat="1" applyFont="1" applyFill="1" applyBorder="1" applyAlignment="1">
      <alignment horizontal="center" vertical="center"/>
    </xf>
    <xf numFmtId="0" fontId="28" fillId="0" borderId="13" xfId="1" applyFont="1" applyFill="1" applyBorder="1" applyAlignment="1">
      <alignment horizontal="center" vertical="center"/>
    </xf>
    <xf numFmtId="0" fontId="27" fillId="0" borderId="2" xfId="1" applyFont="1" applyFill="1" applyBorder="1" applyAlignment="1">
      <alignment horizontal="center" vertical="center" wrapText="1"/>
    </xf>
    <xf numFmtId="0" fontId="27" fillId="0" borderId="13" xfId="1" applyFont="1" applyFill="1" applyBorder="1" applyAlignment="1">
      <alignment horizontal="center" vertical="center" wrapText="1"/>
    </xf>
    <xf numFmtId="0" fontId="27" fillId="0" borderId="13" xfId="1" applyFont="1" applyFill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Font="1" applyBorder="1" applyAlignment="1">
      <alignment vertical="center" wrapText="1"/>
    </xf>
    <xf numFmtId="0" fontId="9" fillId="0" borderId="23" xfId="1" applyFill="1" applyBorder="1" applyAlignment="1">
      <alignment horizontal="center" vertical="center"/>
    </xf>
    <xf numFmtId="0" fontId="9" fillId="0" borderId="12" xfId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vertical="center" wrapText="1"/>
    </xf>
    <xf numFmtId="0" fontId="9" fillId="0" borderId="12" xfId="1" applyFont="1" applyFill="1" applyBorder="1" applyAlignment="1">
      <alignment horizontal="left" vertical="top" wrapText="1"/>
    </xf>
    <xf numFmtId="0" fontId="9" fillId="0" borderId="27" xfId="1" applyFill="1" applyBorder="1" applyAlignment="1">
      <alignment horizontal="center" vertical="center"/>
    </xf>
    <xf numFmtId="0" fontId="9" fillId="0" borderId="18" xfId="1" applyFill="1" applyBorder="1" applyAlignment="1">
      <alignment horizontal="center" vertical="center" wrapText="1"/>
    </xf>
    <xf numFmtId="0" fontId="9" fillId="0" borderId="18" xfId="1" applyFont="1" applyFill="1" applyBorder="1" applyAlignment="1">
      <alignment vertical="center" wrapText="1"/>
    </xf>
    <xf numFmtId="0" fontId="9" fillId="0" borderId="18" xfId="1" applyFont="1" applyFill="1" applyBorder="1" applyAlignment="1">
      <alignment horizontal="left" vertical="top" wrapText="1"/>
    </xf>
    <xf numFmtId="14" fontId="18" fillId="0" borderId="23" xfId="1" applyNumberFormat="1" applyFont="1" applyFill="1" applyBorder="1" applyAlignment="1">
      <alignment horizontal="center" vertical="center"/>
    </xf>
    <xf numFmtId="14" fontId="9" fillId="0" borderId="34" xfId="1" applyNumberFormat="1" applyFont="1" applyFill="1" applyBorder="1" applyAlignment="1">
      <alignment horizontal="center" vertical="center"/>
    </xf>
    <xf numFmtId="0" fontId="40" fillId="0" borderId="17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vertical="center" wrapText="1"/>
    </xf>
    <xf numFmtId="0" fontId="18" fillId="0" borderId="17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left" vertical="top" wrapText="1"/>
    </xf>
    <xf numFmtId="0" fontId="41" fillId="0" borderId="17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vertical="top" wrapText="1"/>
    </xf>
    <xf numFmtId="0" fontId="24" fillId="0" borderId="17" xfId="1" applyFont="1" applyFill="1" applyBorder="1" applyAlignment="1">
      <alignment horizontal="center" vertical="center" wrapText="1"/>
    </xf>
    <xf numFmtId="0" fontId="41" fillId="0" borderId="2" xfId="1" applyFont="1" applyFill="1" applyBorder="1" applyAlignment="1">
      <alignment horizontal="center" vertical="center"/>
    </xf>
    <xf numFmtId="14" fontId="9" fillId="0" borderId="23" xfId="1" applyNumberFormat="1" applyFont="1" applyFill="1" applyBorder="1" applyAlignment="1">
      <alignment horizontal="center" vertical="center"/>
    </xf>
    <xf numFmtId="0" fontId="41" fillId="0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 wrapText="1"/>
    </xf>
    <xf numFmtId="14" fontId="9" fillId="0" borderId="27" xfId="1" applyNumberFormat="1" applyFont="1" applyFill="1" applyBorder="1" applyAlignment="1">
      <alignment horizontal="center" vertical="center"/>
    </xf>
    <xf numFmtId="0" fontId="41" fillId="0" borderId="18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 wrapText="1"/>
    </xf>
    <xf numFmtId="0" fontId="41" fillId="0" borderId="31" xfId="1" applyFont="1" applyFill="1" applyBorder="1" applyAlignment="1">
      <alignment horizontal="center" vertical="center"/>
    </xf>
    <xf numFmtId="0" fontId="9" fillId="0" borderId="31" xfId="1" applyFont="1" applyFill="1" applyBorder="1" applyAlignment="1">
      <alignment horizontal="center" vertical="center" wrapText="1"/>
    </xf>
    <xf numFmtId="0" fontId="9" fillId="0" borderId="31" xfId="1" applyFont="1" applyFill="1" applyBorder="1" applyAlignment="1">
      <alignment vertical="top" wrapText="1"/>
    </xf>
    <xf numFmtId="0" fontId="24" fillId="0" borderId="31" xfId="1" applyFont="1" applyFill="1" applyBorder="1" applyAlignment="1">
      <alignment horizontal="center" vertical="center" wrapText="1"/>
    </xf>
    <xf numFmtId="0" fontId="9" fillId="0" borderId="31" xfId="1" applyFont="1" applyFill="1" applyBorder="1" applyAlignment="1">
      <alignment horizontal="left" vertical="top" wrapText="1"/>
    </xf>
    <xf numFmtId="177" fontId="18" fillId="0" borderId="12" xfId="1" applyNumberFormat="1" applyFont="1" applyFill="1" applyBorder="1" applyAlignment="1">
      <alignment horizontal="center" vertical="center"/>
    </xf>
    <xf numFmtId="177" fontId="18" fillId="0" borderId="28" xfId="1" applyNumberFormat="1" applyFont="1" applyFill="1" applyBorder="1" applyAlignment="1">
      <alignment horizontal="center" vertical="center"/>
    </xf>
    <xf numFmtId="177" fontId="18" fillId="0" borderId="18" xfId="1" applyNumberFormat="1" applyFont="1" applyFill="1" applyBorder="1" applyAlignment="1">
      <alignment horizontal="center" vertical="center"/>
    </xf>
    <xf numFmtId="177" fontId="18" fillId="0" borderId="26" xfId="1" applyNumberFormat="1" applyFont="1" applyFill="1" applyBorder="1" applyAlignment="1">
      <alignment horizontal="center" vertical="center"/>
    </xf>
    <xf numFmtId="177" fontId="9" fillId="0" borderId="17" xfId="1" applyNumberFormat="1" applyFont="1" applyFill="1" applyBorder="1" applyAlignment="1">
      <alignment horizontal="center" vertical="center"/>
    </xf>
    <xf numFmtId="177" fontId="9" fillId="0" borderId="21" xfId="1" applyNumberFormat="1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177" fontId="9" fillId="0" borderId="25" xfId="1" applyNumberFormat="1" applyFont="1" applyFill="1" applyBorder="1" applyAlignment="1">
      <alignment horizontal="center" vertical="center"/>
    </xf>
    <xf numFmtId="177" fontId="9" fillId="0" borderId="12" xfId="1" applyNumberFormat="1" applyFont="1" applyFill="1" applyBorder="1" applyAlignment="1">
      <alignment horizontal="center" vertical="center"/>
    </xf>
    <xf numFmtId="177" fontId="9" fillId="0" borderId="28" xfId="1" applyNumberFormat="1" applyFont="1" applyFill="1" applyBorder="1" applyAlignment="1">
      <alignment horizontal="center" vertical="center"/>
    </xf>
    <xf numFmtId="177" fontId="9" fillId="0" borderId="18" xfId="1" applyNumberFormat="1" applyFont="1" applyFill="1" applyBorder="1" applyAlignment="1">
      <alignment horizontal="center" vertical="center"/>
    </xf>
    <xf numFmtId="177" fontId="9" fillId="0" borderId="26" xfId="1" applyNumberFormat="1" applyFont="1" applyFill="1" applyBorder="1" applyAlignment="1">
      <alignment horizontal="center" vertical="center"/>
    </xf>
    <xf numFmtId="177" fontId="9" fillId="0" borderId="31" xfId="1" applyNumberFormat="1" applyFont="1" applyFill="1" applyBorder="1" applyAlignment="1">
      <alignment horizontal="center" vertical="center"/>
    </xf>
    <xf numFmtId="177" fontId="9" fillId="0" borderId="32" xfId="1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1" fillId="0" borderId="21" xfId="1" applyFont="1" applyBorder="1" applyAlignment="1">
      <alignment horizontal="center" vertical="center" wrapText="1"/>
    </xf>
    <xf numFmtId="0" fontId="9" fillId="0" borderId="33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1"/>
    <cellStyle name="20% - 輔色4 2" xfId="34"/>
    <cellStyle name="20% - 輔色5 2" xfId="11"/>
    <cellStyle name="20% - 輔色6 2" xfId="36"/>
    <cellStyle name="40% - 輔色1 2" xfId="32"/>
    <cellStyle name="40% - 輔色2 2" xfId="35"/>
    <cellStyle name="40% - 輔色3 2" xfId="12"/>
    <cellStyle name="40% - 輔色4 2" xfId="37"/>
    <cellStyle name="40% - 輔色5 2" xfId="40"/>
    <cellStyle name="40% - 輔色6 2" xfId="8"/>
    <cellStyle name="60% - 輔色1 2" xfId="13"/>
    <cellStyle name="60% - 輔色2 2" xfId="38"/>
    <cellStyle name="60% - 輔色3 2" xfId="41"/>
    <cellStyle name="60% - 輔色4 2" xfId="9"/>
    <cellStyle name="60% - 輔色5 2" xfId="16"/>
    <cellStyle name="60% - 輔色6 2" xfId="18"/>
    <cellStyle name="備註 2" xfId="7"/>
    <cellStyle name="標題 1 2" xfId="10"/>
    <cellStyle name="標題 2 2" xfId="17"/>
    <cellStyle name="標題 3 2" xfId="19"/>
    <cellStyle name="標題 4 2" xfId="20"/>
    <cellStyle name="標題 5" xfId="4"/>
    <cellStyle name="超連結" xfId="3" builtinId="8"/>
    <cellStyle name="超連結 2" xfId="2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好 2" xfId="21"/>
    <cellStyle name="壞 2" xfId="28"/>
    <cellStyle name="計算方式 2" xfId="24"/>
    <cellStyle name="加總" xfId="27"/>
    <cellStyle name="檢查儲存格 2" xfId="25"/>
    <cellStyle name="警告文字 2" xfId="14"/>
    <cellStyle name="連結的儲存格 2" xfId="26"/>
    <cellStyle name="輸出 2" xfId="23"/>
    <cellStyle name="輸入 2" xfId="22"/>
    <cellStyle name="說明文字 2" xfId="15"/>
    <cellStyle name="一般" xfId="0" builtinId="0"/>
    <cellStyle name="一般 2" xfId="1"/>
    <cellStyle name="中性" xfId="29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D9" sqref="D9"/>
    </sheetView>
  </sheetViews>
  <sheetFormatPr defaultColWidth="8.81640625" defaultRowHeight="15.5"/>
  <cols>
    <col min="1" max="1" width="4" style="116" customWidth="1"/>
    <col min="2" max="7" width="16.81640625" style="6" customWidth="1"/>
    <col min="8" max="8" width="5.08984375" style="5" customWidth="1"/>
    <col min="9" max="9" width="15.453125" style="5" hidden="1" customWidth="1"/>
    <col min="10" max="10" width="9.81640625" style="5" hidden="1" customWidth="1"/>
    <col min="11" max="11" width="1.453125" style="5" hidden="1" customWidth="1"/>
    <col min="12" max="12" width="15.1796875" style="5" hidden="1" customWidth="1"/>
    <col min="13" max="13" width="11.90625" style="5" hidden="1" customWidth="1"/>
    <col min="14" max="16" width="8.81640625" style="5" customWidth="1"/>
    <col min="17" max="16384" width="8.81640625" style="5"/>
  </cols>
  <sheetData>
    <row r="2" spans="2:13" ht="21.65" customHeight="1" thickBot="1">
      <c r="B2" s="273" t="s">
        <v>1549</v>
      </c>
      <c r="C2" s="273"/>
      <c r="D2" s="273"/>
      <c r="E2" s="53"/>
      <c r="F2" s="54"/>
      <c r="G2" s="54"/>
    </row>
    <row r="3" spans="2:13" ht="36.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2:13" ht="33" customHeight="1">
      <c r="B4" s="59" t="s">
        <v>253</v>
      </c>
      <c r="C4" s="60">
        <v>46</v>
      </c>
      <c r="D4" s="157">
        <v>16</v>
      </c>
      <c r="E4" s="158">
        <v>16</v>
      </c>
      <c r="F4" s="159">
        <v>0</v>
      </c>
      <c r="G4" s="160">
        <v>0</v>
      </c>
      <c r="I4" s="21">
        <v>76</v>
      </c>
      <c r="J4" s="21">
        <v>20</v>
      </c>
      <c r="K4" s="21"/>
      <c r="L4" s="21">
        <v>0</v>
      </c>
      <c r="M4" s="21">
        <v>0</v>
      </c>
    </row>
    <row r="5" spans="2:13" ht="33" customHeight="1">
      <c r="B5" s="59" t="s">
        <v>243</v>
      </c>
      <c r="C5" s="61">
        <v>60</v>
      </c>
      <c r="D5" s="157">
        <v>19</v>
      </c>
      <c r="E5" s="158">
        <v>19</v>
      </c>
      <c r="F5" s="159">
        <v>0</v>
      </c>
      <c r="G5" s="160">
        <v>0</v>
      </c>
      <c r="I5" s="21">
        <v>18</v>
      </c>
      <c r="J5" s="21">
        <v>8</v>
      </c>
      <c r="L5" s="21">
        <v>0</v>
      </c>
      <c r="M5" s="8">
        <v>0</v>
      </c>
    </row>
    <row r="6" spans="2:13" ht="33" customHeight="1">
      <c r="B6" s="59" t="s">
        <v>40</v>
      </c>
      <c r="C6" s="61">
        <v>124</v>
      </c>
      <c r="D6" s="157">
        <v>36</v>
      </c>
      <c r="E6" s="158">
        <v>36</v>
      </c>
      <c r="F6" s="159">
        <v>0</v>
      </c>
      <c r="G6" s="160">
        <v>0</v>
      </c>
      <c r="I6" s="8">
        <v>40</v>
      </c>
      <c r="J6" s="8">
        <v>10</v>
      </c>
      <c r="L6" s="8">
        <v>0</v>
      </c>
      <c r="M6" s="8">
        <v>0</v>
      </c>
    </row>
    <row r="7" spans="2:13" ht="33" customHeight="1">
      <c r="B7" s="59" t="s">
        <v>41</v>
      </c>
      <c r="C7" s="61">
        <v>585</v>
      </c>
      <c r="D7" s="157" t="s">
        <v>1656</v>
      </c>
      <c r="E7" s="158">
        <v>99</v>
      </c>
      <c r="F7" s="159">
        <v>6</v>
      </c>
      <c r="G7" s="160">
        <v>0</v>
      </c>
      <c r="I7" s="30">
        <v>57</v>
      </c>
      <c r="J7" s="8">
        <v>18</v>
      </c>
      <c r="L7" s="8">
        <v>1</v>
      </c>
      <c r="M7" s="8">
        <v>0</v>
      </c>
    </row>
    <row r="8" spans="2:13" ht="33" customHeight="1">
      <c r="B8" s="59" t="s">
        <v>31</v>
      </c>
      <c r="C8" s="61">
        <v>214</v>
      </c>
      <c r="D8" s="157">
        <v>90</v>
      </c>
      <c r="E8" s="158">
        <v>86</v>
      </c>
      <c r="F8" s="161">
        <v>4</v>
      </c>
      <c r="G8" s="160">
        <v>0</v>
      </c>
      <c r="I8" s="153" t="s">
        <v>1542</v>
      </c>
      <c r="J8" s="8">
        <v>10</v>
      </c>
      <c r="L8" s="8">
        <v>0</v>
      </c>
      <c r="M8" s="8">
        <v>0</v>
      </c>
    </row>
    <row r="9" spans="2:13" ht="33" customHeight="1">
      <c r="B9" s="59" t="s">
        <v>32</v>
      </c>
      <c r="C9" s="61">
        <v>114</v>
      </c>
      <c r="D9" s="157" t="s">
        <v>1658</v>
      </c>
      <c r="E9" s="158">
        <v>22</v>
      </c>
      <c r="F9" s="159">
        <v>3</v>
      </c>
      <c r="G9" s="160">
        <v>0</v>
      </c>
      <c r="I9" s="21">
        <v>11</v>
      </c>
      <c r="J9" s="8">
        <v>9</v>
      </c>
      <c r="L9" s="8">
        <v>0</v>
      </c>
      <c r="M9" s="8">
        <v>0</v>
      </c>
    </row>
    <row r="10" spans="2:13" ht="33" customHeight="1" thickBot="1">
      <c r="B10" s="62" t="s">
        <v>99</v>
      </c>
      <c r="C10" s="63">
        <f>SUM(C4:C9)</f>
        <v>1143</v>
      </c>
      <c r="D10" s="63" t="s">
        <v>1657</v>
      </c>
      <c r="E10" s="94">
        <f>SUM(E4:E9)</f>
        <v>278</v>
      </c>
      <c r="F10" s="64">
        <f>SUM(F4:F9)</f>
        <v>13</v>
      </c>
      <c r="G10" s="65">
        <f>SUM(G4:G9)</f>
        <v>0</v>
      </c>
      <c r="I10" s="31">
        <v>242</v>
      </c>
      <c r="J10" s="32">
        <f>SUM(J4:J9)</f>
        <v>75</v>
      </c>
      <c r="L10" s="21">
        <f>SUM(L4:L9)</f>
        <v>1</v>
      </c>
      <c r="M10" s="4">
        <f>SUM(M4:M9)</f>
        <v>0</v>
      </c>
    </row>
    <row r="11" spans="2:13" ht="8.75" customHeight="1" thickTop="1">
      <c r="B11" s="54"/>
      <c r="C11" s="54"/>
      <c r="D11" s="54"/>
      <c r="E11" s="54"/>
      <c r="F11" s="54"/>
      <c r="G11" s="54"/>
    </row>
    <row r="12" spans="2:13" ht="18.5">
      <c r="B12" s="54"/>
      <c r="C12" s="54"/>
      <c r="D12" s="66"/>
      <c r="E12" s="66" t="s">
        <v>244</v>
      </c>
      <c r="F12" s="274">
        <f>G10+F10</f>
        <v>13</v>
      </c>
      <c r="G12" s="274"/>
      <c r="I12" s="67"/>
    </row>
    <row r="13" spans="2:13" ht="15.6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7"/>
  <cols>
    <col min="3" max="3" width="11.1796875" customWidth="1"/>
    <col min="4" max="4" width="11.36328125" bestFit="1" customWidth="1"/>
    <col min="5" max="5" width="26.90625" bestFit="1" customWidth="1"/>
  </cols>
  <sheetData>
    <row r="3" spans="2:5" ht="24" customHeight="1">
      <c r="B3" s="55" t="s">
        <v>1404</v>
      </c>
      <c r="C3" s="55" t="s">
        <v>1411</v>
      </c>
      <c r="D3" s="55" t="s">
        <v>1413</v>
      </c>
      <c r="E3" s="55" t="s">
        <v>1414</v>
      </c>
    </row>
    <row r="4" spans="2:5" ht="24" customHeight="1">
      <c r="B4" s="55" t="s">
        <v>1405</v>
      </c>
      <c r="C4" s="60" t="s">
        <v>1412</v>
      </c>
      <c r="D4" s="157">
        <v>590</v>
      </c>
      <c r="E4" s="157"/>
    </row>
    <row r="5" spans="2:5" ht="39" customHeight="1">
      <c r="B5" s="55" t="s">
        <v>1406</v>
      </c>
      <c r="C5" s="61" t="s">
        <v>1415</v>
      </c>
      <c r="D5" s="168" t="s">
        <v>1442</v>
      </c>
      <c r="E5" s="165" t="s">
        <v>1444</v>
      </c>
    </row>
    <row r="6" spans="2:5" ht="24" customHeight="1">
      <c r="B6" s="55" t="s">
        <v>1407</v>
      </c>
      <c r="C6" s="61"/>
      <c r="D6" s="157"/>
      <c r="E6" s="157"/>
    </row>
    <row r="7" spans="2:5" ht="39" customHeight="1">
      <c r="B7" s="55" t="s">
        <v>1408</v>
      </c>
      <c r="C7" s="61" t="s">
        <v>1440</v>
      </c>
      <c r="D7" s="166" t="s">
        <v>1441</v>
      </c>
      <c r="E7" s="167" t="s">
        <v>1443</v>
      </c>
    </row>
    <row r="8" spans="2:5" ht="24" customHeight="1">
      <c r="B8" s="55" t="s">
        <v>1409</v>
      </c>
      <c r="C8" s="61"/>
      <c r="D8" s="157"/>
      <c r="E8" s="157"/>
    </row>
    <row r="9" spans="2:5" ht="24" customHeight="1">
      <c r="B9" s="55" t="s">
        <v>1410</v>
      </c>
      <c r="C9" s="61" t="s">
        <v>1487</v>
      </c>
      <c r="D9" s="168" t="s">
        <v>1488</v>
      </c>
      <c r="E9" s="165" t="s">
        <v>1489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"/>
  <sheetViews>
    <sheetView topLeftCell="A61" workbookViewId="0">
      <selection activeCell="F82" sqref="F82"/>
    </sheetView>
  </sheetViews>
  <sheetFormatPr defaultColWidth="9" defaultRowHeight="17"/>
  <cols>
    <col min="1" max="2" width="9" style="106"/>
    <col min="3" max="3" width="12.08984375" style="106" bestFit="1" customWidth="1"/>
    <col min="4" max="4" width="12.08984375" style="42" customWidth="1"/>
    <col min="5" max="5" width="11.08984375" style="106" bestFit="1" customWidth="1"/>
    <col min="6" max="6" width="10.1796875" style="106" bestFit="1" customWidth="1"/>
    <col min="7" max="7" width="64" style="106" customWidth="1"/>
    <col min="8" max="8" width="11.453125" style="101" bestFit="1" customWidth="1"/>
    <col min="9" max="16384" width="9" style="106"/>
  </cols>
  <sheetData>
    <row r="1" spans="2:9" ht="16.75" thickBot="1"/>
    <row r="2" spans="2:9" ht="25.5" customHeight="1" thickBot="1">
      <c r="B2" s="275" t="s">
        <v>1504</v>
      </c>
      <c r="C2" s="276"/>
      <c r="D2" s="276"/>
      <c r="E2" s="276"/>
      <c r="F2" s="276"/>
      <c r="G2" s="276"/>
      <c r="H2" s="277"/>
    </row>
    <row r="3" spans="2:9" s="107" customFormat="1">
      <c r="B3" s="139" t="s">
        <v>0</v>
      </c>
      <c r="C3" s="98" t="s">
        <v>1505</v>
      </c>
      <c r="D3" s="44" t="s">
        <v>1506</v>
      </c>
      <c r="E3" s="98" t="s">
        <v>1507</v>
      </c>
      <c r="F3" s="98" t="s">
        <v>1508</v>
      </c>
      <c r="G3" s="140" t="s">
        <v>1</v>
      </c>
      <c r="H3" s="139" t="s">
        <v>1509</v>
      </c>
      <c r="I3" s="43"/>
    </row>
    <row r="4" spans="2:9" s="107" customFormat="1" ht="16.5" hidden="1" customHeight="1">
      <c r="B4" s="278" t="s">
        <v>1510</v>
      </c>
      <c r="C4" s="141">
        <v>44669</v>
      </c>
      <c r="D4" s="45">
        <v>30</v>
      </c>
      <c r="E4" s="108"/>
      <c r="F4" s="45">
        <f>D4-E4</f>
        <v>30</v>
      </c>
      <c r="G4" s="142" t="s">
        <v>1511</v>
      </c>
      <c r="H4" s="108"/>
      <c r="I4" s="43"/>
    </row>
    <row r="5" spans="2:9" s="107" customFormat="1" ht="16.5" hidden="1" customHeight="1">
      <c r="B5" s="279"/>
      <c r="C5" s="141">
        <v>44669</v>
      </c>
      <c r="D5" s="45"/>
      <c r="E5" s="108">
        <v>2</v>
      </c>
      <c r="F5" s="45">
        <f>F4+D5-E5</f>
        <v>28</v>
      </c>
      <c r="G5" s="131" t="s">
        <v>1512</v>
      </c>
      <c r="H5" s="108" t="s">
        <v>1513</v>
      </c>
    </row>
    <row r="6" spans="2:9" s="107" customFormat="1" ht="16.5" hidden="1" customHeight="1">
      <c r="B6" s="279"/>
      <c r="C6" s="141">
        <v>44669</v>
      </c>
      <c r="D6" s="45"/>
      <c r="E6" s="108">
        <v>2</v>
      </c>
      <c r="F6" s="45">
        <f>F5+D6-E6</f>
        <v>26</v>
      </c>
      <c r="G6" s="131" t="s">
        <v>1514</v>
      </c>
      <c r="H6" s="108" t="s">
        <v>1513</v>
      </c>
    </row>
    <row r="7" spans="2:9" s="107" customFormat="1" ht="16.5" hidden="1" customHeight="1">
      <c r="B7" s="279"/>
      <c r="C7" s="141">
        <v>44669</v>
      </c>
      <c r="D7" s="45"/>
      <c r="E7" s="108">
        <v>2</v>
      </c>
      <c r="F7" s="45">
        <f t="shared" ref="F7:F29" si="0">F6+D7-E7</f>
        <v>24</v>
      </c>
      <c r="G7" s="131" t="s">
        <v>1515</v>
      </c>
      <c r="H7" s="108" t="s">
        <v>1516</v>
      </c>
    </row>
    <row r="8" spans="2:9" s="107" customFormat="1" ht="16.5" hidden="1" customHeight="1">
      <c r="B8" s="279"/>
      <c r="C8" s="141">
        <v>44669</v>
      </c>
      <c r="D8" s="45"/>
      <c r="E8" s="108">
        <v>2</v>
      </c>
      <c r="F8" s="45">
        <f t="shared" si="0"/>
        <v>22</v>
      </c>
      <c r="G8" s="131" t="s">
        <v>1517</v>
      </c>
      <c r="H8" s="108" t="s">
        <v>1516</v>
      </c>
    </row>
    <row r="9" spans="2:9" s="107" customFormat="1" ht="16.5" hidden="1" customHeight="1">
      <c r="B9" s="279"/>
      <c r="C9" s="141">
        <v>44670</v>
      </c>
      <c r="D9" s="45"/>
      <c r="E9" s="108">
        <v>3</v>
      </c>
      <c r="F9" s="45">
        <f>F8+D9-E9</f>
        <v>19</v>
      </c>
      <c r="G9" s="131" t="s">
        <v>1518</v>
      </c>
      <c r="H9" s="108"/>
    </row>
    <row r="10" spans="2:9" s="107" customFormat="1">
      <c r="B10" s="279"/>
      <c r="C10" s="141">
        <v>44671</v>
      </c>
      <c r="D10" s="45">
        <v>50</v>
      </c>
      <c r="E10" s="108"/>
      <c r="F10" s="45">
        <f>F9+D10-E10</f>
        <v>69</v>
      </c>
      <c r="G10" s="109" t="s">
        <v>1519</v>
      </c>
      <c r="H10" s="108"/>
    </row>
    <row r="11" spans="2:9" s="107" customFormat="1">
      <c r="B11" s="279"/>
      <c r="C11" s="141">
        <v>44674</v>
      </c>
      <c r="D11" s="45"/>
      <c r="E11" s="108">
        <v>3</v>
      </c>
      <c r="F11" s="45">
        <f t="shared" si="0"/>
        <v>66</v>
      </c>
      <c r="G11" s="46" t="s">
        <v>1520</v>
      </c>
      <c r="H11" s="108"/>
    </row>
    <row r="12" spans="2:9" s="107" customFormat="1">
      <c r="B12" s="279"/>
      <c r="C12" s="141">
        <v>44674</v>
      </c>
      <c r="D12" s="45"/>
      <c r="E12" s="108">
        <v>1</v>
      </c>
      <c r="F12" s="45">
        <f t="shared" si="0"/>
        <v>65</v>
      </c>
      <c r="G12" s="46" t="s">
        <v>1521</v>
      </c>
      <c r="H12" s="108" t="s">
        <v>1516</v>
      </c>
    </row>
    <row r="13" spans="2:9" s="107" customFormat="1">
      <c r="B13" s="279"/>
      <c r="C13" s="141">
        <v>44676</v>
      </c>
      <c r="D13" s="45"/>
      <c r="E13" s="108">
        <v>1</v>
      </c>
      <c r="F13" s="45">
        <f t="shared" si="0"/>
        <v>64</v>
      </c>
      <c r="G13" s="46" t="s">
        <v>1522</v>
      </c>
      <c r="H13" s="108" t="s">
        <v>1516</v>
      </c>
    </row>
    <row r="14" spans="2:9" s="107" customFormat="1">
      <c r="B14" s="279"/>
      <c r="C14" s="141">
        <v>44676</v>
      </c>
      <c r="D14" s="45"/>
      <c r="E14" s="108">
        <v>1</v>
      </c>
      <c r="F14" s="45">
        <f t="shared" si="0"/>
        <v>63</v>
      </c>
      <c r="G14" s="46" t="s">
        <v>1523</v>
      </c>
      <c r="H14" s="108" t="s">
        <v>1516</v>
      </c>
    </row>
    <row r="15" spans="2:9" s="107" customFormat="1">
      <c r="B15" s="279"/>
      <c r="C15" s="141">
        <v>44678</v>
      </c>
      <c r="D15" s="45"/>
      <c r="E15" s="108">
        <v>1</v>
      </c>
      <c r="F15" s="45">
        <f t="shared" si="0"/>
        <v>62</v>
      </c>
      <c r="G15" s="46" t="s">
        <v>1524</v>
      </c>
      <c r="H15" s="108" t="s">
        <v>1516</v>
      </c>
    </row>
    <row r="16" spans="2:9" s="107" customFormat="1">
      <c r="B16" s="279"/>
      <c r="C16" s="141">
        <v>44680</v>
      </c>
      <c r="D16" s="45"/>
      <c r="E16" s="108">
        <v>3</v>
      </c>
      <c r="F16" s="49">
        <f t="shared" si="0"/>
        <v>59</v>
      </c>
      <c r="G16" s="46" t="s">
        <v>1525</v>
      </c>
      <c r="H16" s="108" t="s">
        <v>1516</v>
      </c>
    </row>
    <row r="17" spans="2:9" s="107" customFormat="1">
      <c r="B17" s="279"/>
      <c r="C17" s="141">
        <v>44680</v>
      </c>
      <c r="D17" s="45">
        <v>1000</v>
      </c>
      <c r="E17" s="108"/>
      <c r="F17" s="49">
        <f t="shared" si="0"/>
        <v>1059</v>
      </c>
      <c r="G17" s="109" t="s">
        <v>1526</v>
      </c>
      <c r="H17" s="108"/>
    </row>
    <row r="18" spans="2:9" s="107" customFormat="1">
      <c r="B18" s="279"/>
      <c r="C18" s="141">
        <v>44684</v>
      </c>
      <c r="D18" s="45"/>
      <c r="E18" s="108">
        <v>1</v>
      </c>
      <c r="F18" s="49">
        <f t="shared" si="0"/>
        <v>1058</v>
      </c>
      <c r="G18" s="46" t="s">
        <v>1527</v>
      </c>
      <c r="H18" s="108" t="s">
        <v>1528</v>
      </c>
    </row>
    <row r="19" spans="2:9" s="107" customFormat="1">
      <c r="B19" s="279"/>
      <c r="C19" s="141">
        <v>44684</v>
      </c>
      <c r="D19" s="45"/>
      <c r="E19" s="108">
        <v>230</v>
      </c>
      <c r="F19" s="49">
        <f t="shared" si="0"/>
        <v>828</v>
      </c>
      <c r="G19" s="46" t="s">
        <v>1529</v>
      </c>
      <c r="H19" s="108"/>
    </row>
    <row r="20" spans="2:9" s="107" customFormat="1">
      <c r="B20" s="279"/>
      <c r="C20" s="141">
        <v>44685</v>
      </c>
      <c r="D20" s="45"/>
      <c r="E20" s="108">
        <v>1</v>
      </c>
      <c r="F20" s="49">
        <f t="shared" si="0"/>
        <v>827</v>
      </c>
      <c r="G20" s="46" t="s">
        <v>1530</v>
      </c>
      <c r="H20" s="108" t="s">
        <v>1528</v>
      </c>
      <c r="I20" s="47"/>
    </row>
    <row r="21" spans="2:9" s="107" customFormat="1">
      <c r="B21" s="279"/>
      <c r="C21" s="141">
        <v>44685</v>
      </c>
      <c r="D21" s="45"/>
      <c r="E21" s="108">
        <v>1</v>
      </c>
      <c r="F21" s="49">
        <f t="shared" si="0"/>
        <v>826</v>
      </c>
      <c r="G21" s="46" t="s">
        <v>1531</v>
      </c>
      <c r="H21" s="108"/>
      <c r="I21" s="47"/>
    </row>
    <row r="22" spans="2:9" s="107" customFormat="1">
      <c r="B22" s="279"/>
      <c r="C22" s="141">
        <v>44687</v>
      </c>
      <c r="D22" s="45"/>
      <c r="E22" s="108">
        <v>5</v>
      </c>
      <c r="F22" s="49">
        <f t="shared" si="0"/>
        <v>821</v>
      </c>
      <c r="G22" s="46" t="s">
        <v>1532</v>
      </c>
      <c r="H22" s="108"/>
      <c r="I22" s="47"/>
    </row>
    <row r="23" spans="2:9" s="107" customFormat="1">
      <c r="B23" s="279"/>
      <c r="C23" s="141">
        <v>44690</v>
      </c>
      <c r="D23" s="45"/>
      <c r="E23" s="108">
        <v>10</v>
      </c>
      <c r="F23" s="49">
        <f t="shared" si="0"/>
        <v>811</v>
      </c>
      <c r="G23" s="46" t="s">
        <v>1533</v>
      </c>
      <c r="H23" s="108"/>
      <c r="I23" s="47"/>
    </row>
    <row r="24" spans="2:9" s="107" customFormat="1">
      <c r="B24" s="279"/>
      <c r="C24" s="141">
        <v>44690</v>
      </c>
      <c r="D24" s="45"/>
      <c r="E24" s="108">
        <v>10</v>
      </c>
      <c r="F24" s="49">
        <f t="shared" si="0"/>
        <v>801</v>
      </c>
      <c r="G24" s="46" t="s">
        <v>1534</v>
      </c>
      <c r="H24" s="108"/>
      <c r="I24" s="47"/>
    </row>
    <row r="25" spans="2:9" s="107" customFormat="1">
      <c r="B25" s="279"/>
      <c r="C25" s="141">
        <v>44690</v>
      </c>
      <c r="D25" s="45"/>
      <c r="E25" s="108">
        <v>10</v>
      </c>
      <c r="F25" s="49">
        <f t="shared" si="0"/>
        <v>791</v>
      </c>
      <c r="G25" s="46" t="s">
        <v>1535</v>
      </c>
      <c r="H25" s="108"/>
      <c r="I25" s="47"/>
    </row>
    <row r="26" spans="2:9" s="107" customFormat="1">
      <c r="B26" s="279"/>
      <c r="C26" s="141">
        <v>44690</v>
      </c>
      <c r="D26" s="45"/>
      <c r="E26" s="108">
        <v>1</v>
      </c>
      <c r="F26" s="49">
        <f t="shared" si="0"/>
        <v>790</v>
      </c>
      <c r="G26" s="46" t="s">
        <v>1536</v>
      </c>
      <c r="H26" s="108" t="s">
        <v>1528</v>
      </c>
      <c r="I26" s="47"/>
    </row>
    <row r="27" spans="2:9" s="107" customFormat="1">
      <c r="B27" s="279"/>
      <c r="C27" s="141">
        <v>44690</v>
      </c>
      <c r="D27" s="45"/>
      <c r="E27" s="108">
        <v>50</v>
      </c>
      <c r="F27" s="49">
        <f t="shared" si="0"/>
        <v>740</v>
      </c>
      <c r="G27" s="46" t="s">
        <v>1537</v>
      </c>
      <c r="H27" s="108"/>
      <c r="I27" s="47"/>
    </row>
    <row r="28" spans="2:9" s="107" customFormat="1" ht="34">
      <c r="B28" s="279"/>
      <c r="C28" s="141">
        <v>44691</v>
      </c>
      <c r="D28" s="45"/>
      <c r="E28" s="108">
        <v>80</v>
      </c>
      <c r="F28" s="49">
        <f t="shared" si="0"/>
        <v>660</v>
      </c>
      <c r="G28" s="48" t="s">
        <v>1538</v>
      </c>
      <c r="H28" s="108"/>
      <c r="I28" s="47"/>
    </row>
    <row r="29" spans="2:9" s="107" customFormat="1">
      <c r="B29" s="279"/>
      <c r="C29" s="141">
        <v>44693</v>
      </c>
      <c r="D29" s="45"/>
      <c r="E29" s="108">
        <v>1</v>
      </c>
      <c r="F29" s="49">
        <f t="shared" si="0"/>
        <v>659</v>
      </c>
      <c r="G29" s="48" t="s">
        <v>1539</v>
      </c>
      <c r="H29" s="108" t="s">
        <v>1528</v>
      </c>
      <c r="I29" s="47"/>
    </row>
    <row r="30" spans="2:9" s="107" customFormat="1">
      <c r="B30" s="279"/>
      <c r="C30" s="141">
        <v>44694</v>
      </c>
      <c r="D30" s="45"/>
      <c r="E30" s="108">
        <v>2</v>
      </c>
      <c r="F30" s="49">
        <f>F29+D30-E30</f>
        <v>657</v>
      </c>
      <c r="G30" s="48" t="s">
        <v>1540</v>
      </c>
      <c r="H30" s="143" t="s">
        <v>1541</v>
      </c>
      <c r="I30" s="47"/>
    </row>
    <row r="31" spans="2:9" s="107" customFormat="1">
      <c r="B31" s="279"/>
      <c r="C31" s="141">
        <v>44694</v>
      </c>
      <c r="D31" s="45"/>
      <c r="E31" s="108">
        <v>1</v>
      </c>
      <c r="F31" s="49">
        <f>F30+D31-E31</f>
        <v>656</v>
      </c>
      <c r="G31" s="46" t="s">
        <v>1531</v>
      </c>
      <c r="H31" s="108"/>
      <c r="I31" s="47"/>
    </row>
    <row r="32" spans="2:9" s="52" customFormat="1">
      <c r="B32" s="279"/>
      <c r="C32" s="141">
        <v>44697</v>
      </c>
      <c r="D32" s="49"/>
      <c r="E32" s="50">
        <v>1</v>
      </c>
      <c r="F32" s="49">
        <f t="shared" ref="F32:F63" si="1">F31+D32-E32</f>
        <v>655</v>
      </c>
      <c r="G32" s="48" t="s">
        <v>1352</v>
      </c>
      <c r="H32" s="108" t="s">
        <v>1350</v>
      </c>
      <c r="I32" s="51"/>
    </row>
    <row r="33" spans="2:9" s="52" customFormat="1">
      <c r="B33" s="279"/>
      <c r="C33" s="141">
        <v>44697</v>
      </c>
      <c r="D33" s="49"/>
      <c r="E33" s="50">
        <v>1</v>
      </c>
      <c r="F33" s="49">
        <f t="shared" si="1"/>
        <v>654</v>
      </c>
      <c r="G33" s="46" t="s">
        <v>1351</v>
      </c>
      <c r="H33" s="50"/>
      <c r="I33" s="51"/>
    </row>
    <row r="34" spans="2:9" s="52" customFormat="1">
      <c r="B34" s="279"/>
      <c r="C34" s="141">
        <v>44697</v>
      </c>
      <c r="D34" s="49"/>
      <c r="E34" s="50">
        <v>4</v>
      </c>
      <c r="F34" s="49">
        <f t="shared" si="1"/>
        <v>650</v>
      </c>
      <c r="G34" s="48" t="s">
        <v>1421</v>
      </c>
      <c r="H34" s="108" t="s">
        <v>1354</v>
      </c>
      <c r="I34" s="51"/>
    </row>
    <row r="35" spans="2:9" s="52" customFormat="1">
      <c r="B35" s="279"/>
      <c r="C35" s="141">
        <v>44697</v>
      </c>
      <c r="D35" s="49"/>
      <c r="E35" s="50">
        <v>5</v>
      </c>
      <c r="F35" s="49">
        <f t="shared" si="1"/>
        <v>645</v>
      </c>
      <c r="G35" s="48" t="s">
        <v>1353</v>
      </c>
      <c r="H35" s="108" t="s">
        <v>1350</v>
      </c>
      <c r="I35" s="51"/>
    </row>
    <row r="36" spans="2:9" s="52" customFormat="1">
      <c r="B36" s="279"/>
      <c r="C36" s="141">
        <v>44698</v>
      </c>
      <c r="D36" s="49"/>
      <c r="E36" s="50">
        <v>10</v>
      </c>
      <c r="F36" s="49">
        <f t="shared" si="1"/>
        <v>635</v>
      </c>
      <c r="G36" s="48" t="s">
        <v>1355</v>
      </c>
      <c r="H36" s="108"/>
      <c r="I36" s="51"/>
    </row>
    <row r="37" spans="2:9" s="52" customFormat="1">
      <c r="B37" s="279"/>
      <c r="C37" s="141">
        <v>44700</v>
      </c>
      <c r="D37" s="49"/>
      <c r="E37" s="50">
        <v>5</v>
      </c>
      <c r="F37" s="49">
        <f t="shared" si="1"/>
        <v>630</v>
      </c>
      <c r="G37" s="48" t="s">
        <v>1356</v>
      </c>
      <c r="H37" s="108" t="s">
        <v>1350</v>
      </c>
      <c r="I37" s="51"/>
    </row>
    <row r="38" spans="2:9" s="52" customFormat="1">
      <c r="B38" s="279"/>
      <c r="C38" s="141">
        <v>44704</v>
      </c>
      <c r="D38" s="49"/>
      <c r="E38" s="50">
        <v>1</v>
      </c>
      <c r="F38" s="49">
        <f t="shared" si="1"/>
        <v>629</v>
      </c>
      <c r="G38" s="48" t="s">
        <v>1352</v>
      </c>
      <c r="H38" s="108" t="s">
        <v>1350</v>
      </c>
      <c r="I38" s="51"/>
    </row>
    <row r="39" spans="2:9" s="52" customFormat="1">
      <c r="B39" s="279"/>
      <c r="C39" s="141">
        <v>44705</v>
      </c>
      <c r="D39" s="49"/>
      <c r="E39" s="50">
        <v>1</v>
      </c>
      <c r="F39" s="49">
        <f t="shared" si="1"/>
        <v>628</v>
      </c>
      <c r="G39" s="48" t="s">
        <v>1357</v>
      </c>
      <c r="H39" s="108" t="s">
        <v>1350</v>
      </c>
      <c r="I39" s="51"/>
    </row>
    <row r="40" spans="2:9" s="52" customFormat="1">
      <c r="B40" s="279"/>
      <c r="C40" s="141">
        <v>44706</v>
      </c>
      <c r="D40" s="49"/>
      <c r="E40" s="50">
        <v>6</v>
      </c>
      <c r="F40" s="49">
        <f t="shared" si="1"/>
        <v>622</v>
      </c>
      <c r="G40" s="48" t="s">
        <v>1358</v>
      </c>
      <c r="H40" s="108" t="s">
        <v>1350</v>
      </c>
      <c r="I40" s="51"/>
    </row>
    <row r="41" spans="2:9" s="52" customFormat="1">
      <c r="B41" s="279"/>
      <c r="C41" s="141">
        <v>44706</v>
      </c>
      <c r="D41" s="49"/>
      <c r="E41" s="50">
        <v>1</v>
      </c>
      <c r="F41" s="49">
        <f t="shared" si="1"/>
        <v>621</v>
      </c>
      <c r="G41" s="48" t="s">
        <v>1359</v>
      </c>
      <c r="H41" s="108" t="s">
        <v>1350</v>
      </c>
      <c r="I41" s="51"/>
    </row>
    <row r="42" spans="2:9" s="52" customFormat="1">
      <c r="B42" s="279"/>
      <c r="C42" s="141">
        <v>44706</v>
      </c>
      <c r="D42" s="49"/>
      <c r="E42" s="50">
        <v>3</v>
      </c>
      <c r="F42" s="49">
        <f t="shared" si="1"/>
        <v>618</v>
      </c>
      <c r="G42" s="48" t="s">
        <v>1360</v>
      </c>
      <c r="H42" s="108" t="s">
        <v>1350</v>
      </c>
      <c r="I42" s="51"/>
    </row>
    <row r="43" spans="2:9" s="52" customFormat="1">
      <c r="B43" s="279"/>
      <c r="C43" s="141">
        <v>44706</v>
      </c>
      <c r="D43" s="49"/>
      <c r="E43" s="50">
        <v>1</v>
      </c>
      <c r="F43" s="49">
        <f t="shared" si="1"/>
        <v>617</v>
      </c>
      <c r="G43" s="48" t="s">
        <v>1361</v>
      </c>
      <c r="H43" s="108" t="s">
        <v>1350</v>
      </c>
      <c r="I43" s="51"/>
    </row>
    <row r="44" spans="2:9" s="52" customFormat="1">
      <c r="B44" s="279"/>
      <c r="C44" s="141">
        <v>44706</v>
      </c>
      <c r="D44" s="49"/>
      <c r="E44" s="50">
        <v>1</v>
      </c>
      <c r="F44" s="49">
        <f t="shared" si="1"/>
        <v>616</v>
      </c>
      <c r="G44" s="48" t="s">
        <v>1422</v>
      </c>
      <c r="H44" s="108" t="s">
        <v>1350</v>
      </c>
      <c r="I44" s="51"/>
    </row>
    <row r="45" spans="2:9" s="52" customFormat="1">
      <c r="B45" s="279"/>
      <c r="C45" s="141">
        <v>44707</v>
      </c>
      <c r="D45" s="49"/>
      <c r="E45" s="50">
        <v>2</v>
      </c>
      <c r="F45" s="49">
        <f t="shared" si="1"/>
        <v>614</v>
      </c>
      <c r="G45" s="48" t="s">
        <v>1362</v>
      </c>
      <c r="H45" s="108" t="s">
        <v>1350</v>
      </c>
      <c r="I45" s="51"/>
    </row>
    <row r="46" spans="2:9" s="52" customFormat="1">
      <c r="B46" s="279"/>
      <c r="C46" s="141">
        <v>44707</v>
      </c>
      <c r="D46" s="49"/>
      <c r="E46" s="50">
        <v>130</v>
      </c>
      <c r="F46" s="49">
        <f t="shared" si="1"/>
        <v>484</v>
      </c>
      <c r="G46" s="48" t="s">
        <v>1363</v>
      </c>
      <c r="H46" s="108"/>
      <c r="I46" s="51"/>
    </row>
    <row r="47" spans="2:9" s="52" customFormat="1">
      <c r="B47" s="279"/>
      <c r="C47" s="141">
        <v>44707</v>
      </c>
      <c r="D47" s="49"/>
      <c r="E47" s="50">
        <v>10</v>
      </c>
      <c r="F47" s="49">
        <f t="shared" si="1"/>
        <v>474</v>
      </c>
      <c r="G47" s="48" t="s">
        <v>1364</v>
      </c>
      <c r="H47" s="108"/>
      <c r="I47" s="51"/>
    </row>
    <row r="48" spans="2:9" s="52" customFormat="1">
      <c r="B48" s="279"/>
      <c r="C48" s="141">
        <v>44707</v>
      </c>
      <c r="D48" s="49"/>
      <c r="E48" s="50">
        <v>1</v>
      </c>
      <c r="F48" s="49">
        <f t="shared" si="1"/>
        <v>473</v>
      </c>
      <c r="G48" s="48" t="s">
        <v>1365</v>
      </c>
      <c r="H48" s="108" t="s">
        <v>1350</v>
      </c>
      <c r="I48" s="51"/>
    </row>
    <row r="49" spans="2:9" s="52" customFormat="1">
      <c r="B49" s="279"/>
      <c r="C49" s="141">
        <v>44708</v>
      </c>
      <c r="D49" s="49"/>
      <c r="E49" s="50">
        <v>1</v>
      </c>
      <c r="F49" s="49">
        <f t="shared" si="1"/>
        <v>472</v>
      </c>
      <c r="G49" s="48" t="s">
        <v>1356</v>
      </c>
      <c r="H49" s="108" t="s">
        <v>1350</v>
      </c>
      <c r="I49" s="51"/>
    </row>
    <row r="50" spans="2:9" s="52" customFormat="1">
      <c r="B50" s="279"/>
      <c r="C50" s="141">
        <v>44713</v>
      </c>
      <c r="D50" s="49"/>
      <c r="E50" s="50">
        <v>1</v>
      </c>
      <c r="F50" s="49">
        <f t="shared" si="1"/>
        <v>471</v>
      </c>
      <c r="G50" s="48" t="s">
        <v>1352</v>
      </c>
      <c r="H50" s="108" t="s">
        <v>1350</v>
      </c>
      <c r="I50" s="51"/>
    </row>
    <row r="51" spans="2:9" s="52" customFormat="1">
      <c r="B51" s="279"/>
      <c r="C51" s="141">
        <v>44714</v>
      </c>
      <c r="D51" s="49"/>
      <c r="E51" s="50">
        <v>3</v>
      </c>
      <c r="F51" s="49">
        <f t="shared" si="1"/>
        <v>468</v>
      </c>
      <c r="G51" s="48" t="s">
        <v>1423</v>
      </c>
      <c r="H51" s="108" t="s">
        <v>1350</v>
      </c>
      <c r="I51" s="51"/>
    </row>
    <row r="52" spans="2:9" s="52" customFormat="1">
      <c r="B52" s="279"/>
      <c r="C52" s="141">
        <v>44714</v>
      </c>
      <c r="D52" s="49">
        <v>20</v>
      </c>
      <c r="E52" s="50"/>
      <c r="F52" s="49">
        <f t="shared" si="1"/>
        <v>488</v>
      </c>
      <c r="G52" s="109" t="s">
        <v>1424</v>
      </c>
      <c r="H52" s="108"/>
      <c r="I52" s="51"/>
    </row>
    <row r="53" spans="2:9" s="52" customFormat="1">
      <c r="B53" s="279"/>
      <c r="C53" s="141">
        <v>44718</v>
      </c>
      <c r="D53" s="49"/>
      <c r="E53" s="50">
        <v>1</v>
      </c>
      <c r="F53" s="49">
        <f t="shared" si="1"/>
        <v>487</v>
      </c>
      <c r="G53" s="48" t="s">
        <v>1357</v>
      </c>
      <c r="H53" s="108" t="s">
        <v>1350</v>
      </c>
      <c r="I53" s="51"/>
    </row>
    <row r="54" spans="2:9" s="52" customFormat="1">
      <c r="B54" s="279"/>
      <c r="C54" s="141">
        <v>44718</v>
      </c>
      <c r="D54" s="49"/>
      <c r="E54" s="50">
        <v>2</v>
      </c>
      <c r="F54" s="49">
        <f t="shared" si="1"/>
        <v>485</v>
      </c>
      <c r="G54" s="48" t="s">
        <v>1425</v>
      </c>
      <c r="H54" s="108" t="s">
        <v>1350</v>
      </c>
      <c r="I54" s="51"/>
    </row>
    <row r="55" spans="2:9" s="52" customFormat="1">
      <c r="B55" s="279"/>
      <c r="C55" s="141">
        <v>44719</v>
      </c>
      <c r="D55" s="49"/>
      <c r="E55" s="50">
        <v>2</v>
      </c>
      <c r="F55" s="49">
        <f t="shared" si="1"/>
        <v>483</v>
      </c>
      <c r="G55" s="46" t="s">
        <v>1426</v>
      </c>
      <c r="H55" s="108"/>
      <c r="I55" s="51"/>
    </row>
    <row r="56" spans="2:9" s="52" customFormat="1">
      <c r="B56" s="279"/>
      <c r="C56" s="141">
        <v>44719</v>
      </c>
      <c r="D56" s="49"/>
      <c r="E56" s="50">
        <v>5</v>
      </c>
      <c r="F56" s="49">
        <f t="shared" si="1"/>
        <v>478</v>
      </c>
      <c r="G56" s="46" t="s">
        <v>1365</v>
      </c>
      <c r="H56" s="108" t="s">
        <v>1350</v>
      </c>
      <c r="I56" s="51"/>
    </row>
    <row r="57" spans="2:9" s="107" customFormat="1">
      <c r="B57" s="279"/>
      <c r="C57" s="141">
        <v>44720</v>
      </c>
      <c r="D57" s="45"/>
      <c r="E57" s="108">
        <v>1</v>
      </c>
      <c r="F57" s="49">
        <f t="shared" si="1"/>
        <v>477</v>
      </c>
      <c r="G57" s="46" t="s">
        <v>1427</v>
      </c>
      <c r="H57" s="108" t="s">
        <v>1350</v>
      </c>
      <c r="I57" s="47"/>
    </row>
    <row r="58" spans="2:9">
      <c r="B58" s="279"/>
      <c r="C58" s="141">
        <v>44720</v>
      </c>
      <c r="D58" s="45"/>
      <c r="E58" s="108">
        <v>2</v>
      </c>
      <c r="F58" s="49">
        <f t="shared" si="1"/>
        <v>475</v>
      </c>
      <c r="G58" s="46" t="s">
        <v>1428</v>
      </c>
      <c r="H58" s="108" t="s">
        <v>1429</v>
      </c>
    </row>
    <row r="59" spans="2:9">
      <c r="B59" s="279"/>
      <c r="C59" s="141">
        <v>44722</v>
      </c>
      <c r="D59" s="45"/>
      <c r="E59" s="108">
        <v>1</v>
      </c>
      <c r="F59" s="49">
        <f t="shared" si="1"/>
        <v>474</v>
      </c>
      <c r="G59" s="46" t="s">
        <v>1430</v>
      </c>
      <c r="H59" s="108"/>
    </row>
    <row r="60" spans="2:9">
      <c r="B60" s="279"/>
      <c r="C60" s="141">
        <v>44725</v>
      </c>
      <c r="D60" s="45"/>
      <c r="E60" s="108">
        <v>2</v>
      </c>
      <c r="F60" s="49">
        <f t="shared" si="1"/>
        <v>472</v>
      </c>
      <c r="G60" s="48" t="s">
        <v>1352</v>
      </c>
      <c r="H60" s="108" t="s">
        <v>1350</v>
      </c>
    </row>
    <row r="61" spans="2:9">
      <c r="B61" s="279"/>
      <c r="C61" s="141">
        <v>44725</v>
      </c>
      <c r="D61" s="45"/>
      <c r="E61" s="108">
        <v>1</v>
      </c>
      <c r="F61" s="49">
        <f t="shared" si="1"/>
        <v>471</v>
      </c>
      <c r="G61" s="48" t="s">
        <v>1360</v>
      </c>
      <c r="H61" s="108" t="s">
        <v>1350</v>
      </c>
    </row>
    <row r="62" spans="2:9">
      <c r="B62" s="279"/>
      <c r="C62" s="141">
        <v>44726</v>
      </c>
      <c r="D62" s="45"/>
      <c r="E62" s="108">
        <v>2</v>
      </c>
      <c r="F62" s="49">
        <f t="shared" si="1"/>
        <v>469</v>
      </c>
      <c r="G62" s="48" t="s">
        <v>1431</v>
      </c>
      <c r="H62" s="108" t="s">
        <v>1350</v>
      </c>
    </row>
    <row r="63" spans="2:9">
      <c r="B63" s="279"/>
      <c r="C63" s="141">
        <v>44728</v>
      </c>
      <c r="D63" s="45"/>
      <c r="E63" s="108">
        <v>1</v>
      </c>
      <c r="F63" s="49">
        <f t="shared" si="1"/>
        <v>468</v>
      </c>
      <c r="G63" s="46" t="s">
        <v>1430</v>
      </c>
      <c r="H63" s="105"/>
    </row>
    <row r="64" spans="2:9">
      <c r="B64" s="279"/>
      <c r="C64" s="141">
        <v>44732</v>
      </c>
      <c r="D64" s="45"/>
      <c r="E64" s="108">
        <v>1</v>
      </c>
      <c r="F64" s="49">
        <f>F63+D64-E64</f>
        <v>467</v>
      </c>
      <c r="G64" s="48" t="s">
        <v>1352</v>
      </c>
      <c r="H64" s="108" t="s">
        <v>1350</v>
      </c>
    </row>
    <row r="65" spans="2:8">
      <c r="B65" s="279"/>
      <c r="C65" s="141">
        <v>44733</v>
      </c>
      <c r="D65" s="45"/>
      <c r="E65" s="108">
        <v>2</v>
      </c>
      <c r="F65" s="49">
        <f>F64+D65-E65</f>
        <v>465</v>
      </c>
      <c r="G65" s="48" t="s">
        <v>1432</v>
      </c>
      <c r="H65" s="108" t="s">
        <v>1350</v>
      </c>
    </row>
    <row r="66" spans="2:8">
      <c r="B66" s="279"/>
      <c r="C66" s="141">
        <v>44737</v>
      </c>
      <c r="D66" s="45"/>
      <c r="E66" s="108">
        <v>1</v>
      </c>
      <c r="F66" s="49">
        <f t="shared" ref="F66:F85" si="2">F65+D66-E66</f>
        <v>464</v>
      </c>
      <c r="G66" s="46" t="s">
        <v>1351</v>
      </c>
      <c r="H66" s="108"/>
    </row>
    <row r="67" spans="2:8">
      <c r="B67" s="279"/>
      <c r="C67" s="141">
        <v>44739</v>
      </c>
      <c r="D67" s="45"/>
      <c r="E67" s="108">
        <v>1</v>
      </c>
      <c r="F67" s="49">
        <f t="shared" si="2"/>
        <v>463</v>
      </c>
      <c r="G67" s="48" t="s">
        <v>1352</v>
      </c>
      <c r="H67" s="108" t="s">
        <v>1350</v>
      </c>
    </row>
    <row r="68" spans="2:8">
      <c r="B68" s="279"/>
      <c r="C68" s="141">
        <v>44739</v>
      </c>
      <c r="D68" s="45"/>
      <c r="E68" s="108">
        <v>1</v>
      </c>
      <c r="F68" s="49">
        <f t="shared" si="2"/>
        <v>462</v>
      </c>
      <c r="G68" s="48" t="s">
        <v>1433</v>
      </c>
      <c r="H68" s="108" t="s">
        <v>1350</v>
      </c>
    </row>
    <row r="69" spans="2:8">
      <c r="B69" s="279"/>
      <c r="C69" s="141">
        <v>44739</v>
      </c>
      <c r="D69" s="45"/>
      <c r="E69" s="108">
        <v>1</v>
      </c>
      <c r="F69" s="49">
        <f t="shared" si="2"/>
        <v>461</v>
      </c>
      <c r="G69" s="46" t="s">
        <v>1351</v>
      </c>
      <c r="H69" s="50"/>
    </row>
    <row r="70" spans="2:8">
      <c r="B70" s="279"/>
      <c r="C70" s="141">
        <v>44740</v>
      </c>
      <c r="D70" s="45"/>
      <c r="E70" s="108">
        <v>3</v>
      </c>
      <c r="F70" s="49">
        <f t="shared" si="2"/>
        <v>458</v>
      </c>
      <c r="G70" s="46" t="s">
        <v>1434</v>
      </c>
      <c r="H70" s="50" t="s">
        <v>1350</v>
      </c>
    </row>
    <row r="71" spans="2:8">
      <c r="B71" s="279"/>
      <c r="C71" s="141">
        <v>44742</v>
      </c>
      <c r="D71" s="132"/>
      <c r="E71" s="108">
        <v>5</v>
      </c>
      <c r="F71" s="49">
        <f t="shared" si="2"/>
        <v>453</v>
      </c>
      <c r="G71" s="131" t="s">
        <v>1435</v>
      </c>
      <c r="H71" s="105"/>
    </row>
    <row r="72" spans="2:8">
      <c r="B72" s="279"/>
      <c r="C72" s="141">
        <v>44746</v>
      </c>
      <c r="D72" s="132"/>
      <c r="E72" s="108">
        <v>1</v>
      </c>
      <c r="F72" s="49">
        <f t="shared" si="2"/>
        <v>452</v>
      </c>
      <c r="G72" s="48" t="s">
        <v>1352</v>
      </c>
      <c r="H72" s="108" t="s">
        <v>1350</v>
      </c>
    </row>
    <row r="73" spans="2:8">
      <c r="B73" s="279"/>
      <c r="C73" s="141">
        <v>44746</v>
      </c>
      <c r="D73" s="132"/>
      <c r="E73" s="50">
        <v>10</v>
      </c>
      <c r="F73" s="49">
        <f t="shared" si="2"/>
        <v>442</v>
      </c>
      <c r="G73" s="131" t="s">
        <v>1436</v>
      </c>
      <c r="H73" s="105"/>
    </row>
    <row r="74" spans="2:8">
      <c r="B74" s="279"/>
      <c r="C74" s="141">
        <v>44747</v>
      </c>
      <c r="D74" s="132"/>
      <c r="E74" s="50">
        <v>2</v>
      </c>
      <c r="F74" s="49">
        <f t="shared" si="2"/>
        <v>440</v>
      </c>
      <c r="G74" s="131" t="s">
        <v>1437</v>
      </c>
      <c r="H74" s="108" t="s">
        <v>1350</v>
      </c>
    </row>
    <row r="75" spans="2:8">
      <c r="B75" s="279"/>
      <c r="C75" s="141">
        <v>44753</v>
      </c>
      <c r="D75" s="132"/>
      <c r="E75" s="50">
        <v>1</v>
      </c>
      <c r="F75" s="49">
        <f t="shared" si="2"/>
        <v>439</v>
      </c>
      <c r="G75" s="48" t="s">
        <v>1352</v>
      </c>
      <c r="H75" s="108" t="s">
        <v>1350</v>
      </c>
    </row>
    <row r="76" spans="2:8">
      <c r="B76" s="279"/>
      <c r="C76" s="141">
        <v>44753</v>
      </c>
      <c r="D76" s="132"/>
      <c r="E76" s="50">
        <v>205</v>
      </c>
      <c r="F76" s="49">
        <f t="shared" si="2"/>
        <v>234</v>
      </c>
      <c r="G76" s="131" t="s">
        <v>1438</v>
      </c>
      <c r="H76" s="105"/>
    </row>
    <row r="77" spans="2:8">
      <c r="B77" s="279"/>
      <c r="C77" s="141">
        <v>44754</v>
      </c>
      <c r="D77" s="132"/>
      <c r="E77" s="50">
        <v>150</v>
      </c>
      <c r="F77" s="49">
        <f t="shared" si="2"/>
        <v>84</v>
      </c>
      <c r="G77" s="131" t="s">
        <v>1439</v>
      </c>
      <c r="H77" s="105"/>
    </row>
    <row r="78" spans="2:8">
      <c r="B78" s="279"/>
      <c r="C78" s="141">
        <v>44760</v>
      </c>
      <c r="D78" s="132"/>
      <c r="E78" s="50">
        <v>1</v>
      </c>
      <c r="F78" s="145">
        <f t="shared" si="2"/>
        <v>83</v>
      </c>
      <c r="G78" s="48" t="s">
        <v>1352</v>
      </c>
      <c r="H78" s="108" t="s">
        <v>1350</v>
      </c>
    </row>
    <row r="79" spans="2:8">
      <c r="B79" s="279"/>
      <c r="C79" s="141">
        <v>44760</v>
      </c>
      <c r="D79" s="132"/>
      <c r="E79" s="50">
        <v>1</v>
      </c>
      <c r="F79" s="49">
        <f t="shared" si="2"/>
        <v>82</v>
      </c>
      <c r="G79" s="46" t="s">
        <v>1427</v>
      </c>
      <c r="H79" s="108" t="s">
        <v>1350</v>
      </c>
    </row>
    <row r="80" spans="2:8">
      <c r="B80" s="279"/>
      <c r="C80" s="141">
        <v>44767</v>
      </c>
      <c r="D80" s="132"/>
      <c r="E80" s="50">
        <v>1</v>
      </c>
      <c r="F80" s="49">
        <f t="shared" si="2"/>
        <v>81</v>
      </c>
      <c r="G80" s="48" t="s">
        <v>1352</v>
      </c>
      <c r="H80" s="108" t="s">
        <v>1350</v>
      </c>
    </row>
    <row r="81" spans="2:8">
      <c r="B81" s="279"/>
      <c r="C81" s="141">
        <v>44774</v>
      </c>
      <c r="D81" s="132"/>
      <c r="E81" s="50">
        <v>1</v>
      </c>
      <c r="F81" s="49">
        <f t="shared" si="2"/>
        <v>80</v>
      </c>
      <c r="G81" s="48" t="s">
        <v>1352</v>
      </c>
      <c r="H81" s="108" t="s">
        <v>1350</v>
      </c>
    </row>
    <row r="82" spans="2:8">
      <c r="B82" s="279"/>
      <c r="C82" s="141">
        <v>44781</v>
      </c>
      <c r="D82" s="132"/>
      <c r="E82" s="50">
        <v>1</v>
      </c>
      <c r="F82" s="49">
        <f t="shared" si="2"/>
        <v>79</v>
      </c>
      <c r="G82" s="48" t="s">
        <v>1352</v>
      </c>
      <c r="H82" s="108" t="s">
        <v>1350</v>
      </c>
    </row>
    <row r="83" spans="2:8">
      <c r="B83" s="279"/>
      <c r="C83" s="141">
        <v>44788</v>
      </c>
      <c r="D83" s="132"/>
      <c r="E83" s="50">
        <v>1</v>
      </c>
      <c r="F83" s="49">
        <f t="shared" si="2"/>
        <v>78</v>
      </c>
      <c r="G83" s="48" t="s">
        <v>1352</v>
      </c>
      <c r="H83" s="108" t="s">
        <v>1350</v>
      </c>
    </row>
    <row r="84" spans="2:8">
      <c r="B84" s="279"/>
      <c r="C84" s="141">
        <v>44795</v>
      </c>
      <c r="D84" s="132"/>
      <c r="E84" s="50">
        <v>1</v>
      </c>
      <c r="F84" s="49">
        <f t="shared" si="2"/>
        <v>77</v>
      </c>
      <c r="G84" s="48" t="s">
        <v>1352</v>
      </c>
      <c r="H84" s="108" t="s">
        <v>1350</v>
      </c>
    </row>
    <row r="85" spans="2:8">
      <c r="B85" s="280"/>
      <c r="C85" s="141">
        <v>44802</v>
      </c>
      <c r="D85" s="132"/>
      <c r="E85" s="50">
        <v>1</v>
      </c>
      <c r="F85" s="135">
        <f t="shared" si="2"/>
        <v>76</v>
      </c>
      <c r="G85" s="48" t="s">
        <v>1352</v>
      </c>
      <c r="H85" s="108" t="s">
        <v>1350</v>
      </c>
    </row>
  </sheetData>
  <mergeCells count="2">
    <mergeCell ref="B2:H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F39" sqref="F39"/>
    </sheetView>
  </sheetViews>
  <sheetFormatPr defaultColWidth="8.81640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81640625" style="5" customWidth="1"/>
    <col min="12" max="16384" width="8.81640625" style="5"/>
  </cols>
  <sheetData>
    <row r="2" spans="1:12" ht="55.5" customHeight="1">
      <c r="B2" s="281" t="s">
        <v>1314</v>
      </c>
      <c r="C2" s="281"/>
      <c r="D2" s="281"/>
      <c r="E2" s="281"/>
      <c r="F2" s="281"/>
      <c r="G2" s="281"/>
      <c r="H2" s="281"/>
      <c r="I2" s="281"/>
      <c r="J2" s="281"/>
      <c r="K2" s="281"/>
    </row>
    <row r="3" spans="1:12" s="9" customFormat="1" ht="21.6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2" hidden="1" customHeight="1">
      <c r="A5" s="10"/>
      <c r="B5" s="28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25" hidden="1" customHeight="1">
      <c r="A6" s="10"/>
      <c r="B6" s="28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80" hidden="1" customHeight="1">
      <c r="B7" s="28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8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3"/>
      <c r="C11" s="128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3"/>
      <c r="C12" s="128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3"/>
      <c r="C13" s="128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3"/>
      <c r="C14" s="128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3"/>
      <c r="C15" s="128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18" customFormat="1" ht="31.5" hidden="1" customHeight="1">
      <c r="B16" s="283"/>
      <c r="C16" s="128">
        <v>44732</v>
      </c>
      <c r="D16" s="117" t="s">
        <v>858</v>
      </c>
      <c r="E16" s="126" t="s">
        <v>861</v>
      </c>
      <c r="F16" s="123" t="s">
        <v>860</v>
      </c>
      <c r="G16" s="119" t="s">
        <v>862</v>
      </c>
      <c r="H16" s="124" t="s">
        <v>857</v>
      </c>
      <c r="I16" s="120">
        <v>44733</v>
      </c>
      <c r="J16" s="120">
        <v>44732</v>
      </c>
      <c r="K16" s="121">
        <v>44739</v>
      </c>
      <c r="L16" s="125"/>
    </row>
    <row r="17" spans="2:12" ht="47.25" hidden="1" customHeight="1">
      <c r="B17" s="283"/>
      <c r="C17" s="128">
        <v>44732</v>
      </c>
      <c r="D17" s="4" t="s">
        <v>805</v>
      </c>
      <c r="E17" s="114" t="s">
        <v>808</v>
      </c>
      <c r="F17" s="26" t="s">
        <v>864</v>
      </c>
      <c r="G17" s="4" t="s">
        <v>807</v>
      </c>
      <c r="H17" s="114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83"/>
      <c r="C18" s="128">
        <v>44735</v>
      </c>
      <c r="D18" s="4" t="s">
        <v>872</v>
      </c>
      <c r="E18" s="126" t="s">
        <v>873</v>
      </c>
      <c r="F18" s="123" t="s">
        <v>968</v>
      </c>
      <c r="G18" s="119" t="s">
        <v>875</v>
      </c>
      <c r="H18" s="115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18" customFormat="1" ht="31.5" hidden="1" customHeight="1">
      <c r="B19" s="283"/>
      <c r="C19" s="128">
        <v>44740</v>
      </c>
      <c r="D19" s="117" t="s">
        <v>994</v>
      </c>
      <c r="E19" s="117" t="s">
        <v>995</v>
      </c>
      <c r="F19" s="123" t="s">
        <v>1028</v>
      </c>
      <c r="G19" s="119" t="s">
        <v>996</v>
      </c>
      <c r="H19" s="134" t="s">
        <v>993</v>
      </c>
      <c r="I19" s="120">
        <v>44741</v>
      </c>
      <c r="J19" s="120">
        <v>44740</v>
      </c>
      <c r="K19" s="120">
        <v>44748</v>
      </c>
      <c r="L19" s="125"/>
    </row>
    <row r="20" spans="2:12" ht="31.5" hidden="1" customHeight="1">
      <c r="B20" s="283"/>
      <c r="C20" s="128">
        <v>44745</v>
      </c>
      <c r="D20" s="117" t="s">
        <v>966</v>
      </c>
      <c r="E20" s="126" t="s">
        <v>969</v>
      </c>
      <c r="F20" s="123" t="s">
        <v>971</v>
      </c>
      <c r="G20" s="119" t="s">
        <v>970</v>
      </c>
      <c r="H20" s="133" t="s">
        <v>967</v>
      </c>
      <c r="I20" s="120">
        <v>44746</v>
      </c>
      <c r="J20" s="120"/>
      <c r="K20" s="127">
        <v>44749</v>
      </c>
      <c r="L20" s="125"/>
    </row>
    <row r="21" spans="2:12" ht="31.5" hidden="1" customHeight="1">
      <c r="B21" s="283"/>
      <c r="C21" s="128">
        <v>44755</v>
      </c>
      <c r="D21" s="117" t="s">
        <v>1029</v>
      </c>
      <c r="E21" s="119" t="s">
        <v>1032</v>
      </c>
      <c r="F21" s="16" t="s">
        <v>1031</v>
      </c>
      <c r="G21" s="119" t="s">
        <v>1033</v>
      </c>
      <c r="H21" s="138" t="s">
        <v>1030</v>
      </c>
      <c r="I21" s="120">
        <v>44756</v>
      </c>
      <c r="J21" s="120">
        <v>44755</v>
      </c>
      <c r="K21" s="120">
        <v>44764</v>
      </c>
    </row>
    <row r="22" spans="2:12" ht="31.5" hidden="1" customHeight="1">
      <c r="B22" s="283"/>
      <c r="C22" s="122">
        <v>44767</v>
      </c>
      <c r="D22" s="117" t="s">
        <v>1280</v>
      </c>
      <c r="E22" s="117" t="s">
        <v>1281</v>
      </c>
      <c r="F22" s="16" t="s">
        <v>1396</v>
      </c>
      <c r="G22" s="119" t="s">
        <v>1283</v>
      </c>
      <c r="H22" s="151" t="s">
        <v>1282</v>
      </c>
      <c r="I22" s="120">
        <v>44766</v>
      </c>
      <c r="J22" s="120">
        <v>44765</v>
      </c>
      <c r="K22" s="120">
        <v>44773</v>
      </c>
    </row>
    <row r="23" spans="2:12" ht="31.25" hidden="1">
      <c r="B23" s="283"/>
      <c r="C23" s="122">
        <v>44768</v>
      </c>
      <c r="D23" s="117" t="s">
        <v>1298</v>
      </c>
      <c r="E23" s="117" t="s">
        <v>1299</v>
      </c>
      <c r="F23" s="16" t="s">
        <v>1300</v>
      </c>
      <c r="G23" s="119" t="s">
        <v>1301</v>
      </c>
      <c r="H23" s="152" t="s">
        <v>177</v>
      </c>
      <c r="I23" s="120">
        <v>44769</v>
      </c>
      <c r="J23" s="120"/>
      <c r="K23" s="120">
        <v>44772</v>
      </c>
    </row>
    <row r="24" spans="2:12" ht="31.25" hidden="1">
      <c r="B24" s="284"/>
      <c r="C24" s="122">
        <v>44790</v>
      </c>
      <c r="D24" s="117" t="s">
        <v>1395</v>
      </c>
      <c r="E24" s="117" t="s">
        <v>1281</v>
      </c>
      <c r="F24" s="16" t="s">
        <v>1398</v>
      </c>
      <c r="G24" s="119" t="s">
        <v>1399</v>
      </c>
      <c r="H24" s="163" t="s">
        <v>1397</v>
      </c>
      <c r="I24" s="120">
        <v>44791</v>
      </c>
      <c r="J24" s="120">
        <v>44790</v>
      </c>
      <c r="K24" s="120">
        <v>44802</v>
      </c>
      <c r="L24" s="16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B37" sqref="B37:B38"/>
    </sheetView>
  </sheetViews>
  <sheetFormatPr defaultColWidth="8.81640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81640625" style="101" customWidth="1"/>
    <col min="12" max="12" width="8.81640625" style="101"/>
  </cols>
  <sheetData>
    <row r="2" spans="1:12" ht="55.5" customHeight="1">
      <c r="B2" s="281" t="s">
        <v>110</v>
      </c>
      <c r="C2" s="281"/>
      <c r="D2" s="281"/>
      <c r="E2" s="281"/>
      <c r="F2" s="281"/>
      <c r="G2" s="281"/>
      <c r="H2" s="281"/>
      <c r="I2" s="281"/>
      <c r="J2" s="281"/>
      <c r="K2" s="281"/>
    </row>
    <row r="3" spans="1:12" s="2" customFormat="1" ht="25.2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17" t="s">
        <v>6</v>
      </c>
      <c r="J3" s="117" t="s">
        <v>7</v>
      </c>
      <c r="K3" s="117" t="s">
        <v>9</v>
      </c>
      <c r="L3" s="154"/>
    </row>
    <row r="4" spans="1:12" s="2" customFormat="1" ht="59" hidden="1" customHeight="1">
      <c r="A4" s="3"/>
      <c r="B4" s="28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54"/>
    </row>
    <row r="5" spans="1:12" ht="63" hidden="1" customHeight="1">
      <c r="B5" s="28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8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30" t="s">
        <v>799</v>
      </c>
      <c r="I14" s="23">
        <v>44721</v>
      </c>
      <c r="J14" s="24">
        <v>44720</v>
      </c>
      <c r="K14" s="24">
        <v>44728</v>
      </c>
    </row>
    <row r="15" spans="1:12" s="118" customFormat="1" ht="63" hidden="1" customHeight="1">
      <c r="B15" s="283"/>
      <c r="C15" s="128">
        <v>44736</v>
      </c>
      <c r="D15" s="117" t="s">
        <v>897</v>
      </c>
      <c r="E15" s="122" t="s">
        <v>896</v>
      </c>
      <c r="F15" s="129" t="s">
        <v>900</v>
      </c>
      <c r="G15" s="129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3"/>
      <c r="C16" s="128">
        <v>44737</v>
      </c>
      <c r="D16" s="117" t="s">
        <v>910</v>
      </c>
      <c r="E16" s="122" t="s">
        <v>911</v>
      </c>
      <c r="F16" s="129" t="s">
        <v>912</v>
      </c>
      <c r="G16" s="129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3"/>
      <c r="C17" s="128">
        <v>44738</v>
      </c>
      <c r="D17" s="117" t="s">
        <v>914</v>
      </c>
      <c r="E17" s="122" t="s">
        <v>915</v>
      </c>
      <c r="F17" s="129" t="s">
        <v>916</v>
      </c>
      <c r="G17" s="129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3"/>
      <c r="C18" s="128">
        <v>44738</v>
      </c>
      <c r="D18" s="117" t="s">
        <v>918</v>
      </c>
      <c r="E18" s="122" t="s">
        <v>919</v>
      </c>
      <c r="F18" s="129" t="s">
        <v>920</v>
      </c>
      <c r="G18" s="129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3"/>
      <c r="C19" s="128">
        <v>44740</v>
      </c>
      <c r="D19" s="117" t="s">
        <v>944</v>
      </c>
      <c r="E19" s="122" t="s">
        <v>945</v>
      </c>
      <c r="F19" s="129" t="s">
        <v>946</v>
      </c>
      <c r="G19" s="129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3"/>
      <c r="C20" s="128">
        <v>44746</v>
      </c>
      <c r="D20" s="117" t="s">
        <v>997</v>
      </c>
      <c r="E20" s="122" t="s">
        <v>986</v>
      </c>
      <c r="F20" s="129" t="s">
        <v>987</v>
      </c>
      <c r="G20" s="129" t="s">
        <v>988</v>
      </c>
      <c r="H20" s="136" t="s">
        <v>989</v>
      </c>
      <c r="I20" s="23">
        <v>44744</v>
      </c>
      <c r="J20" s="24">
        <v>44743</v>
      </c>
      <c r="K20" s="24">
        <v>44753</v>
      </c>
    </row>
    <row r="21" spans="2:12" ht="78" hidden="1">
      <c r="B21" s="283"/>
      <c r="C21" s="128">
        <v>44767</v>
      </c>
      <c r="D21" s="117" t="s">
        <v>1284</v>
      </c>
      <c r="E21" s="122" t="s">
        <v>1285</v>
      </c>
      <c r="F21" s="129" t="s">
        <v>1286</v>
      </c>
      <c r="G21" s="129" t="s">
        <v>1287</v>
      </c>
      <c r="H21" s="22" t="s">
        <v>1288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3"/>
      <c r="C22" s="12">
        <v>44769</v>
      </c>
      <c r="D22" s="137" t="s">
        <v>1305</v>
      </c>
      <c r="E22" s="27" t="s">
        <v>1306</v>
      </c>
      <c r="F22" s="17" t="s">
        <v>1307</v>
      </c>
      <c r="G22" s="17" t="s">
        <v>1308</v>
      </c>
      <c r="H22" s="17" t="s">
        <v>1309</v>
      </c>
      <c r="I22" s="24">
        <v>44770</v>
      </c>
      <c r="J22" s="24">
        <v>44769</v>
      </c>
      <c r="K22" s="24">
        <v>44778</v>
      </c>
      <c r="L22" s="6"/>
    </row>
    <row r="23" spans="2:12" ht="31.25" hidden="1">
      <c r="B23" s="283"/>
      <c r="C23" s="12">
        <v>44783</v>
      </c>
      <c r="D23" s="137" t="s">
        <v>1368</v>
      </c>
      <c r="E23" s="27" t="s">
        <v>986</v>
      </c>
      <c r="F23" s="17" t="s">
        <v>1371</v>
      </c>
      <c r="G23" s="17" t="s">
        <v>1369</v>
      </c>
      <c r="H23" s="17" t="s">
        <v>1370</v>
      </c>
      <c r="I23" s="24">
        <v>44784</v>
      </c>
      <c r="J23" s="24">
        <v>44783</v>
      </c>
      <c r="K23" s="24">
        <v>44791</v>
      </c>
    </row>
    <row r="24" spans="2:12" ht="62.4" hidden="1">
      <c r="B24" s="284"/>
      <c r="C24" s="12">
        <v>44797</v>
      </c>
      <c r="D24" s="137" t="s">
        <v>1459</v>
      </c>
      <c r="E24" s="27" t="s">
        <v>1460</v>
      </c>
      <c r="F24" s="17" t="s">
        <v>1461</v>
      </c>
      <c r="G24" s="17" t="s">
        <v>1462</v>
      </c>
      <c r="H24" s="17" t="s">
        <v>1463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90" zoomScaleNormal="90" workbookViewId="0">
      <selection activeCell="E47" sqref="E47"/>
    </sheetView>
  </sheetViews>
  <sheetFormatPr defaultColWidth="8.81640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9.36328125" style="5" customWidth="1"/>
    <col min="6" max="6" width="47.81640625" style="5" customWidth="1"/>
    <col min="7" max="7" width="20.36328125" style="6" bestFit="1" customWidth="1"/>
    <col min="8" max="8" width="23" style="6" customWidth="1"/>
    <col min="9" max="11" width="12.81640625" style="5" customWidth="1"/>
    <col min="12" max="16384" width="8.81640625" style="5"/>
  </cols>
  <sheetData>
    <row r="2" spans="1:11" ht="55.5" customHeight="1">
      <c r="B2" s="281" t="s">
        <v>59</v>
      </c>
      <c r="C2" s="281"/>
      <c r="D2" s="281"/>
      <c r="E2" s="281"/>
      <c r="F2" s="281"/>
      <c r="G2" s="281"/>
      <c r="H2" s="281"/>
      <c r="I2" s="281"/>
      <c r="J2" s="281"/>
      <c r="K2" s="28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2" t="s">
        <v>10</v>
      </c>
      <c r="C4" s="68">
        <v>44677</v>
      </c>
      <c r="D4" s="137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20">
        <v>44678</v>
      </c>
      <c r="J4" s="120">
        <v>44679</v>
      </c>
      <c r="K4" s="120">
        <v>44689</v>
      </c>
    </row>
    <row r="5" spans="1:11" ht="78.75" hidden="1" customHeight="1">
      <c r="A5" s="20"/>
      <c r="B5" s="283"/>
      <c r="C5" s="68">
        <v>44677</v>
      </c>
      <c r="D5" s="137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20">
        <v>44678</v>
      </c>
      <c r="J5" s="120">
        <v>44679</v>
      </c>
      <c r="K5" s="120">
        <v>44689</v>
      </c>
    </row>
    <row r="6" spans="1:11" ht="78.75" hidden="1" customHeight="1">
      <c r="A6" s="20"/>
      <c r="B6" s="283"/>
      <c r="C6" s="68">
        <v>44679</v>
      </c>
      <c r="D6" s="137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20">
        <v>44679</v>
      </c>
      <c r="J6" s="120">
        <v>44680</v>
      </c>
      <c r="K6" s="120">
        <v>44690</v>
      </c>
    </row>
    <row r="7" spans="1:11" ht="105" hidden="1" customHeight="1">
      <c r="B7" s="283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3"/>
      <c r="C8" s="68">
        <v>44697</v>
      </c>
      <c r="D8" s="137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3"/>
      <c r="C9" s="68">
        <v>44698</v>
      </c>
      <c r="D9" s="137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3"/>
      <c r="C10" s="68">
        <v>44698</v>
      </c>
      <c r="D10" s="137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83"/>
      <c r="C11" s="68">
        <v>44702</v>
      </c>
      <c r="D11" s="13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3"/>
      <c r="C12" s="68">
        <v>44702</v>
      </c>
      <c r="D12" s="13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3"/>
      <c r="C13" s="68">
        <v>44702</v>
      </c>
      <c r="D13" s="13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3"/>
      <c r="C14" s="68">
        <v>44703</v>
      </c>
      <c r="D14" s="13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3"/>
      <c r="C15" s="68">
        <v>44704</v>
      </c>
      <c r="D15" s="13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3"/>
      <c r="C16" s="68">
        <v>44704</v>
      </c>
      <c r="D16" s="13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3"/>
      <c r="C17" s="68">
        <v>44705</v>
      </c>
      <c r="D17" s="137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3"/>
      <c r="C18" s="68">
        <v>44705</v>
      </c>
      <c r="D18" s="137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3"/>
      <c r="C19" s="68">
        <v>44706</v>
      </c>
      <c r="D19" s="137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3"/>
      <c r="C20" s="68">
        <v>44706</v>
      </c>
      <c r="D20" s="137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3"/>
      <c r="C21" s="68">
        <v>44706</v>
      </c>
      <c r="D21" s="137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3"/>
      <c r="C22" s="68">
        <v>44707</v>
      </c>
      <c r="D22" s="137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3"/>
      <c r="C23" s="68">
        <v>44707</v>
      </c>
      <c r="D23" s="137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3"/>
      <c r="C24" s="68">
        <v>44708</v>
      </c>
      <c r="D24" s="137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3"/>
      <c r="C25" s="68">
        <v>44708</v>
      </c>
      <c r="D25" s="137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3"/>
      <c r="C26" s="68">
        <v>44710</v>
      </c>
      <c r="D26" s="137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3"/>
      <c r="C27" s="68">
        <v>44710</v>
      </c>
      <c r="D27" s="137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3"/>
      <c r="C28" s="68">
        <v>44710</v>
      </c>
      <c r="D28" s="137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3"/>
      <c r="C29" s="68">
        <v>44711</v>
      </c>
      <c r="D29" s="137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3"/>
      <c r="C30" s="68">
        <v>44711</v>
      </c>
      <c r="D30" s="137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3"/>
      <c r="C31" s="68">
        <v>44712</v>
      </c>
      <c r="D31" s="137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3"/>
      <c r="C32" s="68">
        <v>44712</v>
      </c>
      <c r="D32" s="137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83"/>
      <c r="C33" s="68">
        <v>44736</v>
      </c>
      <c r="D33" s="137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83"/>
      <c r="C34" s="68">
        <v>44739</v>
      </c>
      <c r="D34" s="137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83"/>
      <c r="C35" s="68">
        <v>44753</v>
      </c>
      <c r="D35" s="137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83"/>
      <c r="C36" s="68">
        <v>44762</v>
      </c>
      <c r="D36" s="137" t="s">
        <v>1276</v>
      </c>
      <c r="E36" s="27" t="s">
        <v>1277</v>
      </c>
      <c r="F36" s="17" t="s">
        <v>1310</v>
      </c>
      <c r="G36" s="17" t="s">
        <v>1278</v>
      </c>
      <c r="H36" s="17" t="s">
        <v>1279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83"/>
      <c r="C37" s="68">
        <v>44784</v>
      </c>
      <c r="D37" s="137" t="s">
        <v>1372</v>
      </c>
      <c r="E37" s="27" t="s">
        <v>1373</v>
      </c>
      <c r="F37" s="17" t="s">
        <v>1374</v>
      </c>
      <c r="G37" s="17" t="s">
        <v>1375</v>
      </c>
      <c r="H37" s="17" t="s">
        <v>1376</v>
      </c>
      <c r="I37" s="24">
        <v>44785</v>
      </c>
      <c r="J37" s="24">
        <v>44784</v>
      </c>
      <c r="K37" s="24">
        <v>44792</v>
      </c>
    </row>
    <row r="38" spans="2:11" ht="46.75" hidden="1">
      <c r="B38" s="283"/>
      <c r="C38" s="68">
        <v>44796</v>
      </c>
      <c r="D38" s="137" t="s">
        <v>1454</v>
      </c>
      <c r="E38" s="27" t="s">
        <v>1455</v>
      </c>
      <c r="F38" s="17" t="s">
        <v>1456</v>
      </c>
      <c r="G38" s="17" t="s">
        <v>1457</v>
      </c>
      <c r="H38" s="17" t="s">
        <v>1458</v>
      </c>
      <c r="I38" s="24">
        <v>44797</v>
      </c>
      <c r="J38" s="24">
        <v>44796</v>
      </c>
      <c r="K38" s="24">
        <v>44804</v>
      </c>
    </row>
    <row r="39" spans="2:11" ht="46.75" hidden="1">
      <c r="B39" s="284"/>
      <c r="C39" s="68">
        <v>44798</v>
      </c>
      <c r="D39" s="137" t="s">
        <v>1477</v>
      </c>
      <c r="E39" s="27" t="s">
        <v>1478</v>
      </c>
      <c r="F39" s="17" t="s">
        <v>1479</v>
      </c>
      <c r="G39" s="17" t="s">
        <v>1480</v>
      </c>
      <c r="H39" s="17" t="s">
        <v>1481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showGridLines="0" topLeftCell="A3" zoomScale="80" zoomScaleNormal="80" workbookViewId="0">
      <selection activeCell="G116" sqref="G116"/>
    </sheetView>
  </sheetViews>
  <sheetFormatPr defaultColWidth="9" defaultRowHeight="17"/>
  <cols>
    <col min="1" max="1" width="4.36328125" style="106" customWidth="1"/>
    <col min="2" max="2" width="8.453125" style="106" customWidth="1"/>
    <col min="3" max="3" width="11.90625" style="106" customWidth="1"/>
    <col min="4" max="4" width="9.1796875" style="106" customWidth="1"/>
    <col min="5" max="5" width="16.90625" style="106" customWidth="1"/>
    <col min="6" max="6" width="63.36328125" style="106" customWidth="1"/>
    <col min="7" max="7" width="19.6328125" style="101" customWidth="1"/>
    <col min="8" max="8" width="37.81640625" style="101" customWidth="1"/>
    <col min="9" max="9" width="9.81640625" style="106" customWidth="1"/>
    <col min="10" max="10" width="10.08984375" style="106" customWidth="1"/>
    <col min="11" max="11" width="12.90625" style="106" customWidth="1"/>
    <col min="12" max="12" width="5.36328125" style="106" customWidth="1"/>
    <col min="13" max="13" width="22.08984375" style="106" customWidth="1"/>
    <col min="14" max="16384" width="9" style="106"/>
  </cols>
  <sheetData>
    <row r="1" spans="1:11" ht="9" customHeight="1" thickBot="1">
      <c r="A1" s="170"/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55.5" customHeight="1" thickBot="1">
      <c r="A2" s="170"/>
      <c r="B2" s="285" t="s">
        <v>697</v>
      </c>
      <c r="C2" s="286"/>
      <c r="D2" s="286"/>
      <c r="E2" s="286"/>
      <c r="F2" s="286"/>
      <c r="G2" s="286"/>
      <c r="H2" s="286"/>
      <c r="I2" s="286"/>
      <c r="J2" s="286"/>
      <c r="K2" s="287"/>
    </row>
    <row r="3" spans="1:11" s="103" customFormat="1" ht="17.5" thickBot="1">
      <c r="A3" s="185"/>
      <c r="B3" s="172" t="s">
        <v>0</v>
      </c>
      <c r="C3" s="173" t="s">
        <v>698</v>
      </c>
      <c r="D3" s="173" t="s">
        <v>699</v>
      </c>
      <c r="E3" s="173" t="s">
        <v>700</v>
      </c>
      <c r="F3" s="173" t="s">
        <v>1</v>
      </c>
      <c r="G3" s="173" t="s">
        <v>701</v>
      </c>
      <c r="H3" s="173" t="s">
        <v>702</v>
      </c>
      <c r="I3" s="173" t="s">
        <v>703</v>
      </c>
      <c r="J3" s="173" t="s">
        <v>704</v>
      </c>
      <c r="K3" s="174" t="s">
        <v>705</v>
      </c>
    </row>
    <row r="4" spans="1:11" s="103" customFormat="1" ht="115.5" hidden="1" customHeight="1">
      <c r="A4" s="186"/>
      <c r="B4" s="288" t="s">
        <v>706</v>
      </c>
      <c r="C4" s="187">
        <v>44677</v>
      </c>
      <c r="D4" s="188" t="s">
        <v>25</v>
      </c>
      <c r="E4" s="189" t="s">
        <v>26</v>
      </c>
      <c r="F4" s="190" t="s">
        <v>1034</v>
      </c>
      <c r="G4" s="191" t="s">
        <v>1035</v>
      </c>
      <c r="H4" s="191" t="s">
        <v>1036</v>
      </c>
      <c r="I4" s="211">
        <v>44677</v>
      </c>
      <c r="J4" s="211"/>
      <c r="K4" s="212">
        <v>44684</v>
      </c>
    </row>
    <row r="5" spans="1:11" s="103" customFormat="1" ht="107" hidden="1" customHeight="1">
      <c r="A5" s="186"/>
      <c r="B5" s="288"/>
      <c r="C5" s="192">
        <v>44682</v>
      </c>
      <c r="D5" s="193" t="s">
        <v>33</v>
      </c>
      <c r="E5" s="194" t="s">
        <v>34</v>
      </c>
      <c r="F5" s="195" t="s">
        <v>1037</v>
      </c>
      <c r="G5" s="196" t="s">
        <v>1038</v>
      </c>
      <c r="H5" s="196" t="s">
        <v>1039</v>
      </c>
      <c r="I5" s="213">
        <v>44683</v>
      </c>
      <c r="J5" s="214"/>
      <c r="K5" s="215">
        <v>44687</v>
      </c>
    </row>
    <row r="6" spans="1:11" s="103" customFormat="1" ht="148.5" hidden="1" customHeight="1">
      <c r="A6" s="186" t="s">
        <v>707</v>
      </c>
      <c r="B6" s="288"/>
      <c r="C6" s="192">
        <v>44685</v>
      </c>
      <c r="D6" s="193" t="s">
        <v>47</v>
      </c>
      <c r="E6" s="197" t="s">
        <v>708</v>
      </c>
      <c r="F6" s="198" t="s">
        <v>1040</v>
      </c>
      <c r="G6" s="196" t="s">
        <v>1041</v>
      </c>
      <c r="H6" s="196" t="s">
        <v>1042</v>
      </c>
      <c r="I6" s="213">
        <v>44686</v>
      </c>
      <c r="J6" s="216"/>
      <c r="K6" s="217">
        <v>44690</v>
      </c>
    </row>
    <row r="7" spans="1:11" s="103" customFormat="1" ht="99" hidden="1" customHeight="1">
      <c r="A7" s="186" t="s">
        <v>709</v>
      </c>
      <c r="B7" s="288"/>
      <c r="C7" s="192">
        <v>44692</v>
      </c>
      <c r="D7" s="193" t="s">
        <v>51</v>
      </c>
      <c r="E7" s="197" t="s">
        <v>71</v>
      </c>
      <c r="F7" s="176" t="s">
        <v>1043</v>
      </c>
      <c r="G7" s="196" t="s">
        <v>1044</v>
      </c>
      <c r="H7" s="198" t="s">
        <v>1045</v>
      </c>
      <c r="I7" s="213">
        <v>44692</v>
      </c>
      <c r="J7" s="213">
        <v>44692</v>
      </c>
      <c r="K7" s="217">
        <v>44700</v>
      </c>
    </row>
    <row r="8" spans="1:11" s="103" customFormat="1" ht="165" hidden="1" customHeight="1">
      <c r="A8" s="186" t="s">
        <v>710</v>
      </c>
      <c r="B8" s="288"/>
      <c r="C8" s="192">
        <v>44687</v>
      </c>
      <c r="D8" s="199" t="s">
        <v>52</v>
      </c>
      <c r="E8" s="182" t="s">
        <v>53</v>
      </c>
      <c r="F8" s="200" t="s">
        <v>711</v>
      </c>
      <c r="G8" s="201" t="s">
        <v>54</v>
      </c>
      <c r="H8" s="179" t="s">
        <v>1046</v>
      </c>
      <c r="I8" s="213">
        <v>44687</v>
      </c>
      <c r="J8" s="213">
        <v>44687</v>
      </c>
      <c r="K8" s="218">
        <v>44695</v>
      </c>
    </row>
    <row r="9" spans="1:11" s="103" customFormat="1" ht="53" hidden="1" customHeight="1">
      <c r="A9" s="171"/>
      <c r="B9" s="288"/>
      <c r="C9" s="192">
        <v>44687</v>
      </c>
      <c r="D9" s="193" t="s">
        <v>55</v>
      </c>
      <c r="E9" s="182" t="s">
        <v>53</v>
      </c>
      <c r="F9" s="181" t="s">
        <v>64</v>
      </c>
      <c r="G9" s="201" t="s">
        <v>56</v>
      </c>
      <c r="H9" s="196" t="s">
        <v>1047</v>
      </c>
      <c r="I9" s="213">
        <v>44687</v>
      </c>
      <c r="J9" s="219"/>
      <c r="K9" s="218">
        <v>44690</v>
      </c>
    </row>
    <row r="10" spans="1:11" s="103" customFormat="1" ht="54" hidden="1" customHeight="1">
      <c r="A10" s="171"/>
      <c r="B10" s="288"/>
      <c r="C10" s="192">
        <v>44687</v>
      </c>
      <c r="D10" s="193" t="s">
        <v>57</v>
      </c>
      <c r="E10" s="182" t="s">
        <v>53</v>
      </c>
      <c r="F10" s="181" t="s">
        <v>64</v>
      </c>
      <c r="G10" s="201" t="s">
        <v>54</v>
      </c>
      <c r="H10" s="196" t="s">
        <v>1048</v>
      </c>
      <c r="I10" s="213">
        <v>44687</v>
      </c>
      <c r="J10" s="219"/>
      <c r="K10" s="218">
        <v>44690</v>
      </c>
    </row>
    <row r="11" spans="1:11" s="103" customFormat="1" ht="120" hidden="1" customHeight="1">
      <c r="A11" s="171"/>
      <c r="B11" s="288"/>
      <c r="C11" s="192">
        <v>44690</v>
      </c>
      <c r="D11" s="193" t="s">
        <v>65</v>
      </c>
      <c r="E11" s="182" t="s">
        <v>66</v>
      </c>
      <c r="F11" s="176" t="s">
        <v>1049</v>
      </c>
      <c r="G11" s="201" t="s">
        <v>67</v>
      </c>
      <c r="H11" s="196" t="s">
        <v>1050</v>
      </c>
      <c r="I11" s="213">
        <v>44690</v>
      </c>
      <c r="J11" s="219"/>
      <c r="K11" s="218">
        <v>44695</v>
      </c>
    </row>
    <row r="12" spans="1:11" ht="179" hidden="1" customHeight="1">
      <c r="A12" s="170"/>
      <c r="B12" s="288"/>
      <c r="C12" s="192">
        <v>44691</v>
      </c>
      <c r="D12" s="202" t="s">
        <v>68</v>
      </c>
      <c r="E12" s="180" t="s">
        <v>69</v>
      </c>
      <c r="F12" s="198" t="s">
        <v>1051</v>
      </c>
      <c r="G12" s="196" t="s">
        <v>70</v>
      </c>
      <c r="H12" s="203" t="s">
        <v>1052</v>
      </c>
      <c r="I12" s="213">
        <v>44691</v>
      </c>
      <c r="J12" s="213">
        <v>44691</v>
      </c>
      <c r="K12" s="218">
        <v>44699</v>
      </c>
    </row>
    <row r="13" spans="1:11" ht="89" hidden="1" customHeight="1">
      <c r="A13" s="170"/>
      <c r="B13" s="288"/>
      <c r="C13" s="192">
        <v>44697</v>
      </c>
      <c r="D13" s="202" t="s">
        <v>76</v>
      </c>
      <c r="E13" s="204" t="s">
        <v>77</v>
      </c>
      <c r="F13" s="198" t="s">
        <v>1053</v>
      </c>
      <c r="G13" s="196" t="s">
        <v>78</v>
      </c>
      <c r="H13" s="198" t="s">
        <v>1054</v>
      </c>
      <c r="I13" s="213">
        <v>44696</v>
      </c>
      <c r="J13" s="213">
        <v>44696</v>
      </c>
      <c r="K13" s="218">
        <v>44705</v>
      </c>
    </row>
    <row r="14" spans="1:11" s="104" customFormat="1" ht="140" hidden="1" customHeight="1">
      <c r="A14" s="184"/>
      <c r="B14" s="288"/>
      <c r="C14" s="192">
        <v>44698</v>
      </c>
      <c r="D14" s="202" t="s">
        <v>115</v>
      </c>
      <c r="E14" s="180" t="s">
        <v>116</v>
      </c>
      <c r="F14" s="198" t="s">
        <v>1055</v>
      </c>
      <c r="G14" s="196" t="s">
        <v>117</v>
      </c>
      <c r="H14" s="198" t="s">
        <v>1056</v>
      </c>
      <c r="I14" s="213">
        <v>44698</v>
      </c>
      <c r="J14" s="213">
        <v>44698</v>
      </c>
      <c r="K14" s="220">
        <v>44710</v>
      </c>
    </row>
    <row r="15" spans="1:11" ht="89" hidden="1" customHeight="1">
      <c r="A15" s="170"/>
      <c r="B15" s="288"/>
      <c r="C15" s="192">
        <v>44701</v>
      </c>
      <c r="D15" s="202" t="s">
        <v>145</v>
      </c>
      <c r="E15" s="204" t="s">
        <v>682</v>
      </c>
      <c r="F15" s="176" t="s">
        <v>1057</v>
      </c>
      <c r="G15" s="204" t="s">
        <v>146</v>
      </c>
      <c r="H15" s="198" t="s">
        <v>1058</v>
      </c>
      <c r="I15" s="213">
        <v>44700</v>
      </c>
      <c r="J15" s="213">
        <v>44700</v>
      </c>
      <c r="K15" s="218">
        <v>44708</v>
      </c>
    </row>
    <row r="16" spans="1:11" ht="86" hidden="1" customHeight="1">
      <c r="A16" s="170"/>
      <c r="B16" s="288"/>
      <c r="C16" s="192">
        <v>44704</v>
      </c>
      <c r="D16" s="202" t="s">
        <v>159</v>
      </c>
      <c r="E16" s="204" t="s">
        <v>712</v>
      </c>
      <c r="F16" s="176" t="s">
        <v>1059</v>
      </c>
      <c r="G16" s="204" t="s">
        <v>160</v>
      </c>
      <c r="H16" s="198" t="s">
        <v>1060</v>
      </c>
      <c r="I16" s="213">
        <v>44703</v>
      </c>
      <c r="J16" s="213">
        <v>44703</v>
      </c>
      <c r="K16" s="218">
        <v>44711</v>
      </c>
    </row>
    <row r="17" spans="2:11" s="104" customFormat="1" ht="106.25" hidden="1" customHeight="1">
      <c r="B17" s="288"/>
      <c r="C17" s="192">
        <v>44706</v>
      </c>
      <c r="D17" s="202" t="s">
        <v>198</v>
      </c>
      <c r="E17" s="204" t="s">
        <v>199</v>
      </c>
      <c r="F17" s="176" t="s">
        <v>1061</v>
      </c>
      <c r="G17" s="204" t="s">
        <v>200</v>
      </c>
      <c r="H17" s="198" t="s">
        <v>1062</v>
      </c>
      <c r="I17" s="213">
        <v>44706</v>
      </c>
      <c r="J17" s="213">
        <v>44706</v>
      </c>
      <c r="K17" s="218">
        <v>44716</v>
      </c>
    </row>
    <row r="18" spans="2:11" ht="93" hidden="1" customHeight="1">
      <c r="B18" s="288"/>
      <c r="C18" s="192">
        <v>44707</v>
      </c>
      <c r="D18" s="202" t="s">
        <v>195</v>
      </c>
      <c r="E18" s="204" t="s">
        <v>196</v>
      </c>
      <c r="F18" s="176" t="s">
        <v>1063</v>
      </c>
      <c r="G18" s="204" t="s">
        <v>197</v>
      </c>
      <c r="H18" s="198" t="s">
        <v>1064</v>
      </c>
      <c r="I18" s="213">
        <v>44707</v>
      </c>
      <c r="J18" s="213">
        <v>44707</v>
      </c>
      <c r="K18" s="218">
        <v>44715</v>
      </c>
    </row>
    <row r="19" spans="2:11" ht="105" hidden="1" customHeight="1">
      <c r="B19" s="288"/>
      <c r="C19" s="192">
        <v>44708</v>
      </c>
      <c r="D19" s="202" t="s">
        <v>266</v>
      </c>
      <c r="E19" s="204" t="s">
        <v>713</v>
      </c>
      <c r="F19" s="179" t="s">
        <v>714</v>
      </c>
      <c r="G19" s="201" t="s">
        <v>267</v>
      </c>
      <c r="H19" s="205" t="s">
        <v>1065</v>
      </c>
      <c r="I19" s="213">
        <v>44708</v>
      </c>
      <c r="J19" s="221">
        <v>44710</v>
      </c>
      <c r="K19" s="220">
        <v>44720</v>
      </c>
    </row>
    <row r="20" spans="2:11" ht="70.25" hidden="1" customHeight="1">
      <c r="B20" s="288"/>
      <c r="C20" s="192">
        <v>44708</v>
      </c>
      <c r="D20" s="202" t="s">
        <v>268</v>
      </c>
      <c r="E20" s="204" t="s">
        <v>269</v>
      </c>
      <c r="F20" s="176" t="s">
        <v>1066</v>
      </c>
      <c r="G20" s="201" t="s">
        <v>270</v>
      </c>
      <c r="H20" s="206" t="s">
        <v>715</v>
      </c>
      <c r="I20" s="213">
        <v>44708</v>
      </c>
      <c r="J20" s="175"/>
      <c r="K20" s="218">
        <v>44712</v>
      </c>
    </row>
    <row r="21" spans="2:11" ht="85.25" hidden="1" customHeight="1">
      <c r="B21" s="288"/>
      <c r="C21" s="192">
        <v>44711</v>
      </c>
      <c r="D21" s="202" t="s">
        <v>304</v>
      </c>
      <c r="E21" s="204" t="s">
        <v>305</v>
      </c>
      <c r="F21" s="207" t="s">
        <v>1067</v>
      </c>
      <c r="G21" s="201" t="s">
        <v>54</v>
      </c>
      <c r="H21" s="206" t="s">
        <v>1068</v>
      </c>
      <c r="I21" s="222">
        <v>44710</v>
      </c>
      <c r="J21" s="222">
        <v>44710</v>
      </c>
      <c r="K21" s="218">
        <v>44717</v>
      </c>
    </row>
    <row r="22" spans="2:11" ht="88.25" hidden="1" customHeight="1">
      <c r="B22" s="288"/>
      <c r="C22" s="192">
        <v>44711</v>
      </c>
      <c r="D22" s="202" t="s">
        <v>306</v>
      </c>
      <c r="E22" s="204" t="s">
        <v>307</v>
      </c>
      <c r="F22" s="207" t="s">
        <v>1069</v>
      </c>
      <c r="G22" s="201" t="s">
        <v>308</v>
      </c>
      <c r="H22" s="206" t="s">
        <v>1070</v>
      </c>
      <c r="I22" s="222">
        <v>44710</v>
      </c>
      <c r="J22" s="222">
        <v>44710</v>
      </c>
      <c r="K22" s="218">
        <v>44717</v>
      </c>
    </row>
    <row r="23" spans="2:11" ht="109.25" hidden="1" customHeight="1">
      <c r="B23" s="288"/>
      <c r="C23" s="192">
        <v>44711</v>
      </c>
      <c r="D23" s="202" t="s">
        <v>309</v>
      </c>
      <c r="E23" s="204" t="s">
        <v>310</v>
      </c>
      <c r="F23" s="207" t="s">
        <v>1071</v>
      </c>
      <c r="G23" s="201" t="s">
        <v>311</v>
      </c>
      <c r="H23" s="206" t="s">
        <v>1072</v>
      </c>
      <c r="I23" s="213">
        <v>44711</v>
      </c>
      <c r="J23" s="213">
        <v>44711</v>
      </c>
      <c r="K23" s="218">
        <v>44721</v>
      </c>
    </row>
    <row r="24" spans="2:11" ht="87" hidden="1" customHeight="1">
      <c r="B24" s="288"/>
      <c r="C24" s="192">
        <v>44712</v>
      </c>
      <c r="D24" s="202" t="s">
        <v>347</v>
      </c>
      <c r="E24" s="204" t="s">
        <v>348</v>
      </c>
      <c r="F24" s="207" t="s">
        <v>1073</v>
      </c>
      <c r="G24" s="201" t="s">
        <v>349</v>
      </c>
      <c r="H24" s="206" t="s">
        <v>1074</v>
      </c>
      <c r="I24" s="213">
        <v>44712</v>
      </c>
      <c r="J24" s="213">
        <v>44712</v>
      </c>
      <c r="K24" s="218">
        <v>44720</v>
      </c>
    </row>
    <row r="25" spans="2:11" ht="106.25" hidden="1" customHeight="1">
      <c r="B25" s="288"/>
      <c r="C25" s="192">
        <v>44712</v>
      </c>
      <c r="D25" s="202" t="s">
        <v>350</v>
      </c>
      <c r="E25" s="204" t="s">
        <v>351</v>
      </c>
      <c r="F25" s="207" t="s">
        <v>1075</v>
      </c>
      <c r="G25" s="201" t="s">
        <v>716</v>
      </c>
      <c r="H25" s="206" t="s">
        <v>1076</v>
      </c>
      <c r="I25" s="213">
        <v>44712</v>
      </c>
      <c r="J25" s="213">
        <v>44712</v>
      </c>
      <c r="K25" s="218">
        <v>44722</v>
      </c>
    </row>
    <row r="26" spans="2:11" ht="70.25" hidden="1" customHeight="1">
      <c r="B26" s="288"/>
      <c r="C26" s="192">
        <v>44714</v>
      </c>
      <c r="D26" s="202" t="s">
        <v>381</v>
      </c>
      <c r="E26" s="204" t="s">
        <v>382</v>
      </c>
      <c r="F26" s="207" t="s">
        <v>383</v>
      </c>
      <c r="G26" s="201" t="s">
        <v>384</v>
      </c>
      <c r="H26" s="206" t="s">
        <v>586</v>
      </c>
      <c r="I26" s="213" t="s">
        <v>1077</v>
      </c>
      <c r="J26" s="213"/>
      <c r="K26" s="218">
        <v>44717</v>
      </c>
    </row>
    <row r="27" spans="2:11" ht="92" hidden="1" customHeight="1">
      <c r="B27" s="288"/>
      <c r="C27" s="192">
        <v>44714</v>
      </c>
      <c r="D27" s="202" t="s">
        <v>385</v>
      </c>
      <c r="E27" s="204" t="s">
        <v>386</v>
      </c>
      <c r="F27" s="207" t="s">
        <v>1078</v>
      </c>
      <c r="G27" s="201" t="s">
        <v>387</v>
      </c>
      <c r="H27" s="206" t="s">
        <v>1079</v>
      </c>
      <c r="I27" s="213" t="s">
        <v>1080</v>
      </c>
      <c r="J27" s="213" t="s">
        <v>1080</v>
      </c>
      <c r="K27" s="218">
        <v>44722</v>
      </c>
    </row>
    <row r="28" spans="2:11" ht="92" hidden="1" customHeight="1">
      <c r="B28" s="288"/>
      <c r="C28" s="192">
        <v>44718</v>
      </c>
      <c r="D28" s="202" t="s">
        <v>404</v>
      </c>
      <c r="E28" s="204" t="s">
        <v>196</v>
      </c>
      <c r="F28" s="207" t="s">
        <v>1081</v>
      </c>
      <c r="G28" s="201" t="s">
        <v>405</v>
      </c>
      <c r="H28" s="206" t="s">
        <v>1082</v>
      </c>
      <c r="I28" s="213" t="s">
        <v>1083</v>
      </c>
      <c r="J28" s="213" t="s">
        <v>1083</v>
      </c>
      <c r="K28" s="218">
        <v>44725</v>
      </c>
    </row>
    <row r="29" spans="2:11" ht="87" hidden="1" customHeight="1">
      <c r="B29" s="288"/>
      <c r="C29" s="192">
        <v>44718</v>
      </c>
      <c r="D29" s="202" t="s">
        <v>406</v>
      </c>
      <c r="E29" s="204" t="s">
        <v>199</v>
      </c>
      <c r="F29" s="207" t="s">
        <v>1084</v>
      </c>
      <c r="G29" s="201" t="s">
        <v>407</v>
      </c>
      <c r="H29" s="206" t="s">
        <v>1085</v>
      </c>
      <c r="I29" s="213" t="s">
        <v>1083</v>
      </c>
      <c r="J29" s="213" t="s">
        <v>1083</v>
      </c>
      <c r="K29" s="218">
        <v>44725</v>
      </c>
    </row>
    <row r="30" spans="2:11" ht="89" hidden="1" customHeight="1">
      <c r="B30" s="288"/>
      <c r="C30" s="192">
        <v>44718</v>
      </c>
      <c r="D30" s="202" t="s">
        <v>408</v>
      </c>
      <c r="E30" s="204" t="s">
        <v>409</v>
      </c>
      <c r="F30" s="207" t="s">
        <v>1086</v>
      </c>
      <c r="G30" s="201" t="s">
        <v>410</v>
      </c>
      <c r="H30" s="206" t="s">
        <v>1087</v>
      </c>
      <c r="I30" s="213" t="s">
        <v>1088</v>
      </c>
      <c r="J30" s="213" t="s">
        <v>1088</v>
      </c>
      <c r="K30" s="218">
        <v>44726</v>
      </c>
    </row>
    <row r="31" spans="2:11" ht="89" hidden="1" customHeight="1">
      <c r="B31" s="288"/>
      <c r="C31" s="192">
        <v>44718</v>
      </c>
      <c r="D31" s="202" t="s">
        <v>411</v>
      </c>
      <c r="E31" s="204" t="s">
        <v>412</v>
      </c>
      <c r="F31" s="207" t="s">
        <v>1089</v>
      </c>
      <c r="G31" s="201" t="s">
        <v>413</v>
      </c>
      <c r="H31" s="206" t="s">
        <v>1090</v>
      </c>
      <c r="I31" s="213" t="s">
        <v>1088</v>
      </c>
      <c r="J31" s="213" t="s">
        <v>1088</v>
      </c>
      <c r="K31" s="218">
        <v>44726</v>
      </c>
    </row>
    <row r="32" spans="2:11" ht="71" hidden="1" customHeight="1">
      <c r="B32" s="288"/>
      <c r="C32" s="192">
        <v>44719</v>
      </c>
      <c r="D32" s="202" t="s">
        <v>452</v>
      </c>
      <c r="E32" s="204" t="s">
        <v>453</v>
      </c>
      <c r="F32" s="207" t="s">
        <v>717</v>
      </c>
      <c r="G32" s="201" t="s">
        <v>454</v>
      </c>
      <c r="H32" s="206" t="s">
        <v>695</v>
      </c>
      <c r="I32" s="213" t="s">
        <v>1088</v>
      </c>
      <c r="J32" s="213"/>
      <c r="K32" s="218">
        <v>44722</v>
      </c>
    </row>
    <row r="33" spans="2:12" ht="71" hidden="1" customHeight="1">
      <c r="B33" s="288"/>
      <c r="C33" s="192">
        <v>44719</v>
      </c>
      <c r="D33" s="202" t="s">
        <v>455</v>
      </c>
      <c r="E33" s="204" t="s">
        <v>456</v>
      </c>
      <c r="F33" s="207" t="s">
        <v>718</v>
      </c>
      <c r="G33" s="201" t="s">
        <v>457</v>
      </c>
      <c r="H33" s="206" t="s">
        <v>696</v>
      </c>
      <c r="I33" s="213" t="s">
        <v>1088</v>
      </c>
      <c r="J33" s="213"/>
      <c r="K33" s="218">
        <v>44722</v>
      </c>
      <c r="L33" s="170"/>
    </row>
    <row r="34" spans="2:12" ht="90" hidden="1" customHeight="1">
      <c r="B34" s="288"/>
      <c r="C34" s="192">
        <v>44719</v>
      </c>
      <c r="D34" s="202" t="s">
        <v>458</v>
      </c>
      <c r="E34" s="204" t="s">
        <v>459</v>
      </c>
      <c r="F34" s="207" t="s">
        <v>1091</v>
      </c>
      <c r="G34" s="201" t="s">
        <v>460</v>
      </c>
      <c r="H34" s="206" t="s">
        <v>1092</v>
      </c>
      <c r="I34" s="213" t="s">
        <v>1088</v>
      </c>
      <c r="J34" s="213" t="s">
        <v>1088</v>
      </c>
      <c r="K34" s="218">
        <v>44726</v>
      </c>
      <c r="L34" s="170"/>
    </row>
    <row r="35" spans="2:12" ht="87" hidden="1" customHeight="1">
      <c r="B35" s="288"/>
      <c r="C35" s="192">
        <v>44719</v>
      </c>
      <c r="D35" s="202" t="s">
        <v>461</v>
      </c>
      <c r="E35" s="204" t="s">
        <v>462</v>
      </c>
      <c r="F35" s="207" t="s">
        <v>1093</v>
      </c>
      <c r="G35" s="201" t="s">
        <v>463</v>
      </c>
      <c r="H35" s="206" t="s">
        <v>1094</v>
      </c>
      <c r="I35" s="213" t="s">
        <v>1095</v>
      </c>
      <c r="J35" s="213" t="s">
        <v>1095</v>
      </c>
      <c r="K35" s="218">
        <v>44727</v>
      </c>
      <c r="L35" s="170"/>
    </row>
    <row r="36" spans="2:12" ht="89" hidden="1" customHeight="1">
      <c r="B36" s="288"/>
      <c r="C36" s="192">
        <v>44719</v>
      </c>
      <c r="D36" s="202" t="s">
        <v>464</v>
      </c>
      <c r="E36" s="204" t="s">
        <v>465</v>
      </c>
      <c r="F36" s="207" t="s">
        <v>1096</v>
      </c>
      <c r="G36" s="201" t="s">
        <v>466</v>
      </c>
      <c r="H36" s="206" t="s">
        <v>1097</v>
      </c>
      <c r="I36" s="213" t="s">
        <v>1095</v>
      </c>
      <c r="J36" s="213" t="s">
        <v>1095</v>
      </c>
      <c r="K36" s="218">
        <v>44727</v>
      </c>
      <c r="L36" s="170"/>
    </row>
    <row r="37" spans="2:12" ht="89" hidden="1" customHeight="1">
      <c r="B37" s="288"/>
      <c r="C37" s="192">
        <v>44719</v>
      </c>
      <c r="D37" s="202" t="s">
        <v>467</v>
      </c>
      <c r="E37" s="204" t="s">
        <v>468</v>
      </c>
      <c r="F37" s="207" t="s">
        <v>1098</v>
      </c>
      <c r="G37" s="201" t="s">
        <v>469</v>
      </c>
      <c r="H37" s="206" t="s">
        <v>1099</v>
      </c>
      <c r="I37" s="213" t="s">
        <v>1095</v>
      </c>
      <c r="J37" s="213" t="s">
        <v>1095</v>
      </c>
      <c r="K37" s="218">
        <v>44727</v>
      </c>
      <c r="L37" s="170"/>
    </row>
    <row r="38" spans="2:12" ht="89" hidden="1" customHeight="1">
      <c r="B38" s="288"/>
      <c r="C38" s="192">
        <v>44720</v>
      </c>
      <c r="D38" s="202" t="s">
        <v>470</v>
      </c>
      <c r="E38" s="204" t="s">
        <v>196</v>
      </c>
      <c r="F38" s="207" t="s">
        <v>1100</v>
      </c>
      <c r="G38" s="201" t="s">
        <v>471</v>
      </c>
      <c r="H38" s="206" t="s">
        <v>1101</v>
      </c>
      <c r="I38" s="213" t="s">
        <v>1095</v>
      </c>
      <c r="J38" s="213" t="s">
        <v>1095</v>
      </c>
      <c r="K38" s="218">
        <v>44727</v>
      </c>
      <c r="L38" s="170"/>
    </row>
    <row r="39" spans="2:12" ht="87" hidden="1" customHeight="1">
      <c r="B39" s="288"/>
      <c r="C39" s="192">
        <v>44720</v>
      </c>
      <c r="D39" s="202" t="s">
        <v>472</v>
      </c>
      <c r="E39" s="204" t="s">
        <v>473</v>
      </c>
      <c r="F39" s="207" t="s">
        <v>1102</v>
      </c>
      <c r="G39" s="201" t="s">
        <v>474</v>
      </c>
      <c r="H39" s="206" t="s">
        <v>1101</v>
      </c>
      <c r="I39" s="213" t="s">
        <v>1095</v>
      </c>
      <c r="J39" s="213" t="s">
        <v>1095</v>
      </c>
      <c r="K39" s="218">
        <v>44727</v>
      </c>
      <c r="L39" s="170"/>
    </row>
    <row r="40" spans="2:12" ht="86" hidden="1" customHeight="1">
      <c r="B40" s="288"/>
      <c r="C40" s="192">
        <v>44721</v>
      </c>
      <c r="D40" s="202" t="s">
        <v>545</v>
      </c>
      <c r="E40" s="204" t="s">
        <v>546</v>
      </c>
      <c r="F40" s="207" t="s">
        <v>1103</v>
      </c>
      <c r="G40" s="201" t="s">
        <v>547</v>
      </c>
      <c r="H40" s="206" t="s">
        <v>1104</v>
      </c>
      <c r="I40" s="213" t="s">
        <v>1105</v>
      </c>
      <c r="J40" s="213" t="s">
        <v>1105</v>
      </c>
      <c r="K40" s="218" t="s">
        <v>1106</v>
      </c>
      <c r="L40" s="170"/>
    </row>
    <row r="41" spans="2:12" ht="90" hidden="1" customHeight="1">
      <c r="B41" s="288"/>
      <c r="C41" s="192">
        <v>44721</v>
      </c>
      <c r="D41" s="202" t="s">
        <v>548</v>
      </c>
      <c r="E41" s="204" t="s">
        <v>348</v>
      </c>
      <c r="F41" s="207" t="s">
        <v>1107</v>
      </c>
      <c r="G41" s="201" t="s">
        <v>549</v>
      </c>
      <c r="H41" s="206" t="s">
        <v>1108</v>
      </c>
      <c r="I41" s="213" t="s">
        <v>1105</v>
      </c>
      <c r="J41" s="213" t="s">
        <v>1105</v>
      </c>
      <c r="K41" s="218" t="s">
        <v>1106</v>
      </c>
      <c r="L41" s="170"/>
    </row>
    <row r="42" spans="2:12" ht="89" hidden="1" customHeight="1">
      <c r="B42" s="288"/>
      <c r="C42" s="192">
        <v>44721</v>
      </c>
      <c r="D42" s="202" t="s">
        <v>550</v>
      </c>
      <c r="E42" s="204" t="s">
        <v>551</v>
      </c>
      <c r="F42" s="207" t="s">
        <v>1109</v>
      </c>
      <c r="G42" s="201" t="s">
        <v>547</v>
      </c>
      <c r="H42" s="206" t="s">
        <v>1110</v>
      </c>
      <c r="I42" s="213" t="s">
        <v>1105</v>
      </c>
      <c r="J42" s="213" t="s">
        <v>1105</v>
      </c>
      <c r="K42" s="218" t="s">
        <v>1106</v>
      </c>
      <c r="L42" s="170"/>
    </row>
    <row r="43" spans="2:12" ht="90" hidden="1" customHeight="1">
      <c r="B43" s="288"/>
      <c r="C43" s="192">
        <v>44721</v>
      </c>
      <c r="D43" s="202" t="s">
        <v>455</v>
      </c>
      <c r="E43" s="204" t="s">
        <v>456</v>
      </c>
      <c r="F43" s="207" t="s">
        <v>1111</v>
      </c>
      <c r="G43" s="201" t="s">
        <v>575</v>
      </c>
      <c r="H43" s="206" t="s">
        <v>1112</v>
      </c>
      <c r="I43" s="213" t="s">
        <v>1113</v>
      </c>
      <c r="J43" s="213" t="s">
        <v>1113</v>
      </c>
      <c r="K43" s="218" t="s">
        <v>1114</v>
      </c>
      <c r="L43" s="170"/>
    </row>
    <row r="44" spans="2:12" ht="87" hidden="1" customHeight="1">
      <c r="B44" s="288"/>
      <c r="C44" s="192">
        <v>44722</v>
      </c>
      <c r="D44" s="202" t="s">
        <v>576</v>
      </c>
      <c r="E44" s="204" t="s">
        <v>577</v>
      </c>
      <c r="F44" s="207" t="s">
        <v>1115</v>
      </c>
      <c r="G44" s="201" t="s">
        <v>578</v>
      </c>
      <c r="H44" s="206" t="s">
        <v>1116</v>
      </c>
      <c r="I44" s="213" t="s">
        <v>1117</v>
      </c>
      <c r="J44" s="213" t="s">
        <v>1117</v>
      </c>
      <c r="K44" s="218" t="s">
        <v>1118</v>
      </c>
      <c r="L44" s="170"/>
    </row>
    <row r="45" spans="2:12" ht="94.25" hidden="1" customHeight="1">
      <c r="B45" s="288"/>
      <c r="C45" s="192">
        <v>44722</v>
      </c>
      <c r="D45" s="193" t="s">
        <v>579</v>
      </c>
      <c r="E45" s="204" t="s">
        <v>473</v>
      </c>
      <c r="F45" s="207" t="s">
        <v>1119</v>
      </c>
      <c r="G45" s="201" t="s">
        <v>580</v>
      </c>
      <c r="H45" s="206" t="s">
        <v>1120</v>
      </c>
      <c r="I45" s="213" t="s">
        <v>1117</v>
      </c>
      <c r="J45" s="213" t="s">
        <v>1117</v>
      </c>
      <c r="K45" s="218" t="s">
        <v>1118</v>
      </c>
      <c r="L45" s="170"/>
    </row>
    <row r="46" spans="2:12" ht="90" hidden="1" customHeight="1">
      <c r="B46" s="288"/>
      <c r="C46" s="192">
        <v>44722</v>
      </c>
      <c r="D46" s="193" t="s">
        <v>581</v>
      </c>
      <c r="E46" s="204" t="s">
        <v>551</v>
      </c>
      <c r="F46" s="207" t="s">
        <v>1121</v>
      </c>
      <c r="G46" s="201" t="s">
        <v>582</v>
      </c>
      <c r="H46" s="206" t="s">
        <v>1122</v>
      </c>
      <c r="I46" s="213" t="s">
        <v>1117</v>
      </c>
      <c r="J46" s="213" t="s">
        <v>1117</v>
      </c>
      <c r="K46" s="218" t="s">
        <v>1118</v>
      </c>
      <c r="L46" s="170"/>
    </row>
    <row r="47" spans="2:12" ht="92" hidden="1" customHeight="1">
      <c r="B47" s="288"/>
      <c r="C47" s="192">
        <v>44722</v>
      </c>
      <c r="D47" s="193" t="s">
        <v>583</v>
      </c>
      <c r="E47" s="204" t="s">
        <v>584</v>
      </c>
      <c r="F47" s="207" t="s">
        <v>1123</v>
      </c>
      <c r="G47" s="201" t="s">
        <v>585</v>
      </c>
      <c r="H47" s="206" t="s">
        <v>1124</v>
      </c>
      <c r="I47" s="213" t="s">
        <v>1117</v>
      </c>
      <c r="J47" s="213" t="s">
        <v>1117</v>
      </c>
      <c r="K47" s="218" t="s">
        <v>1118</v>
      </c>
      <c r="L47" s="170"/>
    </row>
    <row r="48" spans="2:12" ht="89" hidden="1" customHeight="1">
      <c r="B48" s="288"/>
      <c r="C48" s="192">
        <v>44725</v>
      </c>
      <c r="D48" s="202" t="s">
        <v>607</v>
      </c>
      <c r="E48" s="204" t="s">
        <v>608</v>
      </c>
      <c r="F48" s="207" t="s">
        <v>1125</v>
      </c>
      <c r="G48" s="201" t="s">
        <v>609</v>
      </c>
      <c r="H48" s="206" t="s">
        <v>1126</v>
      </c>
      <c r="I48" s="213" t="s">
        <v>1117</v>
      </c>
      <c r="J48" s="213" t="s">
        <v>1117</v>
      </c>
      <c r="K48" s="218" t="s">
        <v>1118</v>
      </c>
      <c r="L48" s="184"/>
    </row>
    <row r="49" spans="2:12" ht="90" hidden="1" customHeight="1">
      <c r="B49" s="288"/>
      <c r="C49" s="192">
        <v>44725</v>
      </c>
      <c r="D49" s="202" t="s">
        <v>610</v>
      </c>
      <c r="E49" s="204" t="s">
        <v>584</v>
      </c>
      <c r="F49" s="207" t="s">
        <v>1127</v>
      </c>
      <c r="G49" s="201" t="s">
        <v>611</v>
      </c>
      <c r="H49" s="206" t="s">
        <v>1128</v>
      </c>
      <c r="I49" s="213" t="s">
        <v>1117</v>
      </c>
      <c r="J49" s="213" t="s">
        <v>1117</v>
      </c>
      <c r="K49" s="218" t="s">
        <v>1129</v>
      </c>
      <c r="L49" s="170"/>
    </row>
    <row r="50" spans="2:12" ht="87" hidden="1" customHeight="1">
      <c r="B50" s="288"/>
      <c r="C50" s="192">
        <v>44725</v>
      </c>
      <c r="D50" s="202" t="s">
        <v>612</v>
      </c>
      <c r="E50" s="204" t="s">
        <v>613</v>
      </c>
      <c r="F50" s="207" t="s">
        <v>1130</v>
      </c>
      <c r="G50" s="201" t="s">
        <v>614</v>
      </c>
      <c r="H50" s="206" t="s">
        <v>1131</v>
      </c>
      <c r="I50" s="213" t="s">
        <v>1117</v>
      </c>
      <c r="J50" s="213" t="s">
        <v>1117</v>
      </c>
      <c r="K50" s="218" t="s">
        <v>1129</v>
      </c>
      <c r="L50" s="184"/>
    </row>
    <row r="51" spans="2:12" ht="87" hidden="1" customHeight="1">
      <c r="B51" s="288"/>
      <c r="C51" s="192">
        <v>44725</v>
      </c>
      <c r="D51" s="202" t="s">
        <v>615</v>
      </c>
      <c r="E51" s="204" t="s">
        <v>616</v>
      </c>
      <c r="F51" s="207" t="s">
        <v>1132</v>
      </c>
      <c r="G51" s="201" t="s">
        <v>617</v>
      </c>
      <c r="H51" s="206" t="s">
        <v>1133</v>
      </c>
      <c r="I51" s="213" t="s">
        <v>1134</v>
      </c>
      <c r="J51" s="213" t="s">
        <v>1134</v>
      </c>
      <c r="K51" s="218" t="s">
        <v>1129</v>
      </c>
      <c r="L51" s="184"/>
    </row>
    <row r="52" spans="2:12" ht="91.25" hidden="1" customHeight="1">
      <c r="B52" s="288"/>
      <c r="C52" s="192">
        <v>44725</v>
      </c>
      <c r="D52" s="193" t="s">
        <v>57</v>
      </c>
      <c r="E52" s="204" t="s">
        <v>618</v>
      </c>
      <c r="F52" s="207" t="s">
        <v>1135</v>
      </c>
      <c r="G52" s="201" t="s">
        <v>619</v>
      </c>
      <c r="H52" s="206" t="s">
        <v>1136</v>
      </c>
      <c r="I52" s="213" t="s">
        <v>1134</v>
      </c>
      <c r="J52" s="213" t="s">
        <v>1134</v>
      </c>
      <c r="K52" s="218" t="s">
        <v>1129</v>
      </c>
      <c r="L52" s="184"/>
    </row>
    <row r="53" spans="2:12" ht="90" hidden="1" customHeight="1">
      <c r="B53" s="288"/>
      <c r="C53" s="192">
        <v>44725</v>
      </c>
      <c r="D53" s="202" t="s">
        <v>620</v>
      </c>
      <c r="E53" s="204" t="s">
        <v>621</v>
      </c>
      <c r="F53" s="207" t="s">
        <v>1137</v>
      </c>
      <c r="G53" s="201" t="s">
        <v>622</v>
      </c>
      <c r="H53" s="206" t="s">
        <v>1138</v>
      </c>
      <c r="I53" s="213" t="s">
        <v>1139</v>
      </c>
      <c r="J53" s="213" t="s">
        <v>1139</v>
      </c>
      <c r="K53" s="218" t="s">
        <v>1140</v>
      </c>
      <c r="L53" s="170"/>
    </row>
    <row r="54" spans="2:12" ht="89" hidden="1" customHeight="1">
      <c r="B54" s="288"/>
      <c r="C54" s="192">
        <v>44726</v>
      </c>
      <c r="D54" s="202" t="s">
        <v>681</v>
      </c>
      <c r="E54" s="204" t="s">
        <v>682</v>
      </c>
      <c r="F54" s="207" t="s">
        <v>1141</v>
      </c>
      <c r="G54" s="201" t="s">
        <v>683</v>
      </c>
      <c r="H54" s="206" t="s">
        <v>1142</v>
      </c>
      <c r="I54" s="213" t="s">
        <v>1143</v>
      </c>
      <c r="J54" s="213" t="s">
        <v>1143</v>
      </c>
      <c r="K54" s="218" t="s">
        <v>1144</v>
      </c>
      <c r="L54" s="170"/>
    </row>
    <row r="55" spans="2:12" ht="88.25" hidden="1" customHeight="1">
      <c r="B55" s="288"/>
      <c r="C55" s="192">
        <v>44726</v>
      </c>
      <c r="D55" s="202" t="s">
        <v>684</v>
      </c>
      <c r="E55" s="204" t="s">
        <v>348</v>
      </c>
      <c r="F55" s="207" t="s">
        <v>1145</v>
      </c>
      <c r="G55" s="201" t="s">
        <v>685</v>
      </c>
      <c r="H55" s="206" t="s">
        <v>1146</v>
      </c>
      <c r="I55" s="213" t="s">
        <v>1143</v>
      </c>
      <c r="J55" s="213" t="s">
        <v>1143</v>
      </c>
      <c r="K55" s="218" t="s">
        <v>1144</v>
      </c>
      <c r="L55" s="170"/>
    </row>
    <row r="56" spans="2:12" ht="86" hidden="1" customHeight="1">
      <c r="B56" s="288"/>
      <c r="C56" s="192">
        <v>44726</v>
      </c>
      <c r="D56" s="202" t="s">
        <v>686</v>
      </c>
      <c r="E56" s="204" t="s">
        <v>687</v>
      </c>
      <c r="F56" s="207" t="s">
        <v>1147</v>
      </c>
      <c r="G56" s="201" t="s">
        <v>694</v>
      </c>
      <c r="H56" s="206" t="s">
        <v>1148</v>
      </c>
      <c r="I56" s="213" t="s">
        <v>1143</v>
      </c>
      <c r="J56" s="213" t="s">
        <v>1143</v>
      </c>
      <c r="K56" s="218" t="s">
        <v>1144</v>
      </c>
      <c r="L56" s="170"/>
    </row>
    <row r="57" spans="2:12" ht="88.25" hidden="1" customHeight="1">
      <c r="B57" s="288"/>
      <c r="C57" s="192">
        <v>44726</v>
      </c>
      <c r="D57" s="202" t="s">
        <v>688</v>
      </c>
      <c r="E57" s="204" t="s">
        <v>689</v>
      </c>
      <c r="F57" s="207" t="s">
        <v>1149</v>
      </c>
      <c r="G57" s="201" t="s">
        <v>690</v>
      </c>
      <c r="H57" s="206" t="s">
        <v>1150</v>
      </c>
      <c r="I57" s="213" t="s">
        <v>1151</v>
      </c>
      <c r="J57" s="213" t="s">
        <v>1151</v>
      </c>
      <c r="K57" s="218" t="s">
        <v>1152</v>
      </c>
      <c r="L57" s="170"/>
    </row>
    <row r="58" spans="2:12" ht="86" hidden="1" customHeight="1">
      <c r="B58" s="288"/>
      <c r="C58" s="192">
        <v>44726</v>
      </c>
      <c r="D58" s="208" t="s">
        <v>691</v>
      </c>
      <c r="E58" s="209" t="s">
        <v>692</v>
      </c>
      <c r="F58" s="207" t="s">
        <v>1153</v>
      </c>
      <c r="G58" s="201" t="s">
        <v>693</v>
      </c>
      <c r="H58" s="206" t="s">
        <v>1154</v>
      </c>
      <c r="I58" s="213" t="s">
        <v>1151</v>
      </c>
      <c r="J58" s="213" t="s">
        <v>1151</v>
      </c>
      <c r="K58" s="218" t="s">
        <v>1152</v>
      </c>
      <c r="L58" s="170"/>
    </row>
    <row r="59" spans="2:12" ht="90" hidden="1" customHeight="1">
      <c r="B59" s="288"/>
      <c r="C59" s="192">
        <v>44727</v>
      </c>
      <c r="D59" s="210" t="s">
        <v>719</v>
      </c>
      <c r="E59" s="209" t="s">
        <v>720</v>
      </c>
      <c r="F59" s="207" t="s">
        <v>1155</v>
      </c>
      <c r="G59" s="201" t="s">
        <v>721</v>
      </c>
      <c r="H59" s="206" t="s">
        <v>1156</v>
      </c>
      <c r="I59" s="213" t="s">
        <v>1151</v>
      </c>
      <c r="J59" s="213" t="s">
        <v>1151</v>
      </c>
      <c r="K59" s="218" t="s">
        <v>1152</v>
      </c>
      <c r="L59" s="170"/>
    </row>
    <row r="60" spans="2:12" ht="89" hidden="1" customHeight="1">
      <c r="B60" s="288"/>
      <c r="C60" s="192">
        <v>44727</v>
      </c>
      <c r="D60" s="210" t="s">
        <v>722</v>
      </c>
      <c r="E60" s="209" t="s">
        <v>723</v>
      </c>
      <c r="F60" s="207" t="s">
        <v>1157</v>
      </c>
      <c r="G60" s="201" t="s">
        <v>724</v>
      </c>
      <c r="H60" s="206" t="s">
        <v>1158</v>
      </c>
      <c r="I60" s="213" t="s">
        <v>1151</v>
      </c>
      <c r="J60" s="213" t="s">
        <v>1151</v>
      </c>
      <c r="K60" s="218" t="s">
        <v>1152</v>
      </c>
      <c r="L60" s="170"/>
    </row>
    <row r="61" spans="2:12" ht="99" hidden="1" customHeight="1">
      <c r="B61" s="288"/>
      <c r="C61" s="192">
        <v>44727</v>
      </c>
      <c r="D61" s="202" t="s">
        <v>725</v>
      </c>
      <c r="E61" s="196" t="s">
        <v>726</v>
      </c>
      <c r="F61" s="207" t="s">
        <v>1159</v>
      </c>
      <c r="G61" s="201" t="s">
        <v>727</v>
      </c>
      <c r="H61" s="206" t="s">
        <v>1160</v>
      </c>
      <c r="I61" s="213" t="s">
        <v>1161</v>
      </c>
      <c r="J61" s="213" t="s">
        <v>1161</v>
      </c>
      <c r="K61" s="218" t="s">
        <v>1162</v>
      </c>
      <c r="L61" s="170"/>
    </row>
    <row r="62" spans="2:12" ht="98" hidden="1" customHeight="1">
      <c r="B62" s="288"/>
      <c r="C62" s="192">
        <v>44728</v>
      </c>
      <c r="D62" s="202" t="s">
        <v>790</v>
      </c>
      <c r="E62" s="196" t="s">
        <v>791</v>
      </c>
      <c r="F62" s="207" t="s">
        <v>1163</v>
      </c>
      <c r="G62" s="201" t="s">
        <v>792</v>
      </c>
      <c r="H62" s="206" t="s">
        <v>1164</v>
      </c>
      <c r="I62" s="213" t="s">
        <v>1161</v>
      </c>
      <c r="J62" s="213" t="s">
        <v>1161</v>
      </c>
      <c r="K62" s="218" t="s">
        <v>1162</v>
      </c>
      <c r="L62" s="170"/>
    </row>
    <row r="63" spans="2:12" ht="121.25" hidden="1" customHeight="1">
      <c r="B63" s="288"/>
      <c r="C63" s="192">
        <v>44728</v>
      </c>
      <c r="D63" s="202" t="s">
        <v>793</v>
      </c>
      <c r="E63" s="204" t="s">
        <v>794</v>
      </c>
      <c r="F63" s="207" t="s">
        <v>1165</v>
      </c>
      <c r="G63" s="201" t="s">
        <v>795</v>
      </c>
      <c r="H63" s="206" t="s">
        <v>1166</v>
      </c>
      <c r="I63" s="213" t="s">
        <v>1161</v>
      </c>
      <c r="J63" s="213" t="s">
        <v>1161</v>
      </c>
      <c r="K63" s="220" t="s">
        <v>1167</v>
      </c>
      <c r="L63" s="170"/>
    </row>
    <row r="64" spans="2:12" ht="100.25" hidden="1" customHeight="1">
      <c r="B64" s="288"/>
      <c r="C64" s="192">
        <v>44728</v>
      </c>
      <c r="D64" s="202" t="s">
        <v>796</v>
      </c>
      <c r="E64" s="204" t="s">
        <v>797</v>
      </c>
      <c r="F64" s="207" t="s">
        <v>1168</v>
      </c>
      <c r="G64" s="201" t="s">
        <v>798</v>
      </c>
      <c r="H64" s="206" t="s">
        <v>1169</v>
      </c>
      <c r="I64" s="213" t="s">
        <v>1106</v>
      </c>
      <c r="J64" s="213" t="s">
        <v>1106</v>
      </c>
      <c r="K64" s="218" t="s">
        <v>1170</v>
      </c>
      <c r="L64" s="184"/>
    </row>
    <row r="65" spans="2:12" ht="119" hidden="1" customHeight="1">
      <c r="B65" s="288"/>
      <c r="C65" s="192">
        <v>44729</v>
      </c>
      <c r="D65" s="223" t="s">
        <v>800</v>
      </c>
      <c r="E65" s="224" t="s">
        <v>801</v>
      </c>
      <c r="F65" s="207" t="s">
        <v>1171</v>
      </c>
      <c r="G65" s="201" t="s">
        <v>802</v>
      </c>
      <c r="H65" s="206" t="s">
        <v>1172</v>
      </c>
      <c r="I65" s="213" t="s">
        <v>1106</v>
      </c>
      <c r="J65" s="213" t="s">
        <v>1106</v>
      </c>
      <c r="K65" s="218" t="s">
        <v>1173</v>
      </c>
      <c r="L65" s="184"/>
    </row>
    <row r="66" spans="2:12" ht="100.25" hidden="1" customHeight="1">
      <c r="B66" s="288"/>
      <c r="C66" s="192">
        <v>44729</v>
      </c>
      <c r="D66" s="223" t="s">
        <v>803</v>
      </c>
      <c r="E66" s="224" t="s">
        <v>682</v>
      </c>
      <c r="F66" s="207" t="s">
        <v>1174</v>
      </c>
      <c r="G66" s="201" t="s">
        <v>804</v>
      </c>
      <c r="H66" s="206" t="s">
        <v>1175</v>
      </c>
      <c r="I66" s="213" t="s">
        <v>1106</v>
      </c>
      <c r="J66" s="213" t="s">
        <v>1106</v>
      </c>
      <c r="K66" s="218" t="s">
        <v>1170</v>
      </c>
      <c r="L66" s="170"/>
    </row>
    <row r="67" spans="2:12" s="104" customFormat="1" ht="89" hidden="1" customHeight="1">
      <c r="B67" s="288"/>
      <c r="C67" s="192">
        <v>44732</v>
      </c>
      <c r="D67" s="223" t="s">
        <v>833</v>
      </c>
      <c r="E67" s="224" t="s">
        <v>462</v>
      </c>
      <c r="F67" s="207" t="s">
        <v>1176</v>
      </c>
      <c r="G67" s="201" t="s">
        <v>834</v>
      </c>
      <c r="H67" s="206" t="s">
        <v>1177</v>
      </c>
      <c r="I67" s="213" t="s">
        <v>1114</v>
      </c>
      <c r="J67" s="213" t="s">
        <v>1114</v>
      </c>
      <c r="K67" s="218" t="s">
        <v>1178</v>
      </c>
      <c r="L67" s="184"/>
    </row>
    <row r="68" spans="2:12" s="104" customFormat="1" ht="86" hidden="1" customHeight="1">
      <c r="B68" s="288"/>
      <c r="C68" s="192">
        <v>44732</v>
      </c>
      <c r="D68" s="223" t="s">
        <v>835</v>
      </c>
      <c r="E68" s="224" t="s">
        <v>409</v>
      </c>
      <c r="F68" s="207" t="s">
        <v>1179</v>
      </c>
      <c r="G68" s="201" t="s">
        <v>836</v>
      </c>
      <c r="H68" s="206" t="s">
        <v>1180</v>
      </c>
      <c r="I68" s="213" t="s">
        <v>1114</v>
      </c>
      <c r="J68" s="213" t="s">
        <v>1114</v>
      </c>
      <c r="K68" s="218" t="s">
        <v>1178</v>
      </c>
      <c r="L68" s="184"/>
    </row>
    <row r="69" spans="2:12" s="104" customFormat="1" ht="89" hidden="1" customHeight="1">
      <c r="B69" s="288"/>
      <c r="C69" s="192">
        <v>44732</v>
      </c>
      <c r="D69" s="225" t="s">
        <v>837</v>
      </c>
      <c r="E69" s="224" t="s">
        <v>838</v>
      </c>
      <c r="F69" s="207" t="s">
        <v>1181</v>
      </c>
      <c r="G69" s="201" t="s">
        <v>839</v>
      </c>
      <c r="H69" s="206" t="s">
        <v>1182</v>
      </c>
      <c r="I69" s="213" t="s">
        <v>1114</v>
      </c>
      <c r="J69" s="213" t="s">
        <v>1114</v>
      </c>
      <c r="K69" s="218" t="s">
        <v>1178</v>
      </c>
      <c r="L69" s="184"/>
    </row>
    <row r="70" spans="2:12" s="104" customFormat="1" ht="89" hidden="1" customHeight="1">
      <c r="B70" s="288"/>
      <c r="C70" s="192">
        <v>44732</v>
      </c>
      <c r="D70" s="223" t="s">
        <v>840</v>
      </c>
      <c r="E70" s="224" t="s">
        <v>841</v>
      </c>
      <c r="F70" s="207" t="s">
        <v>1183</v>
      </c>
      <c r="G70" s="201" t="s">
        <v>842</v>
      </c>
      <c r="H70" s="206" t="s">
        <v>1184</v>
      </c>
      <c r="I70" s="213" t="s">
        <v>1114</v>
      </c>
      <c r="J70" s="213" t="s">
        <v>1114</v>
      </c>
      <c r="K70" s="218" t="s">
        <v>1178</v>
      </c>
      <c r="L70" s="184"/>
    </row>
    <row r="71" spans="2:12" s="104" customFormat="1" ht="87" hidden="1" customHeight="1">
      <c r="B71" s="288"/>
      <c r="C71" s="192">
        <v>44732</v>
      </c>
      <c r="D71" s="223" t="s">
        <v>843</v>
      </c>
      <c r="E71" s="224" t="s">
        <v>844</v>
      </c>
      <c r="F71" s="207" t="s">
        <v>1185</v>
      </c>
      <c r="G71" s="201" t="s">
        <v>845</v>
      </c>
      <c r="H71" s="206" t="s">
        <v>1186</v>
      </c>
      <c r="I71" s="213" t="s">
        <v>1129</v>
      </c>
      <c r="J71" s="213" t="s">
        <v>1129</v>
      </c>
      <c r="K71" s="218" t="s">
        <v>1187</v>
      </c>
      <c r="L71" s="184"/>
    </row>
    <row r="72" spans="2:12" s="104" customFormat="1" ht="86" hidden="1" customHeight="1">
      <c r="B72" s="288"/>
      <c r="C72" s="192">
        <v>44732</v>
      </c>
      <c r="D72" s="223" t="s">
        <v>846</v>
      </c>
      <c r="E72" s="224" t="s">
        <v>847</v>
      </c>
      <c r="F72" s="207" t="s">
        <v>1188</v>
      </c>
      <c r="G72" s="201" t="s">
        <v>848</v>
      </c>
      <c r="H72" s="206" t="s">
        <v>1189</v>
      </c>
      <c r="I72" s="213" t="s">
        <v>1152</v>
      </c>
      <c r="J72" s="213" t="s">
        <v>1152</v>
      </c>
      <c r="K72" s="218" t="s">
        <v>1190</v>
      </c>
      <c r="L72" s="184"/>
    </row>
    <row r="73" spans="2:12" s="104" customFormat="1" ht="87" hidden="1" customHeight="1">
      <c r="B73" s="288"/>
      <c r="C73" s="192">
        <v>44732</v>
      </c>
      <c r="D73" s="223" t="s">
        <v>849</v>
      </c>
      <c r="E73" s="224" t="s">
        <v>850</v>
      </c>
      <c r="F73" s="207" t="s">
        <v>1191</v>
      </c>
      <c r="G73" s="201" t="s">
        <v>851</v>
      </c>
      <c r="H73" s="206" t="s">
        <v>1192</v>
      </c>
      <c r="I73" s="213" t="s">
        <v>1129</v>
      </c>
      <c r="J73" s="213" t="s">
        <v>1129</v>
      </c>
      <c r="K73" s="218" t="s">
        <v>1187</v>
      </c>
      <c r="L73" s="184"/>
    </row>
    <row r="74" spans="2:12" s="104" customFormat="1" ht="87" hidden="1" customHeight="1">
      <c r="B74" s="288"/>
      <c r="C74" s="192">
        <v>44733</v>
      </c>
      <c r="D74" s="223" t="s">
        <v>852</v>
      </c>
      <c r="E74" s="224" t="s">
        <v>712</v>
      </c>
      <c r="F74" s="207" t="s">
        <v>1193</v>
      </c>
      <c r="G74" s="201" t="s">
        <v>853</v>
      </c>
      <c r="H74" s="206" t="s">
        <v>1194</v>
      </c>
      <c r="I74" s="213" t="s">
        <v>1140</v>
      </c>
      <c r="J74" s="213" t="s">
        <v>1140</v>
      </c>
      <c r="K74" s="218" t="s">
        <v>1195</v>
      </c>
      <c r="L74" s="184"/>
    </row>
    <row r="75" spans="2:12" s="104" customFormat="1" ht="74" hidden="1" customHeight="1">
      <c r="B75" s="288"/>
      <c r="C75" s="192">
        <v>44733</v>
      </c>
      <c r="D75" s="223" t="s">
        <v>854</v>
      </c>
      <c r="E75" s="224" t="s">
        <v>855</v>
      </c>
      <c r="F75" s="207" t="s">
        <v>871</v>
      </c>
      <c r="G75" s="201" t="s">
        <v>856</v>
      </c>
      <c r="H75" s="206" t="s">
        <v>962</v>
      </c>
      <c r="I75" s="213" t="s">
        <v>1144</v>
      </c>
      <c r="J75" s="213"/>
      <c r="K75" s="218" t="s">
        <v>1178</v>
      </c>
      <c r="L75" s="184"/>
    </row>
    <row r="76" spans="2:12" ht="89" hidden="1" customHeight="1">
      <c r="B76" s="288"/>
      <c r="C76" s="192">
        <v>44734</v>
      </c>
      <c r="D76" s="226" t="s">
        <v>865</v>
      </c>
      <c r="E76" s="224" t="s">
        <v>866</v>
      </c>
      <c r="F76" s="207" t="s">
        <v>1196</v>
      </c>
      <c r="G76" s="201" t="s">
        <v>1197</v>
      </c>
      <c r="H76" s="206" t="s">
        <v>1198</v>
      </c>
      <c r="I76" s="213" t="s">
        <v>1144</v>
      </c>
      <c r="J76" s="213" t="s">
        <v>776</v>
      </c>
      <c r="K76" s="218" t="s">
        <v>867</v>
      </c>
      <c r="L76" s="170"/>
    </row>
    <row r="77" spans="2:12" ht="90" hidden="1" customHeight="1">
      <c r="B77" s="288"/>
      <c r="C77" s="192">
        <v>44734</v>
      </c>
      <c r="D77" s="226" t="s">
        <v>868</v>
      </c>
      <c r="E77" s="224" t="s">
        <v>844</v>
      </c>
      <c r="F77" s="207" t="s">
        <v>1199</v>
      </c>
      <c r="G77" s="201" t="s">
        <v>1200</v>
      </c>
      <c r="H77" s="206" t="s">
        <v>1201</v>
      </c>
      <c r="I77" s="213" t="s">
        <v>776</v>
      </c>
      <c r="J77" s="213" t="s">
        <v>776</v>
      </c>
      <c r="K77" s="218" t="s">
        <v>867</v>
      </c>
      <c r="L77" s="170"/>
    </row>
    <row r="78" spans="2:12" ht="87" hidden="1" customHeight="1">
      <c r="B78" s="288"/>
      <c r="C78" s="192">
        <v>44734</v>
      </c>
      <c r="D78" s="226" t="s">
        <v>869</v>
      </c>
      <c r="E78" s="224" t="s">
        <v>870</v>
      </c>
      <c r="F78" s="207" t="s">
        <v>1202</v>
      </c>
      <c r="G78" s="201" t="s">
        <v>1203</v>
      </c>
      <c r="H78" s="206" t="s">
        <v>1204</v>
      </c>
      <c r="I78" s="213" t="s">
        <v>1152</v>
      </c>
      <c r="J78" s="213" t="s">
        <v>1152</v>
      </c>
      <c r="K78" s="218" t="s">
        <v>1190</v>
      </c>
      <c r="L78" s="170"/>
    </row>
    <row r="79" spans="2:12" ht="90" hidden="1" customHeight="1">
      <c r="B79" s="288"/>
      <c r="C79" s="192">
        <v>44739</v>
      </c>
      <c r="D79" s="226" t="s">
        <v>929</v>
      </c>
      <c r="E79" s="224" t="s">
        <v>870</v>
      </c>
      <c r="F79" s="207" t="s">
        <v>1205</v>
      </c>
      <c r="G79" s="201" t="s">
        <v>1206</v>
      </c>
      <c r="H79" s="206" t="s">
        <v>1207</v>
      </c>
      <c r="I79" s="213" t="s">
        <v>1170</v>
      </c>
      <c r="J79" s="213" t="s">
        <v>1170</v>
      </c>
      <c r="K79" s="218" t="s">
        <v>1208</v>
      </c>
      <c r="L79" s="170"/>
    </row>
    <row r="80" spans="2:12" ht="89" hidden="1" customHeight="1">
      <c r="B80" s="288"/>
      <c r="C80" s="192">
        <v>44739</v>
      </c>
      <c r="D80" s="226" t="s">
        <v>931</v>
      </c>
      <c r="E80" s="224" t="s">
        <v>932</v>
      </c>
      <c r="F80" s="207" t="s">
        <v>1209</v>
      </c>
      <c r="G80" s="201" t="s">
        <v>1210</v>
      </c>
      <c r="H80" s="206" t="s">
        <v>1211</v>
      </c>
      <c r="I80" s="213" t="s">
        <v>1173</v>
      </c>
      <c r="J80" s="213" t="s">
        <v>1173</v>
      </c>
      <c r="K80" s="218" t="s">
        <v>1212</v>
      </c>
      <c r="L80" s="170"/>
    </row>
    <row r="81" spans="2:11" ht="89" hidden="1" customHeight="1">
      <c r="B81" s="288"/>
      <c r="C81" s="192">
        <v>44739</v>
      </c>
      <c r="D81" s="226" t="s">
        <v>933</v>
      </c>
      <c r="E81" s="224" t="s">
        <v>870</v>
      </c>
      <c r="F81" s="207" t="s">
        <v>1213</v>
      </c>
      <c r="G81" s="201" t="s">
        <v>1214</v>
      </c>
      <c r="H81" s="206" t="s">
        <v>1215</v>
      </c>
      <c r="I81" s="213" t="s">
        <v>1173</v>
      </c>
      <c r="J81" s="213" t="s">
        <v>1173</v>
      </c>
      <c r="K81" s="218" t="s">
        <v>1212</v>
      </c>
    </row>
    <row r="82" spans="2:11" ht="101" hidden="1" customHeight="1">
      <c r="B82" s="288"/>
      <c r="C82" s="192">
        <v>44740</v>
      </c>
      <c r="D82" s="226" t="s">
        <v>949</v>
      </c>
      <c r="E82" s="224" t="s">
        <v>950</v>
      </c>
      <c r="F82" s="207" t="s">
        <v>1216</v>
      </c>
      <c r="G82" s="201" t="s">
        <v>1217</v>
      </c>
      <c r="H82" s="206" t="s">
        <v>1218</v>
      </c>
      <c r="I82" s="213" t="s">
        <v>1187</v>
      </c>
      <c r="J82" s="213" t="s">
        <v>1187</v>
      </c>
      <c r="K82" s="218" t="s">
        <v>1219</v>
      </c>
    </row>
    <row r="83" spans="2:11" ht="92" hidden="1" customHeight="1">
      <c r="B83" s="288"/>
      <c r="C83" s="192">
        <v>44740</v>
      </c>
      <c r="D83" s="226" t="s">
        <v>951</v>
      </c>
      <c r="E83" s="224" t="s">
        <v>952</v>
      </c>
      <c r="F83" s="207" t="s">
        <v>1220</v>
      </c>
      <c r="G83" s="201" t="s">
        <v>1221</v>
      </c>
      <c r="H83" s="206" t="s">
        <v>1222</v>
      </c>
      <c r="I83" s="213" t="s">
        <v>1195</v>
      </c>
      <c r="J83" s="213" t="s">
        <v>1195</v>
      </c>
      <c r="K83" s="218" t="s">
        <v>1223</v>
      </c>
    </row>
    <row r="84" spans="2:11" ht="87" hidden="1" customHeight="1">
      <c r="B84" s="288"/>
      <c r="C84" s="192">
        <v>44740</v>
      </c>
      <c r="D84" s="226" t="s">
        <v>953</v>
      </c>
      <c r="E84" s="224" t="s">
        <v>77</v>
      </c>
      <c r="F84" s="207" t="s">
        <v>1224</v>
      </c>
      <c r="G84" s="201" t="s">
        <v>1225</v>
      </c>
      <c r="H84" s="206" t="s">
        <v>1226</v>
      </c>
      <c r="I84" s="213" t="s">
        <v>1195</v>
      </c>
      <c r="J84" s="213" t="s">
        <v>1195</v>
      </c>
      <c r="K84" s="218" t="s">
        <v>1223</v>
      </c>
    </row>
    <row r="85" spans="2:11" ht="104" hidden="1" customHeight="1">
      <c r="B85" s="288"/>
      <c r="C85" s="192">
        <v>44740</v>
      </c>
      <c r="D85" s="226" t="s">
        <v>954</v>
      </c>
      <c r="E85" s="224" t="s">
        <v>955</v>
      </c>
      <c r="F85" s="207" t="s">
        <v>1227</v>
      </c>
      <c r="G85" s="201" t="s">
        <v>1228</v>
      </c>
      <c r="H85" s="206" t="s">
        <v>1229</v>
      </c>
      <c r="I85" s="213" t="s">
        <v>1195</v>
      </c>
      <c r="J85" s="213" t="s">
        <v>1195</v>
      </c>
      <c r="K85" s="218" t="s">
        <v>1230</v>
      </c>
    </row>
    <row r="86" spans="2:11" ht="90" hidden="1" customHeight="1">
      <c r="B86" s="288"/>
      <c r="C86" s="192">
        <v>44741</v>
      </c>
      <c r="D86" s="226" t="s">
        <v>956</v>
      </c>
      <c r="E86" s="224" t="s">
        <v>957</v>
      </c>
      <c r="F86" s="207" t="s">
        <v>1231</v>
      </c>
      <c r="G86" s="201" t="s">
        <v>1232</v>
      </c>
      <c r="H86" s="206" t="s">
        <v>1233</v>
      </c>
      <c r="I86" s="213" t="s">
        <v>1195</v>
      </c>
      <c r="J86" s="213" t="s">
        <v>1195</v>
      </c>
      <c r="K86" s="218" t="s">
        <v>1223</v>
      </c>
    </row>
    <row r="87" spans="2:11" ht="88.25" hidden="1" customHeight="1">
      <c r="B87" s="288"/>
      <c r="C87" s="192">
        <v>44741</v>
      </c>
      <c r="D87" s="226" t="s">
        <v>958</v>
      </c>
      <c r="E87" s="224" t="s">
        <v>844</v>
      </c>
      <c r="F87" s="207" t="s">
        <v>1234</v>
      </c>
      <c r="G87" s="201" t="s">
        <v>1235</v>
      </c>
      <c r="H87" s="206" t="s">
        <v>1236</v>
      </c>
      <c r="I87" s="213" t="s">
        <v>1195</v>
      </c>
      <c r="J87" s="213" t="s">
        <v>1195</v>
      </c>
      <c r="K87" s="218" t="s">
        <v>1223</v>
      </c>
    </row>
    <row r="88" spans="2:11" ht="3" hidden="1" customHeight="1">
      <c r="B88" s="288"/>
      <c r="C88" s="192">
        <v>44741</v>
      </c>
      <c r="D88" s="226" t="s">
        <v>960</v>
      </c>
      <c r="E88" s="224" t="s">
        <v>961</v>
      </c>
      <c r="F88" s="207" t="s">
        <v>1237</v>
      </c>
      <c r="G88" s="201" t="s">
        <v>1238</v>
      </c>
      <c r="H88" s="206" t="s">
        <v>1239</v>
      </c>
      <c r="I88" s="213" t="s">
        <v>1240</v>
      </c>
      <c r="J88" s="213" t="s">
        <v>1240</v>
      </c>
      <c r="K88" s="218" t="s">
        <v>1219</v>
      </c>
    </row>
    <row r="89" spans="2:11" s="104" customFormat="1" ht="87" hidden="1" customHeight="1">
      <c r="B89" s="288"/>
      <c r="C89" s="192">
        <v>44743</v>
      </c>
      <c r="D89" s="226" t="s">
        <v>963</v>
      </c>
      <c r="E89" s="224" t="s">
        <v>964</v>
      </c>
      <c r="F89" s="207" t="s">
        <v>1241</v>
      </c>
      <c r="G89" s="201" t="s">
        <v>965</v>
      </c>
      <c r="H89" s="206" t="s">
        <v>1242</v>
      </c>
      <c r="I89" s="213">
        <v>44743</v>
      </c>
      <c r="J89" s="213">
        <v>44743</v>
      </c>
      <c r="K89" s="218">
        <v>44751</v>
      </c>
    </row>
    <row r="90" spans="2:11" s="104" customFormat="1" ht="89" hidden="1" customHeight="1">
      <c r="B90" s="288"/>
      <c r="C90" s="192">
        <v>44746</v>
      </c>
      <c r="D90" s="193" t="s">
        <v>930</v>
      </c>
      <c r="E90" s="196" t="s">
        <v>959</v>
      </c>
      <c r="F90" s="207" t="s">
        <v>1243</v>
      </c>
      <c r="G90" s="201" t="s">
        <v>1244</v>
      </c>
      <c r="H90" s="206" t="s">
        <v>1245</v>
      </c>
      <c r="I90" s="213" t="s">
        <v>1208</v>
      </c>
      <c r="J90" s="213" t="s">
        <v>1208</v>
      </c>
      <c r="K90" s="218" t="s">
        <v>1246</v>
      </c>
    </row>
    <row r="91" spans="2:11" s="104" customFormat="1" ht="86" hidden="1" customHeight="1">
      <c r="B91" s="288"/>
      <c r="C91" s="192">
        <v>44746</v>
      </c>
      <c r="D91" s="202" t="s">
        <v>990</v>
      </c>
      <c r="E91" s="204" t="s">
        <v>991</v>
      </c>
      <c r="F91" s="207" t="s">
        <v>1247</v>
      </c>
      <c r="G91" s="201" t="s">
        <v>1248</v>
      </c>
      <c r="H91" s="206" t="s">
        <v>1249</v>
      </c>
      <c r="I91" s="213" t="s">
        <v>1208</v>
      </c>
      <c r="J91" s="213" t="s">
        <v>1208</v>
      </c>
      <c r="K91" s="218" t="s">
        <v>1246</v>
      </c>
    </row>
    <row r="92" spans="2:11" s="104" customFormat="1" ht="87" hidden="1" customHeight="1">
      <c r="B92" s="288"/>
      <c r="C92" s="192">
        <v>44746</v>
      </c>
      <c r="D92" s="202" t="s">
        <v>992</v>
      </c>
      <c r="E92" s="204" t="s">
        <v>412</v>
      </c>
      <c r="F92" s="207" t="s">
        <v>1250</v>
      </c>
      <c r="G92" s="201" t="s">
        <v>1251</v>
      </c>
      <c r="H92" s="206" t="s">
        <v>1555</v>
      </c>
      <c r="I92" s="213" t="s">
        <v>1212</v>
      </c>
      <c r="J92" s="213" t="s">
        <v>1212</v>
      </c>
      <c r="K92" s="218" t="s">
        <v>1252</v>
      </c>
    </row>
    <row r="93" spans="2:11" s="104" customFormat="1" ht="94.5" hidden="1" customHeight="1">
      <c r="B93" s="288"/>
      <c r="C93" s="192">
        <v>44750</v>
      </c>
      <c r="D93" s="202" t="s">
        <v>998</v>
      </c>
      <c r="E93" s="204" t="s">
        <v>712</v>
      </c>
      <c r="F93" s="207" t="s">
        <v>1556</v>
      </c>
      <c r="G93" s="201" t="s">
        <v>1557</v>
      </c>
      <c r="H93" s="206" t="s">
        <v>1558</v>
      </c>
      <c r="I93" s="213" t="s">
        <v>1230</v>
      </c>
      <c r="J93" s="213" t="s">
        <v>1230</v>
      </c>
      <c r="K93" s="218" t="s">
        <v>1559</v>
      </c>
    </row>
    <row r="94" spans="2:11" s="104" customFormat="1" ht="94.5" hidden="1" customHeight="1" thickBot="1">
      <c r="B94" s="288"/>
      <c r="C94" s="192">
        <v>44753</v>
      </c>
      <c r="D94" s="202" t="s">
        <v>999</v>
      </c>
      <c r="E94" s="204" t="s">
        <v>957</v>
      </c>
      <c r="F94" s="207" t="s">
        <v>1560</v>
      </c>
      <c r="G94" s="201" t="s">
        <v>1561</v>
      </c>
      <c r="H94" s="206" t="s">
        <v>1562</v>
      </c>
      <c r="I94" s="213" t="s">
        <v>1246</v>
      </c>
      <c r="J94" s="213" t="s">
        <v>1246</v>
      </c>
      <c r="K94" s="218" t="s">
        <v>1563</v>
      </c>
    </row>
    <row r="95" spans="2:11" s="104" customFormat="1" ht="94.5" hidden="1" customHeight="1" thickBot="1">
      <c r="B95" s="288"/>
      <c r="C95" s="192">
        <v>44756</v>
      </c>
      <c r="D95" s="202" t="s">
        <v>1253</v>
      </c>
      <c r="E95" s="204" t="s">
        <v>1254</v>
      </c>
      <c r="F95" s="207" t="s">
        <v>1564</v>
      </c>
      <c r="G95" s="201" t="s">
        <v>1565</v>
      </c>
      <c r="H95" s="206" t="s">
        <v>1566</v>
      </c>
      <c r="I95" s="213" t="s">
        <v>1567</v>
      </c>
      <c r="J95" s="213" t="s">
        <v>1567</v>
      </c>
      <c r="K95" s="218" t="s">
        <v>1568</v>
      </c>
    </row>
    <row r="96" spans="2:11" ht="94.5" hidden="1" customHeight="1">
      <c r="B96" s="288"/>
      <c r="C96" s="192">
        <v>44760</v>
      </c>
      <c r="D96" s="202" t="s">
        <v>1260</v>
      </c>
      <c r="E96" s="204" t="s">
        <v>1261</v>
      </c>
      <c r="F96" s="207" t="s">
        <v>1569</v>
      </c>
      <c r="G96" s="201" t="s">
        <v>1570</v>
      </c>
      <c r="H96" s="206" t="s">
        <v>1571</v>
      </c>
      <c r="I96" s="213" t="s">
        <v>1567</v>
      </c>
      <c r="J96" s="213" t="s">
        <v>1567</v>
      </c>
      <c r="K96" s="218" t="s">
        <v>1572</v>
      </c>
    </row>
    <row r="97" spans="2:12" ht="94.5" hidden="1" customHeight="1">
      <c r="B97" s="288"/>
      <c r="C97" s="192">
        <v>44761</v>
      </c>
      <c r="D97" s="202" t="s">
        <v>1262</v>
      </c>
      <c r="E97" s="204" t="s">
        <v>1263</v>
      </c>
      <c r="F97" s="207" t="s">
        <v>1573</v>
      </c>
      <c r="G97" s="201" t="s">
        <v>1574</v>
      </c>
      <c r="H97" s="206" t="s">
        <v>1575</v>
      </c>
      <c r="I97" s="213" t="s">
        <v>1576</v>
      </c>
      <c r="J97" s="213" t="s">
        <v>1576</v>
      </c>
      <c r="K97" s="218" t="s">
        <v>1577</v>
      </c>
      <c r="L97" s="184"/>
    </row>
    <row r="98" spans="2:12" ht="94.5" hidden="1" customHeight="1">
      <c r="B98" s="288"/>
      <c r="C98" s="192">
        <v>44762</v>
      </c>
      <c r="D98" s="202" t="s">
        <v>1270</v>
      </c>
      <c r="E98" s="204" t="s">
        <v>1271</v>
      </c>
      <c r="F98" s="207" t="s">
        <v>1578</v>
      </c>
      <c r="G98" s="201" t="s">
        <v>1579</v>
      </c>
      <c r="H98" s="206" t="s">
        <v>1580</v>
      </c>
      <c r="I98" s="213" t="s">
        <v>1581</v>
      </c>
      <c r="J98" s="213" t="s">
        <v>1581</v>
      </c>
      <c r="K98" s="218" t="s">
        <v>1582</v>
      </c>
      <c r="L98" s="184"/>
    </row>
    <row r="99" spans="2:12" ht="94.5" hidden="1" customHeight="1">
      <c r="B99" s="288"/>
      <c r="C99" s="192">
        <v>44763</v>
      </c>
      <c r="D99" s="202" t="s">
        <v>1272</v>
      </c>
      <c r="E99" s="204" t="s">
        <v>1273</v>
      </c>
      <c r="F99" s="207" t="s">
        <v>1583</v>
      </c>
      <c r="G99" s="201" t="s">
        <v>1584</v>
      </c>
      <c r="H99" s="206" t="s">
        <v>1585</v>
      </c>
      <c r="I99" s="213" t="s">
        <v>1586</v>
      </c>
      <c r="J99" s="213" t="s">
        <v>1586</v>
      </c>
      <c r="K99" s="218" t="s">
        <v>1587</v>
      </c>
      <c r="L99" s="184"/>
    </row>
    <row r="100" spans="2:12" ht="94.5" hidden="1" customHeight="1">
      <c r="B100" s="288"/>
      <c r="C100" s="192">
        <v>44763</v>
      </c>
      <c r="D100" s="210" t="s">
        <v>1274</v>
      </c>
      <c r="E100" s="227" t="s">
        <v>613</v>
      </c>
      <c r="F100" s="228" t="s">
        <v>1588</v>
      </c>
      <c r="G100" s="227" t="s">
        <v>1275</v>
      </c>
      <c r="H100" s="206" t="s">
        <v>1589</v>
      </c>
      <c r="I100" s="213" t="s">
        <v>1586</v>
      </c>
      <c r="J100" s="213" t="s">
        <v>1586</v>
      </c>
      <c r="K100" s="218" t="s">
        <v>1587</v>
      </c>
      <c r="L100" s="170"/>
    </row>
    <row r="101" spans="2:12" ht="94.5" hidden="1" customHeight="1">
      <c r="B101" s="288"/>
      <c r="C101" s="192">
        <v>44767</v>
      </c>
      <c r="D101" s="202" t="s">
        <v>1294</v>
      </c>
      <c r="E101" s="204" t="s">
        <v>1261</v>
      </c>
      <c r="F101" s="176" t="s">
        <v>1590</v>
      </c>
      <c r="G101" s="204" t="s">
        <v>1295</v>
      </c>
      <c r="H101" s="206" t="s">
        <v>1591</v>
      </c>
      <c r="I101" s="213" t="s">
        <v>1572</v>
      </c>
      <c r="J101" s="213" t="s">
        <v>1572</v>
      </c>
      <c r="K101" s="218" t="s">
        <v>1592</v>
      </c>
      <c r="L101" s="170"/>
    </row>
    <row r="102" spans="2:12" ht="78.75" hidden="1" customHeight="1">
      <c r="B102" s="288"/>
      <c r="C102" s="192">
        <v>44767</v>
      </c>
      <c r="D102" s="202" t="s">
        <v>1296</v>
      </c>
      <c r="E102" s="204" t="s">
        <v>720</v>
      </c>
      <c r="F102" s="176" t="s">
        <v>1593</v>
      </c>
      <c r="G102" s="204" t="s">
        <v>1297</v>
      </c>
      <c r="H102" s="206" t="s">
        <v>1594</v>
      </c>
      <c r="I102" s="213" t="s">
        <v>1595</v>
      </c>
      <c r="J102" s="213" t="s">
        <v>1595</v>
      </c>
      <c r="K102" s="218" t="s">
        <v>1596</v>
      </c>
      <c r="L102" s="170"/>
    </row>
    <row r="103" spans="2:12" ht="78.75" hidden="1" customHeight="1">
      <c r="B103" s="288"/>
      <c r="C103" s="192">
        <v>44767</v>
      </c>
      <c r="D103" s="202" t="s">
        <v>1302</v>
      </c>
      <c r="E103" s="204" t="s">
        <v>1303</v>
      </c>
      <c r="F103" s="176" t="s">
        <v>1597</v>
      </c>
      <c r="G103" s="204" t="s">
        <v>1304</v>
      </c>
      <c r="H103" s="206" t="s">
        <v>1598</v>
      </c>
      <c r="I103" s="213" t="s">
        <v>1599</v>
      </c>
      <c r="J103" s="213" t="s">
        <v>1599</v>
      </c>
      <c r="K103" s="218" t="s">
        <v>1600</v>
      </c>
      <c r="L103" s="184"/>
    </row>
    <row r="104" spans="2:12" ht="78.75" hidden="1" customHeight="1" thickBot="1">
      <c r="B104" s="288"/>
      <c r="C104" s="192">
        <v>44771</v>
      </c>
      <c r="D104" s="229" t="s">
        <v>1311</v>
      </c>
      <c r="E104" s="230" t="s">
        <v>1312</v>
      </c>
      <c r="F104" s="231" t="s">
        <v>1601</v>
      </c>
      <c r="G104" s="230" t="s">
        <v>1313</v>
      </c>
      <c r="H104" s="232" t="s">
        <v>1602</v>
      </c>
      <c r="I104" s="259" t="s">
        <v>1582</v>
      </c>
      <c r="J104" s="259" t="s">
        <v>1582</v>
      </c>
      <c r="K104" s="260" t="s">
        <v>1603</v>
      </c>
      <c r="L104" s="184"/>
    </row>
    <row r="105" spans="2:12" ht="78.75" hidden="1" customHeight="1">
      <c r="B105" s="288"/>
      <c r="C105" s="192">
        <v>44774</v>
      </c>
      <c r="D105" s="233" t="s">
        <v>1325</v>
      </c>
      <c r="E105" s="234" t="s">
        <v>720</v>
      </c>
      <c r="F105" s="235" t="s">
        <v>1604</v>
      </c>
      <c r="G105" s="234" t="s">
        <v>1326</v>
      </c>
      <c r="H105" s="236" t="s">
        <v>1605</v>
      </c>
      <c r="I105" s="261" t="s">
        <v>1587</v>
      </c>
      <c r="J105" s="261" t="s">
        <v>1587</v>
      </c>
      <c r="K105" s="262" t="s">
        <v>1606</v>
      </c>
      <c r="L105" s="184"/>
    </row>
    <row r="106" spans="2:12" ht="78.75" hidden="1" customHeight="1">
      <c r="B106" s="288"/>
      <c r="C106" s="192">
        <v>44774</v>
      </c>
      <c r="D106" s="202" t="s">
        <v>1327</v>
      </c>
      <c r="E106" s="204" t="s">
        <v>613</v>
      </c>
      <c r="F106" s="176" t="s">
        <v>1607</v>
      </c>
      <c r="G106" s="204" t="s">
        <v>1328</v>
      </c>
      <c r="H106" s="206" t="s">
        <v>1608</v>
      </c>
      <c r="I106" s="213" t="s">
        <v>1592</v>
      </c>
      <c r="J106" s="213" t="s">
        <v>1592</v>
      </c>
      <c r="K106" s="218" t="s">
        <v>1609</v>
      </c>
      <c r="L106" s="184"/>
    </row>
    <row r="107" spans="2:12" ht="78.75" hidden="1" customHeight="1">
      <c r="B107" s="288"/>
      <c r="C107" s="192">
        <v>44774</v>
      </c>
      <c r="D107" s="229" t="s">
        <v>1329</v>
      </c>
      <c r="E107" s="230" t="s">
        <v>1330</v>
      </c>
      <c r="F107" s="231" t="s">
        <v>1610</v>
      </c>
      <c r="G107" s="230" t="s">
        <v>1331</v>
      </c>
      <c r="H107" s="232" t="s">
        <v>1611</v>
      </c>
      <c r="I107" s="259" t="s">
        <v>1592</v>
      </c>
      <c r="J107" s="259" t="s">
        <v>1592</v>
      </c>
      <c r="K107" s="260" t="s">
        <v>1609</v>
      </c>
      <c r="L107" s="184"/>
    </row>
    <row r="108" spans="2:12" ht="78.75" hidden="1" customHeight="1">
      <c r="B108" s="288"/>
      <c r="C108" s="237">
        <v>44775</v>
      </c>
      <c r="D108" s="229" t="s">
        <v>1336</v>
      </c>
      <c r="E108" s="230" t="s">
        <v>1337</v>
      </c>
      <c r="F108" s="231" t="s">
        <v>1612</v>
      </c>
      <c r="G108" s="230" t="s">
        <v>1338</v>
      </c>
      <c r="H108" s="232" t="s">
        <v>1613</v>
      </c>
      <c r="I108" s="259" t="s">
        <v>1596</v>
      </c>
      <c r="J108" s="259" t="s">
        <v>1596</v>
      </c>
      <c r="K108" s="260" t="s">
        <v>1614</v>
      </c>
      <c r="L108" s="184"/>
    </row>
    <row r="109" spans="2:12" ht="94.5" hidden="1" customHeight="1">
      <c r="B109" s="288"/>
      <c r="C109" s="237">
        <v>44781</v>
      </c>
      <c r="D109" s="183" t="s">
        <v>1344</v>
      </c>
      <c r="E109" s="230" t="s">
        <v>682</v>
      </c>
      <c r="F109" s="231" t="s">
        <v>1615</v>
      </c>
      <c r="G109" s="230" t="s">
        <v>1345</v>
      </c>
      <c r="H109" s="232" t="s">
        <v>1616</v>
      </c>
      <c r="I109" s="259" t="s">
        <v>1606</v>
      </c>
      <c r="J109" s="259" t="s">
        <v>1606</v>
      </c>
      <c r="K109" s="260" t="s">
        <v>1617</v>
      </c>
      <c r="L109" s="184"/>
    </row>
    <row r="110" spans="2:12" ht="82.5" hidden="1" customHeight="1">
      <c r="B110" s="288"/>
      <c r="C110" s="238">
        <v>44789</v>
      </c>
      <c r="D110" s="239" t="s">
        <v>1388</v>
      </c>
      <c r="E110" s="240" t="s">
        <v>1389</v>
      </c>
      <c r="F110" s="241" t="s">
        <v>1618</v>
      </c>
      <c r="G110" s="242" t="s">
        <v>1390</v>
      </c>
      <c r="H110" s="243" t="s">
        <v>1619</v>
      </c>
      <c r="I110" s="263" t="s">
        <v>1620</v>
      </c>
      <c r="J110" s="263" t="s">
        <v>1620</v>
      </c>
      <c r="K110" s="264" t="s">
        <v>1391</v>
      </c>
      <c r="L110" s="184"/>
    </row>
    <row r="111" spans="2:12" ht="78.75" hidden="1" customHeight="1">
      <c r="B111" s="288"/>
      <c r="C111" s="238">
        <v>44789</v>
      </c>
      <c r="D111" s="244" t="s">
        <v>1392</v>
      </c>
      <c r="E111" s="240" t="s">
        <v>1393</v>
      </c>
      <c r="F111" s="245" t="s">
        <v>1621</v>
      </c>
      <c r="G111" s="246" t="s">
        <v>1622</v>
      </c>
      <c r="H111" s="243" t="s">
        <v>1623</v>
      </c>
      <c r="I111" s="263" t="s">
        <v>1624</v>
      </c>
      <c r="J111" s="263" t="s">
        <v>1624</v>
      </c>
      <c r="K111" s="264" t="s">
        <v>1394</v>
      </c>
      <c r="L111" s="184"/>
    </row>
    <row r="112" spans="2:12" ht="78.75" hidden="1" customHeight="1">
      <c r="B112" s="288"/>
      <c r="C112" s="177">
        <v>44791</v>
      </c>
      <c r="D112" s="247" t="s">
        <v>1400</v>
      </c>
      <c r="E112" s="196" t="s">
        <v>1401</v>
      </c>
      <c r="F112" s="176" t="s">
        <v>1625</v>
      </c>
      <c r="G112" s="196" t="s">
        <v>1626</v>
      </c>
      <c r="H112" s="206" t="s">
        <v>1627</v>
      </c>
      <c r="I112" s="265" t="s">
        <v>1628</v>
      </c>
      <c r="J112" s="265" t="s">
        <v>1628</v>
      </c>
      <c r="K112" s="266" t="s">
        <v>1402</v>
      </c>
      <c r="L112" s="184"/>
    </row>
    <row r="113" spans="2:11" ht="78.75" hidden="1" customHeight="1">
      <c r="B113" s="288"/>
      <c r="C113" s="248">
        <v>44796</v>
      </c>
      <c r="D113" s="249" t="s">
        <v>1449</v>
      </c>
      <c r="E113" s="250" t="s">
        <v>1450</v>
      </c>
      <c r="F113" s="231" t="s">
        <v>1629</v>
      </c>
      <c r="G113" s="250" t="s">
        <v>1630</v>
      </c>
      <c r="H113" s="232" t="s">
        <v>1631</v>
      </c>
      <c r="I113" s="267" t="s">
        <v>1632</v>
      </c>
      <c r="J113" s="267" t="s">
        <v>1632</v>
      </c>
      <c r="K113" s="268" t="s">
        <v>1451</v>
      </c>
    </row>
    <row r="114" spans="2:11" ht="102.5" thickBot="1">
      <c r="B114" s="288"/>
      <c r="C114" s="251">
        <v>44796</v>
      </c>
      <c r="D114" s="252" t="s">
        <v>1452</v>
      </c>
      <c r="E114" s="253" t="s">
        <v>1453</v>
      </c>
      <c r="F114" s="235" t="s">
        <v>1633</v>
      </c>
      <c r="G114" s="253" t="s">
        <v>1634</v>
      </c>
      <c r="H114" s="236" t="s">
        <v>1635</v>
      </c>
      <c r="I114" s="269" t="s">
        <v>1391</v>
      </c>
      <c r="J114" s="269" t="s">
        <v>1391</v>
      </c>
      <c r="K114" s="270" t="s">
        <v>1636</v>
      </c>
    </row>
    <row r="115" spans="2:11" ht="102.5" thickBot="1">
      <c r="B115" s="288"/>
      <c r="C115" s="177">
        <v>44797</v>
      </c>
      <c r="D115" s="247" t="s">
        <v>1464</v>
      </c>
      <c r="E115" s="196" t="s">
        <v>682</v>
      </c>
      <c r="F115" s="176" t="s">
        <v>1637</v>
      </c>
      <c r="G115" s="196" t="s">
        <v>1638</v>
      </c>
      <c r="H115" s="206" t="s">
        <v>1639</v>
      </c>
      <c r="I115" s="265" t="s">
        <v>1391</v>
      </c>
      <c r="J115" s="265" t="s">
        <v>1391</v>
      </c>
      <c r="K115" s="266" t="s">
        <v>1636</v>
      </c>
    </row>
    <row r="116" spans="2:11" ht="85.5" thickBot="1">
      <c r="B116" s="288"/>
      <c r="C116" s="177">
        <v>44798</v>
      </c>
      <c r="D116" s="247" t="s">
        <v>1474</v>
      </c>
      <c r="E116" s="196" t="s">
        <v>1475</v>
      </c>
      <c r="F116" s="176" t="s">
        <v>1640</v>
      </c>
      <c r="G116" s="196" t="s">
        <v>1641</v>
      </c>
      <c r="H116" s="206" t="s">
        <v>1642</v>
      </c>
      <c r="I116" s="265" t="s">
        <v>1394</v>
      </c>
      <c r="J116" s="265" t="s">
        <v>1394</v>
      </c>
      <c r="K116" s="266" t="s">
        <v>1476</v>
      </c>
    </row>
    <row r="117" spans="2:11" ht="85.5" thickBot="1">
      <c r="B117" s="288"/>
      <c r="C117" s="177">
        <v>44804</v>
      </c>
      <c r="D117" s="247" t="s">
        <v>1543</v>
      </c>
      <c r="E117" s="196" t="s">
        <v>1544</v>
      </c>
      <c r="F117" s="176" t="s">
        <v>1643</v>
      </c>
      <c r="G117" s="196" t="s">
        <v>1644</v>
      </c>
      <c r="H117" s="206" t="s">
        <v>1645</v>
      </c>
      <c r="I117" s="265" t="s">
        <v>1451</v>
      </c>
      <c r="J117" s="265" t="s">
        <v>1451</v>
      </c>
      <c r="K117" s="266" t="s">
        <v>1545</v>
      </c>
    </row>
    <row r="118" spans="2:11" ht="85.5" thickBot="1">
      <c r="B118" s="288"/>
      <c r="C118" s="248">
        <v>44804</v>
      </c>
      <c r="D118" s="249" t="s">
        <v>1546</v>
      </c>
      <c r="E118" s="250" t="s">
        <v>1547</v>
      </c>
      <c r="F118" s="231" t="s">
        <v>1646</v>
      </c>
      <c r="G118" s="250" t="s">
        <v>1647</v>
      </c>
      <c r="H118" s="232" t="s">
        <v>1648</v>
      </c>
      <c r="I118" s="267" t="s">
        <v>1649</v>
      </c>
      <c r="J118" s="267" t="s">
        <v>1649</v>
      </c>
      <c r="K118" s="268" t="s">
        <v>1548</v>
      </c>
    </row>
    <row r="119" spans="2:11" ht="68.5" thickBot="1">
      <c r="B119" s="289"/>
      <c r="C119" s="178">
        <v>44805</v>
      </c>
      <c r="D119" s="254" t="s">
        <v>1650</v>
      </c>
      <c r="E119" s="255" t="s">
        <v>1651</v>
      </c>
      <c r="F119" s="256" t="s">
        <v>1652</v>
      </c>
      <c r="G119" s="257" t="s">
        <v>1653</v>
      </c>
      <c r="H119" s="258" t="s">
        <v>1654</v>
      </c>
      <c r="I119" s="271" t="s">
        <v>1476</v>
      </c>
      <c r="J119" s="271"/>
      <c r="K119" s="272" t="s">
        <v>1655</v>
      </c>
    </row>
  </sheetData>
  <mergeCells count="2">
    <mergeCell ref="B2:K2"/>
    <mergeCell ref="B4:B1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zoomScale="90" zoomScaleNormal="90" workbookViewId="0">
      <selection activeCell="C105" sqref="C105"/>
    </sheetView>
  </sheetViews>
  <sheetFormatPr defaultColWidth="8.81640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5.1796875" style="5" customWidth="1"/>
    <col min="6" max="6" width="44.36328125" style="5" customWidth="1"/>
    <col min="7" max="7" width="20.36328125" style="6" bestFit="1" customWidth="1"/>
    <col min="8" max="8" width="21.453125" style="6" customWidth="1"/>
    <col min="9" max="11" width="12.81640625" style="5" customWidth="1"/>
    <col min="12" max="16384" width="8.81640625" style="5"/>
  </cols>
  <sheetData>
    <row r="2" spans="1:11" ht="55.5" customHeight="1">
      <c r="B2" s="281" t="s">
        <v>60</v>
      </c>
      <c r="C2" s="281"/>
      <c r="D2" s="281"/>
      <c r="E2" s="281"/>
      <c r="F2" s="281"/>
      <c r="G2" s="281"/>
      <c r="H2" s="281"/>
      <c r="I2" s="281"/>
      <c r="J2" s="281"/>
      <c r="K2" s="281"/>
    </row>
    <row r="3" spans="1:11" ht="23.4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80" hidden="1" customHeight="1">
      <c r="B7" s="28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8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8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8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8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13"/>
    </row>
    <row r="34" spans="2:13" ht="31.5" hidden="1" customHeight="1">
      <c r="B34" s="28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25" hidden="1" customHeight="1">
      <c r="B36" s="28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7" hidden="1" customHeight="1">
      <c r="B37" s="28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25" hidden="1" customHeight="1">
      <c r="B38" s="28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25" hidden="1" customHeight="1">
      <c r="B39" s="28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25" hidden="1" customHeight="1">
      <c r="B40" s="28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25" hidden="1" customHeight="1">
      <c r="B41" s="28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25" hidden="1" customHeight="1">
      <c r="B42" s="28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25" hidden="1" customHeight="1">
      <c r="B43" s="28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25" hidden="1" customHeight="1">
      <c r="B44" s="28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25" hidden="1" customHeight="1">
      <c r="B45" s="28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25" hidden="1" customHeight="1">
      <c r="B46" s="28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25" hidden="1" customHeight="1">
      <c r="B47" s="28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25" hidden="1" customHeight="1">
      <c r="B48" s="28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25" hidden="1" customHeight="1">
      <c r="B49" s="28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06" customFormat="1" ht="31.5" hidden="1" customHeight="1">
      <c r="B50" s="28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06" customFormat="1" ht="31.5" hidden="1" customHeight="1">
      <c r="B51" s="28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06" customFormat="1" ht="31.5" hidden="1" customHeight="1">
      <c r="B52" s="28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06" customFormat="1" ht="31.5" hidden="1" customHeight="1">
      <c r="B53" s="28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06" customFormat="1" ht="31.5" hidden="1" customHeight="1">
      <c r="B54" s="28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06" customFormat="1" ht="31.5" hidden="1" customHeight="1">
      <c r="B55" s="283"/>
      <c r="C55" s="110">
        <v>44727</v>
      </c>
      <c r="D55" s="4" t="s">
        <v>729</v>
      </c>
      <c r="E55" s="100" t="s">
        <v>730</v>
      </c>
      <c r="F55" s="22" t="s">
        <v>728</v>
      </c>
      <c r="G55" s="111" t="s">
        <v>743</v>
      </c>
      <c r="H55" s="111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06" customFormat="1" ht="31.5" hidden="1" customHeight="1">
      <c r="B56" s="283"/>
      <c r="C56" s="110">
        <v>44727</v>
      </c>
      <c r="D56" s="4" t="s">
        <v>731</v>
      </c>
      <c r="E56" s="100" t="s">
        <v>732</v>
      </c>
      <c r="F56" s="22" t="s">
        <v>728</v>
      </c>
      <c r="G56" s="111" t="s">
        <v>745</v>
      </c>
      <c r="H56" s="111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06" customFormat="1" ht="31.5" hidden="1" customHeight="1">
      <c r="B57" s="283"/>
      <c r="C57" s="110">
        <v>44727</v>
      </c>
      <c r="D57" s="4" t="s">
        <v>733</v>
      </c>
      <c r="E57" s="100" t="s">
        <v>734</v>
      </c>
      <c r="F57" s="22" t="s">
        <v>728</v>
      </c>
      <c r="G57" s="111" t="s">
        <v>747</v>
      </c>
      <c r="H57" s="111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06" customFormat="1" ht="31.5" hidden="1" customHeight="1">
      <c r="B58" s="283"/>
      <c r="C58" s="110">
        <v>44727</v>
      </c>
      <c r="D58" s="4" t="s">
        <v>735</v>
      </c>
      <c r="E58" s="100" t="s">
        <v>736</v>
      </c>
      <c r="F58" s="22" t="s">
        <v>728</v>
      </c>
      <c r="G58" s="111" t="s">
        <v>749</v>
      </c>
      <c r="H58" s="111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06" customFormat="1" ht="31.5" hidden="1" customHeight="1">
      <c r="B59" s="283"/>
      <c r="C59" s="110">
        <v>44727</v>
      </c>
      <c r="D59" s="4" t="s">
        <v>737</v>
      </c>
      <c r="E59" s="112" t="s">
        <v>738</v>
      </c>
      <c r="F59" s="22" t="s">
        <v>728</v>
      </c>
      <c r="G59" s="111" t="s">
        <v>751</v>
      </c>
      <c r="H59" s="111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83"/>
      <c r="C60" s="110">
        <v>44728</v>
      </c>
      <c r="D60" s="4" t="s">
        <v>777</v>
      </c>
      <c r="E60" s="112" t="s">
        <v>778</v>
      </c>
      <c r="F60" s="22" t="s">
        <v>779</v>
      </c>
      <c r="G60" s="111" t="s">
        <v>783</v>
      </c>
      <c r="H60" s="111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3"/>
      <c r="C61" s="110">
        <v>44728</v>
      </c>
      <c r="D61" s="4" t="s">
        <v>787</v>
      </c>
      <c r="E61" s="112" t="s">
        <v>788</v>
      </c>
      <c r="F61" s="22" t="s">
        <v>779</v>
      </c>
      <c r="G61" s="111" t="s">
        <v>784</v>
      </c>
      <c r="H61" s="111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3"/>
      <c r="C62" s="110">
        <v>44728</v>
      </c>
      <c r="D62" s="4" t="s">
        <v>780</v>
      </c>
      <c r="E62" s="112" t="s">
        <v>781</v>
      </c>
      <c r="F62" s="22" t="s">
        <v>779</v>
      </c>
      <c r="G62" s="111" t="s">
        <v>785</v>
      </c>
      <c r="H62" s="111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3"/>
      <c r="C63" s="110">
        <v>44728</v>
      </c>
      <c r="D63" s="4" t="s">
        <v>782</v>
      </c>
      <c r="E63" s="112" t="s">
        <v>770</v>
      </c>
      <c r="F63" s="22" t="s">
        <v>779</v>
      </c>
      <c r="G63" s="111" t="s">
        <v>786</v>
      </c>
      <c r="H63" s="111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3"/>
      <c r="C64" s="110">
        <v>44730</v>
      </c>
      <c r="D64" s="4" t="s">
        <v>810</v>
      </c>
      <c r="E64" s="112" t="s">
        <v>818</v>
      </c>
      <c r="F64" s="22" t="s">
        <v>811</v>
      </c>
      <c r="G64" s="111" t="s">
        <v>819</v>
      </c>
      <c r="H64" s="111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3"/>
      <c r="C65" s="110">
        <v>44731</v>
      </c>
      <c r="D65" s="4" t="s">
        <v>812</v>
      </c>
      <c r="E65" s="112" t="s">
        <v>813</v>
      </c>
      <c r="F65" s="22" t="s">
        <v>814</v>
      </c>
      <c r="G65" s="111" t="s">
        <v>820</v>
      </c>
      <c r="H65" s="111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3"/>
      <c r="C66" s="110">
        <v>44731</v>
      </c>
      <c r="D66" s="4" t="s">
        <v>815</v>
      </c>
      <c r="E66" s="112" t="s">
        <v>816</v>
      </c>
      <c r="F66" s="22" t="s">
        <v>814</v>
      </c>
      <c r="G66" s="111" t="s">
        <v>821</v>
      </c>
      <c r="H66" s="111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3"/>
      <c r="C67" s="110">
        <v>44731</v>
      </c>
      <c r="D67" s="4" t="s">
        <v>817</v>
      </c>
      <c r="E67" s="112" t="s">
        <v>829</v>
      </c>
      <c r="F67" s="22" t="s">
        <v>814</v>
      </c>
      <c r="G67" s="111" t="s">
        <v>822</v>
      </c>
      <c r="H67" s="111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3"/>
      <c r="C68" s="110">
        <v>44731</v>
      </c>
      <c r="D68" s="4" t="s">
        <v>830</v>
      </c>
      <c r="E68" s="112" t="s">
        <v>831</v>
      </c>
      <c r="F68" s="22" t="s">
        <v>832</v>
      </c>
      <c r="G68" s="111" t="s">
        <v>823</v>
      </c>
      <c r="H68" s="111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3"/>
      <c r="C69" s="110">
        <v>44735</v>
      </c>
      <c r="D69" s="117" t="s">
        <v>877</v>
      </c>
      <c r="E69" s="112" t="s">
        <v>878</v>
      </c>
      <c r="F69" s="22" t="s">
        <v>879</v>
      </c>
      <c r="G69" s="126" t="s">
        <v>880</v>
      </c>
      <c r="H69" s="126" t="s">
        <v>881</v>
      </c>
      <c r="I69" s="127">
        <v>44736</v>
      </c>
      <c r="J69" s="127">
        <v>44735</v>
      </c>
      <c r="K69" s="127">
        <v>44743</v>
      </c>
    </row>
    <row r="70" spans="2:11" ht="31.5" hidden="1" customHeight="1">
      <c r="B70" s="283"/>
      <c r="C70" s="110">
        <v>44736</v>
      </c>
      <c r="D70" s="117" t="s">
        <v>887</v>
      </c>
      <c r="E70" s="112" t="s">
        <v>888</v>
      </c>
      <c r="F70" s="22" t="s">
        <v>889</v>
      </c>
      <c r="G70" s="126" t="s">
        <v>892</v>
      </c>
      <c r="H70" s="126" t="s">
        <v>895</v>
      </c>
      <c r="I70" s="127">
        <v>44737</v>
      </c>
      <c r="J70" s="127">
        <v>44736</v>
      </c>
      <c r="K70" s="127">
        <v>44744</v>
      </c>
    </row>
    <row r="71" spans="2:11" ht="31.5" hidden="1" customHeight="1">
      <c r="B71" s="283"/>
      <c r="C71" s="110">
        <v>44736</v>
      </c>
      <c r="D71" s="117" t="s">
        <v>890</v>
      </c>
      <c r="E71" s="112" t="s">
        <v>891</v>
      </c>
      <c r="F71" s="22" t="s">
        <v>889</v>
      </c>
      <c r="G71" s="126" t="s">
        <v>893</v>
      </c>
      <c r="H71" s="126" t="s">
        <v>894</v>
      </c>
      <c r="I71" s="127">
        <v>44737</v>
      </c>
      <c r="J71" s="127">
        <v>44736</v>
      </c>
      <c r="K71" s="127">
        <v>44744</v>
      </c>
    </row>
    <row r="72" spans="2:11" ht="31.5" hidden="1" customHeight="1">
      <c r="B72" s="283"/>
      <c r="C72" s="110">
        <v>44737</v>
      </c>
      <c r="D72" s="117" t="s">
        <v>901</v>
      </c>
      <c r="E72" s="112" t="s">
        <v>902</v>
      </c>
      <c r="F72" s="22" t="s">
        <v>903</v>
      </c>
      <c r="G72" s="126" t="s">
        <v>906</v>
      </c>
      <c r="H72" s="126" t="s">
        <v>907</v>
      </c>
      <c r="I72" s="127">
        <v>44738</v>
      </c>
      <c r="J72" s="127">
        <v>44737</v>
      </c>
      <c r="K72" s="127">
        <v>44745</v>
      </c>
    </row>
    <row r="73" spans="2:11" ht="31.5" hidden="1" customHeight="1">
      <c r="B73" s="283"/>
      <c r="C73" s="110">
        <v>44737</v>
      </c>
      <c r="D73" s="117" t="s">
        <v>904</v>
      </c>
      <c r="E73" s="112" t="s">
        <v>905</v>
      </c>
      <c r="F73" s="22" t="s">
        <v>903</v>
      </c>
      <c r="G73" s="126" t="s">
        <v>908</v>
      </c>
      <c r="H73" s="126" t="s">
        <v>909</v>
      </c>
      <c r="I73" s="127">
        <v>44738</v>
      </c>
      <c r="J73" s="127">
        <v>44737</v>
      </c>
      <c r="K73" s="127">
        <v>44745</v>
      </c>
    </row>
    <row r="74" spans="2:11" ht="31.5" hidden="1" customHeight="1">
      <c r="B74" s="283"/>
      <c r="C74" s="110">
        <v>44740</v>
      </c>
      <c r="D74" s="117" t="s">
        <v>934</v>
      </c>
      <c r="E74" s="112" t="s">
        <v>935</v>
      </c>
      <c r="F74" s="22" t="s">
        <v>936</v>
      </c>
      <c r="G74" s="126" t="s">
        <v>940</v>
      </c>
      <c r="H74" s="126" t="s">
        <v>942</v>
      </c>
      <c r="I74" s="127">
        <v>44741</v>
      </c>
      <c r="J74" s="127">
        <v>44740</v>
      </c>
      <c r="K74" s="127">
        <v>44748</v>
      </c>
    </row>
    <row r="75" spans="2:11" ht="31.5" hidden="1" customHeight="1">
      <c r="B75" s="283"/>
      <c r="C75" s="110">
        <v>44740</v>
      </c>
      <c r="D75" s="117" t="s">
        <v>937</v>
      </c>
      <c r="E75" s="112" t="s">
        <v>938</v>
      </c>
      <c r="F75" s="22" t="s">
        <v>939</v>
      </c>
      <c r="G75" s="126" t="s">
        <v>941</v>
      </c>
      <c r="H75" s="126" t="s">
        <v>943</v>
      </c>
      <c r="I75" s="127">
        <v>44741</v>
      </c>
      <c r="J75" s="127">
        <v>44740</v>
      </c>
      <c r="K75" s="127">
        <v>44748</v>
      </c>
    </row>
    <row r="76" spans="2:11" ht="47.25" hidden="1" customHeight="1">
      <c r="B76" s="283"/>
      <c r="C76" s="110">
        <v>44744</v>
      </c>
      <c r="D76" s="117" t="s">
        <v>972</v>
      </c>
      <c r="E76" s="112" t="s">
        <v>973</v>
      </c>
      <c r="F76" s="22" t="s">
        <v>974</v>
      </c>
      <c r="G76" s="126" t="s">
        <v>980</v>
      </c>
      <c r="H76" s="126" t="s">
        <v>983</v>
      </c>
      <c r="I76" s="127">
        <v>44745</v>
      </c>
      <c r="J76" s="127">
        <v>44744</v>
      </c>
      <c r="K76" s="127">
        <v>44753</v>
      </c>
    </row>
    <row r="77" spans="2:11" ht="31.5" hidden="1" customHeight="1">
      <c r="B77" s="283"/>
      <c r="C77" s="110">
        <v>44745</v>
      </c>
      <c r="D77" s="117" t="s">
        <v>975</v>
      </c>
      <c r="E77" s="112" t="s">
        <v>976</v>
      </c>
      <c r="F77" s="22" t="s">
        <v>979</v>
      </c>
      <c r="G77" s="126" t="s">
        <v>981</v>
      </c>
      <c r="H77" s="126" t="s">
        <v>984</v>
      </c>
      <c r="I77" s="127">
        <v>44746</v>
      </c>
      <c r="J77" s="127">
        <v>44745</v>
      </c>
      <c r="K77" s="127">
        <v>44753</v>
      </c>
    </row>
    <row r="78" spans="2:11" ht="31.5" hidden="1" customHeight="1">
      <c r="B78" s="283"/>
      <c r="C78" s="110">
        <v>44745</v>
      </c>
      <c r="D78" s="117" t="s">
        <v>977</v>
      </c>
      <c r="E78" s="112" t="s">
        <v>978</v>
      </c>
      <c r="F78" s="22" t="s">
        <v>979</v>
      </c>
      <c r="G78" s="126" t="s">
        <v>982</v>
      </c>
      <c r="H78" s="126" t="s">
        <v>985</v>
      </c>
      <c r="I78" s="127">
        <v>44746</v>
      </c>
      <c r="J78" s="127">
        <v>44745</v>
      </c>
      <c r="K78" s="127">
        <v>44753</v>
      </c>
    </row>
    <row r="79" spans="2:11" ht="31.5" hidden="1" customHeight="1">
      <c r="B79" s="283"/>
      <c r="C79" s="110">
        <v>44751</v>
      </c>
      <c r="D79" s="117" t="s">
        <v>1005</v>
      </c>
      <c r="E79" s="112" t="s">
        <v>1006</v>
      </c>
      <c r="F79" s="22" t="s">
        <v>1007</v>
      </c>
      <c r="G79" s="126" t="s">
        <v>1016</v>
      </c>
      <c r="H79" s="126" t="s">
        <v>740</v>
      </c>
      <c r="I79" s="127">
        <v>44752</v>
      </c>
      <c r="J79" s="127">
        <v>44751</v>
      </c>
      <c r="K79" s="127">
        <v>44760</v>
      </c>
    </row>
    <row r="80" spans="2:11" ht="31.5" hidden="1" customHeight="1">
      <c r="B80" s="283"/>
      <c r="C80" s="110">
        <v>44752</v>
      </c>
      <c r="D80" s="117" t="s">
        <v>1008</v>
      </c>
      <c r="E80" s="112" t="s">
        <v>1009</v>
      </c>
      <c r="F80" s="22" t="s">
        <v>1012</v>
      </c>
      <c r="G80" s="126" t="s">
        <v>1015</v>
      </c>
      <c r="H80" s="126" t="s">
        <v>1017</v>
      </c>
      <c r="I80" s="127">
        <v>44753</v>
      </c>
      <c r="J80" s="127">
        <v>44752</v>
      </c>
      <c r="K80" s="127">
        <v>44760</v>
      </c>
    </row>
    <row r="81" spans="1:11" ht="47.25" hidden="1" customHeight="1">
      <c r="B81" s="283"/>
      <c r="C81" s="110">
        <v>44753</v>
      </c>
      <c r="D81" s="117" t="s">
        <v>1013</v>
      </c>
      <c r="E81" s="112" t="s">
        <v>1010</v>
      </c>
      <c r="F81" s="22" t="s">
        <v>1011</v>
      </c>
      <c r="G81" s="126" t="s">
        <v>1014</v>
      </c>
      <c r="H81" s="126" t="s">
        <v>1018</v>
      </c>
      <c r="I81" s="127">
        <v>44754</v>
      </c>
      <c r="J81" s="127">
        <v>44753</v>
      </c>
      <c r="K81" s="127">
        <v>44761</v>
      </c>
    </row>
    <row r="82" spans="1:11" ht="31.5" hidden="1" customHeight="1">
      <c r="B82" s="283"/>
      <c r="C82" s="110">
        <v>44754</v>
      </c>
      <c r="D82" s="117" t="s">
        <v>1019</v>
      </c>
      <c r="E82" s="112" t="s">
        <v>1020</v>
      </c>
      <c r="F82" s="22" t="s">
        <v>1023</v>
      </c>
      <c r="G82" s="126" t="s">
        <v>1024</v>
      </c>
      <c r="H82" s="126" t="s">
        <v>1026</v>
      </c>
      <c r="I82" s="127">
        <v>44755</v>
      </c>
      <c r="J82" s="127">
        <v>44754</v>
      </c>
      <c r="K82" s="127">
        <v>44762</v>
      </c>
    </row>
    <row r="83" spans="1:11" ht="31.5" hidden="1" customHeight="1">
      <c r="B83" s="283"/>
      <c r="C83" s="110">
        <v>44754</v>
      </c>
      <c r="D83" s="117" t="s">
        <v>1021</v>
      </c>
      <c r="E83" s="112" t="s">
        <v>1022</v>
      </c>
      <c r="F83" s="22" t="s">
        <v>1023</v>
      </c>
      <c r="G83" s="126" t="s">
        <v>1025</v>
      </c>
      <c r="H83" s="126" t="s">
        <v>1027</v>
      </c>
      <c r="I83" s="127">
        <v>44755</v>
      </c>
      <c r="J83" s="127">
        <v>44754</v>
      </c>
      <c r="K83" s="127">
        <v>44762</v>
      </c>
    </row>
    <row r="84" spans="1:11" ht="31.5" hidden="1" customHeight="1">
      <c r="B84" s="283"/>
      <c r="C84" s="110">
        <v>44757</v>
      </c>
      <c r="D84" s="117" t="s">
        <v>1257</v>
      </c>
      <c r="E84" s="112" t="s">
        <v>1255</v>
      </c>
      <c r="F84" s="22" t="s">
        <v>1256</v>
      </c>
      <c r="G84" s="126" t="s">
        <v>1258</v>
      </c>
      <c r="H84" s="126" t="s">
        <v>1259</v>
      </c>
      <c r="I84" s="127">
        <v>44758</v>
      </c>
      <c r="J84" s="127">
        <v>44757</v>
      </c>
      <c r="K84" s="127">
        <v>44767</v>
      </c>
    </row>
    <row r="85" spans="1:11" ht="31.5" hidden="1" customHeight="1">
      <c r="B85" s="283"/>
      <c r="C85" s="110">
        <v>44767</v>
      </c>
      <c r="D85" s="117" t="s">
        <v>1289</v>
      </c>
      <c r="E85" s="112" t="s">
        <v>1290</v>
      </c>
      <c r="F85" s="22" t="s">
        <v>1291</v>
      </c>
      <c r="G85" s="126" t="s">
        <v>1292</v>
      </c>
      <c r="H85" s="126" t="s">
        <v>1293</v>
      </c>
      <c r="I85" s="127">
        <v>44768</v>
      </c>
      <c r="J85" s="127">
        <v>44767</v>
      </c>
      <c r="K85" s="127">
        <v>44775</v>
      </c>
    </row>
    <row r="86" spans="1:11" ht="31.5" hidden="1" customHeight="1">
      <c r="A86" s="5" t="s">
        <v>1367</v>
      </c>
      <c r="B86" s="283"/>
      <c r="C86" s="110">
        <v>44774</v>
      </c>
      <c r="D86" s="117" t="s">
        <v>1319</v>
      </c>
      <c r="E86" s="112" t="s">
        <v>1315</v>
      </c>
      <c r="F86" s="22" t="s">
        <v>1316</v>
      </c>
      <c r="G86" s="126" t="s">
        <v>1317</v>
      </c>
      <c r="H86" s="126" t="s">
        <v>1318</v>
      </c>
      <c r="I86" s="127">
        <v>44775</v>
      </c>
      <c r="J86" s="127">
        <v>44774</v>
      </c>
      <c r="K86" s="127">
        <v>44782</v>
      </c>
    </row>
    <row r="87" spans="1:11" ht="31.5" hidden="1" customHeight="1">
      <c r="B87" s="283"/>
      <c r="C87" s="110">
        <v>44778</v>
      </c>
      <c r="D87" s="117" t="s">
        <v>1341</v>
      </c>
      <c r="E87" s="112" t="s">
        <v>1339</v>
      </c>
      <c r="F87" s="22" t="s">
        <v>1340</v>
      </c>
      <c r="G87" s="126" t="s">
        <v>1342</v>
      </c>
      <c r="H87" s="126" t="s">
        <v>1343</v>
      </c>
      <c r="I87" s="127">
        <v>44779</v>
      </c>
      <c r="J87" s="127">
        <v>44778</v>
      </c>
      <c r="K87" s="127">
        <v>44788</v>
      </c>
    </row>
    <row r="88" spans="1:11" ht="31.5" hidden="1" customHeight="1">
      <c r="B88" s="283"/>
      <c r="C88" s="110">
        <v>44789</v>
      </c>
      <c r="D88" s="117" t="s">
        <v>1385</v>
      </c>
      <c r="E88" s="112" t="s">
        <v>1383</v>
      </c>
      <c r="F88" s="22" t="s">
        <v>1384</v>
      </c>
      <c r="G88" s="126" t="s">
        <v>1386</v>
      </c>
      <c r="H88" s="126" t="s">
        <v>1387</v>
      </c>
      <c r="I88" s="127">
        <v>44790</v>
      </c>
      <c r="J88" s="127">
        <v>44789</v>
      </c>
      <c r="K88" s="127">
        <v>44797</v>
      </c>
    </row>
    <row r="89" spans="1:11" ht="31.25" hidden="1">
      <c r="B89" s="283"/>
      <c r="C89" s="110">
        <v>44794</v>
      </c>
      <c r="D89" s="117" t="s">
        <v>1418</v>
      </c>
      <c r="E89" s="112" t="s">
        <v>1416</v>
      </c>
      <c r="F89" s="22" t="s">
        <v>1417</v>
      </c>
      <c r="G89" s="126" t="s">
        <v>1419</v>
      </c>
      <c r="H89" s="126" t="s">
        <v>1420</v>
      </c>
      <c r="I89" s="127">
        <v>44795</v>
      </c>
      <c r="J89" s="127">
        <v>44794</v>
      </c>
      <c r="K89" s="127">
        <v>44802</v>
      </c>
    </row>
    <row r="90" spans="1:11" ht="31">
      <c r="B90" s="283"/>
      <c r="C90" s="110">
        <v>44798</v>
      </c>
      <c r="D90" s="117" t="s">
        <v>1465</v>
      </c>
      <c r="E90" s="112" t="s">
        <v>1466</v>
      </c>
      <c r="F90" s="22" t="s">
        <v>1467</v>
      </c>
      <c r="G90" s="126" t="s">
        <v>1470</v>
      </c>
      <c r="H90" s="126" t="s">
        <v>1472</v>
      </c>
      <c r="I90" s="127">
        <v>44799</v>
      </c>
      <c r="J90" s="127">
        <v>44798</v>
      </c>
      <c r="K90" s="127">
        <v>44806</v>
      </c>
    </row>
    <row r="91" spans="1:11" ht="31">
      <c r="B91" s="283"/>
      <c r="C91" s="110">
        <v>44798</v>
      </c>
      <c r="D91" s="117" t="s">
        <v>1468</v>
      </c>
      <c r="E91" s="112" t="s">
        <v>1469</v>
      </c>
      <c r="F91" s="22" t="s">
        <v>1467</v>
      </c>
      <c r="G91" s="126" t="s">
        <v>1471</v>
      </c>
      <c r="H91" s="126" t="s">
        <v>1473</v>
      </c>
      <c r="I91" s="127">
        <v>44799</v>
      </c>
      <c r="J91" s="127">
        <v>44798</v>
      </c>
      <c r="K91" s="127">
        <v>44806</v>
      </c>
    </row>
    <row r="92" spans="1:11" ht="31">
      <c r="B92" s="283"/>
      <c r="C92" s="110">
        <v>44799</v>
      </c>
      <c r="D92" s="117" t="s">
        <v>1482</v>
      </c>
      <c r="E92" s="112" t="s">
        <v>1483</v>
      </c>
      <c r="F92" s="22" t="s">
        <v>1484</v>
      </c>
      <c r="G92" s="126" t="s">
        <v>1485</v>
      </c>
      <c r="H92" s="126" t="s">
        <v>1486</v>
      </c>
      <c r="I92" s="127">
        <v>44800</v>
      </c>
      <c r="J92" s="127">
        <v>44799</v>
      </c>
      <c r="K92" s="127">
        <v>44807</v>
      </c>
    </row>
    <row r="93" spans="1:11" ht="31">
      <c r="B93" s="284"/>
      <c r="C93" s="110">
        <v>44802</v>
      </c>
      <c r="D93" s="117" t="s">
        <v>1490</v>
      </c>
      <c r="E93" s="112" t="s">
        <v>1491</v>
      </c>
      <c r="F93" s="22" t="s">
        <v>1492</v>
      </c>
      <c r="G93" s="126" t="s">
        <v>1493</v>
      </c>
      <c r="H93" s="126" t="s">
        <v>1494</v>
      </c>
      <c r="I93" s="127">
        <v>44803</v>
      </c>
      <c r="J93" s="127">
        <v>44802</v>
      </c>
      <c r="K93" s="127">
        <v>44810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showGridLines="0" zoomScale="80" zoomScaleNormal="80" workbookViewId="0">
      <selection activeCell="A30" sqref="A30:XFD31"/>
    </sheetView>
  </sheetViews>
  <sheetFormatPr defaultColWidth="8.81640625" defaultRowHeight="15.5"/>
  <cols>
    <col min="1" max="1" width="2.08984375" style="5" customWidth="1"/>
    <col min="2" max="2" width="8.08984375" style="5" bestFit="1" customWidth="1"/>
    <col min="3" max="3" width="12.36328125" style="5" bestFit="1" customWidth="1"/>
    <col min="4" max="4" width="8.08984375" style="5" bestFit="1" customWidth="1"/>
    <col min="5" max="5" width="8.81640625" style="5" customWidth="1"/>
    <col min="6" max="6" width="38.08984375" style="5" customWidth="1"/>
    <col min="7" max="7" width="19.36328125" style="6" customWidth="1"/>
    <col min="8" max="8" width="62.81640625" style="6" customWidth="1"/>
    <col min="9" max="11" width="12.81640625" style="5" customWidth="1"/>
    <col min="12" max="16384" width="8.81640625" style="5"/>
  </cols>
  <sheetData>
    <row r="2" spans="1:11" ht="55.5" customHeight="1">
      <c r="B2" s="281" t="s">
        <v>61</v>
      </c>
      <c r="C2" s="281"/>
      <c r="D2" s="281"/>
      <c r="E2" s="281"/>
      <c r="F2" s="281"/>
      <c r="G2" s="281"/>
      <c r="H2" s="281"/>
      <c r="I2" s="281"/>
      <c r="J2" s="281"/>
      <c r="K2" s="28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2" t="s">
        <v>1264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3"/>
      <c r="C19" s="146">
        <v>44727</v>
      </c>
      <c r="D19" s="144" t="s">
        <v>753</v>
      </c>
      <c r="E19" s="147" t="s">
        <v>754</v>
      </c>
      <c r="F19" s="148" t="s">
        <v>755</v>
      </c>
      <c r="G19" s="149" t="s">
        <v>756</v>
      </c>
      <c r="H19" s="29" t="s">
        <v>757</v>
      </c>
      <c r="I19" s="150">
        <v>44727</v>
      </c>
      <c r="J19" s="150">
        <v>44727</v>
      </c>
      <c r="K19" s="150">
        <v>44735</v>
      </c>
    </row>
    <row r="20" spans="2:11" ht="81" hidden="1" customHeight="1">
      <c r="B20" s="283"/>
      <c r="C20" s="90">
        <v>44762</v>
      </c>
      <c r="D20" s="137" t="s">
        <v>1265</v>
      </c>
      <c r="E20" s="155" t="s">
        <v>1266</v>
      </c>
      <c r="F20" s="156" t="s">
        <v>1267</v>
      </c>
      <c r="G20" s="149" t="s">
        <v>1268</v>
      </c>
      <c r="H20" s="29" t="s">
        <v>1269</v>
      </c>
      <c r="I20" s="150">
        <v>44763</v>
      </c>
      <c r="J20" s="150">
        <v>44762</v>
      </c>
      <c r="K20" s="150">
        <v>44770</v>
      </c>
    </row>
    <row r="21" spans="2:11" ht="81" hidden="1" customHeight="1">
      <c r="B21" s="283"/>
      <c r="C21" s="90">
        <v>44774</v>
      </c>
      <c r="D21" s="137" t="s">
        <v>1320</v>
      </c>
      <c r="E21" s="27" t="s">
        <v>1321</v>
      </c>
      <c r="F21" s="16" t="s">
        <v>1324</v>
      </c>
      <c r="G21" s="14" t="s">
        <v>1322</v>
      </c>
      <c r="H21" s="13" t="s">
        <v>1323</v>
      </c>
      <c r="I21" s="127">
        <v>44773</v>
      </c>
      <c r="J21" s="127">
        <v>44772</v>
      </c>
      <c r="K21" s="127">
        <v>44781</v>
      </c>
    </row>
    <row r="22" spans="2:11" ht="81" hidden="1" customHeight="1">
      <c r="B22" s="283"/>
      <c r="C22" s="146">
        <v>44775</v>
      </c>
      <c r="D22" s="162" t="s">
        <v>1332</v>
      </c>
      <c r="E22" s="155" t="s">
        <v>1333</v>
      </c>
      <c r="F22" s="156" t="s">
        <v>1334</v>
      </c>
      <c r="G22" s="149" t="s">
        <v>1335</v>
      </c>
      <c r="H22" s="29" t="s">
        <v>1366</v>
      </c>
      <c r="I22" s="150">
        <v>44776</v>
      </c>
      <c r="J22" s="150">
        <v>44775</v>
      </c>
      <c r="K22" s="150">
        <v>44782</v>
      </c>
    </row>
    <row r="23" spans="2:11" ht="81" hidden="1" customHeight="1">
      <c r="B23" s="283"/>
      <c r="C23" s="27">
        <v>44781</v>
      </c>
      <c r="D23" s="137" t="s">
        <v>1346</v>
      </c>
      <c r="E23" s="27" t="s">
        <v>1347</v>
      </c>
      <c r="F23" s="16" t="s">
        <v>1348</v>
      </c>
      <c r="G23" s="14" t="s">
        <v>1349</v>
      </c>
      <c r="H23" s="13" t="s">
        <v>1381</v>
      </c>
      <c r="I23" s="127">
        <v>44781</v>
      </c>
      <c r="J23" s="127">
        <v>44780</v>
      </c>
      <c r="K23" s="127">
        <v>44789</v>
      </c>
    </row>
    <row r="24" spans="2:11" ht="78.75" hidden="1" customHeight="1">
      <c r="B24" s="283"/>
      <c r="C24" s="27">
        <v>44785</v>
      </c>
      <c r="D24" s="137" t="s">
        <v>1377</v>
      </c>
      <c r="E24" s="27" t="s">
        <v>1378</v>
      </c>
      <c r="F24" s="16" t="s">
        <v>1379</v>
      </c>
      <c r="G24" s="14" t="s">
        <v>1380</v>
      </c>
      <c r="H24" s="13" t="s">
        <v>1382</v>
      </c>
      <c r="I24" s="127">
        <v>44786</v>
      </c>
      <c r="J24" s="127">
        <v>44785</v>
      </c>
      <c r="K24" s="127">
        <v>44792</v>
      </c>
    </row>
    <row r="25" spans="2:11" ht="62.4" hidden="1">
      <c r="B25" s="283"/>
      <c r="C25" s="27">
        <v>44795</v>
      </c>
      <c r="D25" s="117" t="s">
        <v>1403</v>
      </c>
      <c r="E25" s="117" t="s">
        <v>1446</v>
      </c>
      <c r="F25" s="19" t="s">
        <v>1445</v>
      </c>
      <c r="G25" s="126" t="s">
        <v>1447</v>
      </c>
      <c r="H25" s="22" t="s">
        <v>1448</v>
      </c>
      <c r="I25" s="120">
        <v>44794</v>
      </c>
      <c r="J25" s="120">
        <v>44793</v>
      </c>
      <c r="K25" s="120">
        <v>44802</v>
      </c>
    </row>
    <row r="26" spans="2:11" ht="93">
      <c r="B26" s="283"/>
      <c r="C26" s="27">
        <v>44802</v>
      </c>
      <c r="D26" s="117" t="s">
        <v>1495</v>
      </c>
      <c r="E26" s="117" t="s">
        <v>1496</v>
      </c>
      <c r="F26" s="19" t="s">
        <v>1497</v>
      </c>
      <c r="G26" s="126" t="s">
        <v>1498</v>
      </c>
      <c r="H26" s="22" t="s">
        <v>1502</v>
      </c>
      <c r="I26" s="120">
        <v>44802</v>
      </c>
      <c r="J26" s="120">
        <v>44801</v>
      </c>
      <c r="K26" s="120">
        <v>44810</v>
      </c>
    </row>
    <row r="27" spans="2:11" s="118" customFormat="1" ht="93">
      <c r="B27" s="283"/>
      <c r="C27" s="27">
        <v>44802</v>
      </c>
      <c r="D27" s="117" t="s">
        <v>1499</v>
      </c>
      <c r="E27" s="117" t="s">
        <v>1500</v>
      </c>
      <c r="F27" s="16" t="s">
        <v>1497</v>
      </c>
      <c r="G27" s="126" t="s">
        <v>1501</v>
      </c>
      <c r="H27" s="22" t="s">
        <v>1503</v>
      </c>
      <c r="I27" s="120">
        <v>44802</v>
      </c>
      <c r="J27" s="120">
        <v>44801</v>
      </c>
      <c r="K27" s="120">
        <v>44810</v>
      </c>
    </row>
    <row r="28" spans="2:11" ht="77.5">
      <c r="B28" s="284"/>
      <c r="C28" s="27">
        <v>44802</v>
      </c>
      <c r="D28" s="169" t="s">
        <v>1550</v>
      </c>
      <c r="E28" s="169" t="s">
        <v>1551</v>
      </c>
      <c r="F28" s="16" t="s">
        <v>1552</v>
      </c>
      <c r="G28" s="126" t="s">
        <v>1553</v>
      </c>
      <c r="H28" s="22" t="s">
        <v>1554</v>
      </c>
      <c r="I28" s="120">
        <v>44805</v>
      </c>
      <c r="J28" s="120">
        <v>44804</v>
      </c>
      <c r="K28" s="120">
        <v>44812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7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2022-09-01T08:12:57Z</dcterms:modified>
</cp:coreProperties>
</file>