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9420" windowHeight="11020"/>
  </bookViews>
  <sheets>
    <sheet name="總表 (含累積居隔)" sheetId="19" r:id="rId1"/>
    <sheet name="北辦快篩" sheetId="5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1" l="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3" i="51"/>
  <c r="F84" i="51"/>
  <c r="F85" i="51"/>
  <c r="F86" i="51"/>
  <c r="F87" i="51"/>
  <c r="M10" i="19"/>
  <c r="G10" i="19"/>
  <c r="F10" i="19"/>
  <c r="L10" i="19"/>
  <c r="E10" i="19"/>
  <c r="C10" i="19"/>
</calcChain>
</file>

<file path=xl/sharedStrings.xml><?xml version="1.0" encoding="utf-8"?>
<sst xmlns="http://schemas.openxmlformats.org/spreadsheetml/2006/main" count="2113" uniqueCount="1709">
  <si>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</si>
  <si>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</si>
  <si>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</si>
  <si>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</si>
  <si>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</si>
  <si>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</si>
  <si>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</si>
  <si>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</si>
  <si>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</si>
  <si>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</si>
  <si>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</si>
  <si>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</si>
  <si>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</si>
  <si>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</si>
  <si>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</si>
  <si>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</si>
  <si>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</si>
  <si>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</si>
  <si>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</si>
  <si>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</si>
  <si>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</si>
  <si>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</si>
  <si>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</si>
  <si>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</si>
  <si>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</si>
  <si>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</si>
  <si>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</si>
  <si>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</si>
  <si>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</si>
  <si>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</si>
  <si>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</si>
  <si>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</si>
  <si>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</si>
  <si>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</si>
  <si>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</si>
  <si>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</si>
  <si>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</si>
  <si>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</si>
  <si>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</si>
  <si>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</si>
  <si>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</si>
  <si>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</si>
  <si>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</si>
  <si>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</si>
  <si>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</si>
  <si>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</si>
  <si>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</si>
  <si>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</si>
  <si>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</si>
  <si>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</si>
  <si>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</si>
  <si>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</si>
  <si>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</si>
  <si>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</si>
  <si>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</si>
  <si>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</si>
  <si>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</si>
  <si>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</si>
  <si>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</si>
  <si>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</si>
  <si>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</si>
  <si>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</si>
  <si>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</si>
  <si>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</si>
  <si>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</si>
  <si>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</si>
  <si>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</si>
  <si>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</si>
  <si>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</si>
  <si>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</si>
  <si>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</si>
  <si>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</si>
  <si>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</si>
  <si>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</si>
  <si>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</si>
  <si>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</si>
  <si>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</si>
  <si>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</si>
  <si>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</si>
  <si>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</si>
  <si>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</si>
  <si>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</si>
  <si>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</si>
  <si>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</si>
  <si>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</si>
  <si>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</si>
  <si>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</si>
  <si>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</si>
  <si>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</si>
  <si>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</si>
  <si>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</si>
  <si>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</si>
  <si>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</si>
  <si>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</si>
  <si>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</si>
  <si>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</si>
  <si>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</si>
  <si>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</si>
  <si>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</si>
  <si>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</si>
  <si>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</si>
  <si>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</si>
  <si>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</si>
  <si>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</si>
  <si>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</si>
  <si>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</si>
  <si>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</si>
  <si>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</si>
  <si>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</si>
  <si>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</si>
  <si>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</si>
  <si>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</si>
  <si>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</si>
  <si>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</si>
  <si>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</si>
  <si>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</si>
  <si>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</si>
  <si>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</si>
  <si>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</si>
  <si>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</si>
  <si>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</si>
  <si>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</si>
  <si>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</si>
  <si>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</si>
  <si>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</si>
  <si>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</si>
  <si>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</si>
  <si>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</si>
  <si>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</si>
  <si>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</si>
  <si>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</si>
  <si>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</si>
  <si>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</si>
  <si>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</si>
  <si>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</si>
  <si>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</si>
  <si>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</si>
  <si>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</si>
  <si>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</si>
  <si>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</si>
  <si>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</si>
  <si>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</si>
  <si>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</si>
  <si>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</si>
  <si>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</si>
  <si>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</si>
  <si>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</si>
  <si>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</si>
  <si>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</si>
  <si>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</si>
  <si>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</si>
  <si>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</si>
  <si>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</si>
  <si>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</si>
  <si>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</si>
  <si>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</si>
  <si>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</si>
  <si>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</si>
  <si>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</si>
  <si>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</si>
  <si>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</si>
  <si>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</si>
  <si>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</si>
  <si>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</si>
  <si>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</si>
  <si>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</si>
  <si>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</si>
  <si>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</si>
  <si>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</si>
  <si>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</si>
  <si>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</si>
  <si>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</si>
  <si>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</si>
  <si>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</si>
  <si>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</si>
  <si>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</si>
  <si>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</si>
  <si>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</si>
  <si>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</si>
  <si>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</si>
  <si>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</si>
  <si>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</si>
  <si>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</si>
  <si>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</si>
  <si>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</si>
  <si>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</si>
  <si>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</si>
  <si>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</si>
  <si>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</si>
  <si>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</si>
  <si>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</si>
  <si>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</si>
  <si>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</si>
  <si>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</si>
  <si>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</si>
  <si>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</si>
  <si>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</si>
  <si>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</si>
  <si>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</si>
  <si>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</si>
  <si>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</si>
  <si>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</si>
  <si>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</si>
  <si>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</si>
  <si>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</si>
  <si>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</si>
  <si>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</si>
  <si>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</si>
  <si>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</si>
  <si>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</si>
  <si>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</si>
  <si>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</si>
  <si>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</si>
  <si>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</si>
  <si>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</si>
  <si>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</si>
  <si>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</si>
  <si>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</si>
  <si>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</si>
  <si>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</si>
  <si>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</si>
  <si>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</si>
  <si>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</si>
  <si>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</si>
  <si>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</si>
  <si>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</si>
  <si>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</si>
  <si>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</si>
  <si>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</si>
  <si>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</si>
  <si>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</si>
  <si>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</si>
  <si>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</si>
  <si>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</si>
  <si>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</si>
  <si>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</si>
  <si>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</si>
  <si>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</si>
  <si>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</si>
  <si>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</si>
  <si>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</si>
  <si>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</si>
  <si>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</si>
  <si>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</si>
  <si>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</si>
  <si>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</si>
  <si>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</si>
  <si>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</si>
  <si>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</si>
  <si>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</si>
  <si>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</si>
  <si>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</si>
  <si>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</si>
  <si>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</si>
  <si>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</si>
  <si>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</si>
  <si>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</si>
  <si>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</si>
  <si>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</si>
  <si>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</si>
  <si>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</si>
  <si>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</si>
  <si>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</si>
  <si>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</si>
  <si>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</si>
  <si>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</si>
  <si>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</si>
  <si>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</si>
  <si>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</si>
  <si>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</si>
  <si>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</si>
  <si>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</si>
  <si>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</si>
  <si>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</si>
  <si>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</si>
  <si>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</si>
  <si>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</si>
  <si>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</si>
  <si>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</si>
  <si>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</si>
  <si>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</si>
  <si>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</si>
  <si>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</si>
  <si>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</si>
  <si>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</si>
  <si>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</si>
  <si>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</si>
  <si>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</si>
  <si>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</si>
  <si>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</si>
  <si>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</si>
  <si>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</si>
  <si>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</si>
  <si>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</si>
  <si>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</si>
  <si>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</si>
  <si>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</si>
  <si>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</si>
  <si>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</si>
  <si>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</si>
  <si>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</si>
  <si>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</si>
  <si>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</si>
  <si>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</si>
  <si>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</si>
  <si>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</si>
  <si>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</si>
  <si>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</si>
  <si>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</si>
  <si>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</si>
  <si>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</si>
  <si>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</si>
  <si>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</si>
  <si>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</si>
  <si>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</si>
  <si>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</si>
  <si>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</si>
  <si>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</si>
  <si>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</si>
  <si>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</si>
  <si>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</si>
  <si>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</si>
  <si>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</si>
  <si>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</si>
  <si>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</si>
  <si>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</si>
  <si>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</si>
  <si>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</si>
  <si>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</si>
  <si>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</si>
  <si>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</si>
  <si>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</si>
  <si>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</si>
  <si>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</si>
  <si>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</si>
  <si>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</si>
  <si>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</si>
  <si>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</si>
  <si>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</si>
  <si>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</si>
  <si>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</si>
  <si>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</si>
  <si>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</si>
  <si>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</si>
  <si>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</si>
  <si>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</si>
  <si>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</si>
  <si>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</si>
  <si>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</si>
  <si>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</si>
  <si>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</si>
  <si>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</si>
  <si>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</si>
  <si>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</si>
  <si>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</si>
  <si>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</si>
  <si>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</si>
  <si>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</si>
  <si>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</si>
  <si>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</si>
  <si>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</si>
  <si>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</si>
  <si>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</si>
  <si>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</si>
  <si>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</si>
  <si>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</si>
  <si>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</si>
  <si>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</si>
  <si>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</si>
  <si>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</si>
  <si>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</si>
  <si>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</si>
  <si>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</si>
  <si>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</si>
  <si>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</si>
  <si>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</si>
  <si>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</si>
  <si>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</si>
  <si>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</si>
  <si>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</si>
  <si>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</si>
  <si>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</si>
  <si>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</si>
  <si>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</si>
  <si>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</si>
  <si>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</si>
  <si>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</si>
  <si>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</si>
  <si>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</si>
  <si>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</si>
  <si>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</si>
  <si>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</si>
  <si>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</si>
  <si>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</si>
  <si>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</si>
  <si>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</si>
  <si>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</si>
  <si>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</si>
  <si>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</si>
  <si>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</si>
  <si>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</si>
  <si>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</si>
  <si>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</si>
  <si>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</si>
  <si>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</si>
  <si>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</si>
  <si>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</si>
  <si>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</si>
  <si>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</si>
  <si>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</si>
  <si>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</si>
  <si>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</si>
  <si>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</si>
  <si>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</si>
  <si>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</si>
  <si>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</si>
  <si>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</si>
  <si>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</si>
  <si>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</si>
  <si>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</si>
  <si>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</si>
  <si>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</si>
  <si>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</si>
  <si>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</si>
  <si>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</si>
  <si>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</si>
  <si>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</si>
  <si>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</si>
  <si>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</si>
  <si>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</si>
  <si>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</si>
  <si>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</si>
  <si>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</si>
  <si>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</si>
  <si>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</si>
  <si>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</si>
  <si>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</si>
  <si>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</si>
  <si>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</si>
  <si>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</si>
  <si>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</si>
  <si>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</si>
  <si>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</si>
  <si>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</si>
  <si>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</si>
  <si>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</si>
  <si>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</si>
  <si>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</si>
  <si>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</si>
  <si>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</si>
  <si>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</si>
  <si>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</si>
  <si>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</si>
  <si>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</si>
  <si>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</si>
  <si>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</si>
  <si>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</si>
  <si>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</si>
  <si>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</si>
  <si>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</si>
  <si>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</si>
  <si>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</si>
  <si>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</si>
  <si>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</si>
  <si>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</si>
  <si>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</si>
  <si>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</si>
  <si>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</si>
  <si>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</si>
  <si>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</si>
  <si>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</si>
  <si>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</si>
  <si>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</si>
  <si>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</si>
  <si>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</si>
  <si>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</si>
  <si>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</si>
  <si>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</si>
  <si>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</si>
  <si>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</si>
  <si>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</si>
  <si>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</si>
  <si>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</si>
  <si>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</si>
  <si>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</si>
  <si>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</si>
  <si>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</si>
  <si>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</si>
  <si>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</si>
  <si>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</si>
  <si>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</si>
  <si>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</si>
  <si>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</si>
  <si>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</si>
  <si>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</si>
  <si>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</si>
  <si>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</si>
  <si>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</si>
  <si>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</si>
  <si>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</si>
  <si>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</si>
  <si>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</si>
  <si>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</si>
  <si>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</si>
  <si>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</si>
  <si>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</si>
  <si>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</si>
  <si>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</si>
  <si>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</si>
  <si>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</si>
  <si>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</si>
  <si>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</si>
  <si>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</si>
  <si>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</si>
  <si>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</si>
  <si>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</si>
  <si>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</si>
  <si>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</si>
  <si>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</si>
  <si>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</si>
  <si>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</si>
  <si>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</si>
  <si>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</si>
  <si>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</si>
  <si>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</si>
  <si>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</si>
  <si>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</si>
  <si>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</si>
  <si>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</si>
  <si>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</si>
  <si>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</si>
  <si>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</si>
  <si>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</si>
  <si>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</si>
  <si>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</si>
  <si>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</si>
  <si>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</si>
  <si>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</si>
  <si>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</si>
  <si>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</si>
  <si>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</si>
  <si>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</si>
  <si>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</si>
  <si>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</si>
  <si>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</si>
  <si>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</si>
  <si>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</si>
  <si>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</si>
  <si>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</si>
  <si>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</si>
  <si>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</si>
  <si>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</si>
  <si>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</si>
  <si>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</si>
  <si>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</si>
  <si>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</si>
  <si>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</si>
  <si>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</si>
  <si>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</si>
  <si>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</si>
  <si>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</si>
  <si>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</si>
  <si>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</si>
  <si>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</si>
  <si>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</si>
  <si>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</si>
  <si>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</si>
  <si>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</si>
  <si>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</si>
  <si>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</si>
  <si>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</si>
  <si>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</si>
  <si>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</si>
  <si>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</si>
  <si>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</si>
  <si>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</si>
  <si>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</si>
  <si>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</si>
  <si>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</si>
  <si>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</si>
  <si>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</si>
  <si>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</si>
  <si>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</si>
  <si>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</si>
  <si>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</si>
  <si>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</si>
  <si>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</si>
  <si>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</si>
  <si>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</si>
  <si>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</si>
  <si>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</si>
  <si>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</si>
  <si>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</si>
  <si>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</si>
  <si>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</si>
  <si>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</si>
  <si>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</si>
  <si>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</si>
  <si>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</si>
  <si>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</si>
  <si>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</si>
  <si>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</si>
  <si>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</si>
  <si>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</si>
  <si>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</si>
  <si>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</si>
  <si>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</si>
  <si>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</si>
  <si>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</si>
  <si>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</si>
  <si>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</si>
  <si>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</si>
  <si>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</si>
  <si>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</si>
  <si>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</si>
  <si>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</si>
  <si>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</si>
  <si>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</si>
  <si>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</si>
  <si>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</si>
  <si>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</si>
  <si>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</si>
  <si>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</si>
  <si>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</si>
  <si>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</si>
  <si>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</si>
  <si>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</si>
  <si>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</si>
  <si>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</si>
  <si>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</si>
  <si>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</si>
  <si>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</si>
  <si>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</si>
  <si>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</si>
  <si>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</si>
  <si>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</si>
  <si>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</si>
  <si>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</si>
  <si>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</si>
  <si>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</si>
  <si>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</si>
  <si>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</si>
  <si>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</si>
  <si>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</si>
  <si>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</si>
  <si>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</si>
  <si>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</si>
  <si>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</si>
  <si>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</si>
  <si>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</si>
  <si>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</si>
  <si>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</si>
  <si>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</si>
  <si>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</si>
  <si>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</si>
  <si>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</si>
  <si>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</si>
  <si>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</si>
  <si>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</si>
  <si>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</si>
  <si>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</si>
  <si>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</si>
  <si>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</si>
  <si>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</si>
  <si>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</si>
  <si>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</si>
  <si>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</si>
  <si>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</si>
  <si>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</si>
  <si>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</si>
  <si>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</si>
  <si>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</si>
  <si>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</si>
  <si>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</si>
  <si>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</si>
  <si>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</si>
  <si>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</si>
  <si>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</si>
  <si>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</si>
  <si>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</si>
  <si>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</si>
  <si>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</si>
  <si>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</si>
  <si>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</si>
  <si>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</si>
  <si>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</si>
  <si>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</si>
  <si>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</si>
  <si>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</si>
  <si>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</si>
  <si>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</si>
  <si>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</si>
  <si>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</si>
  <si>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</si>
  <si>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</si>
  <si>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</si>
  <si>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</si>
  <si>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</si>
  <si>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</si>
  <si>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</si>
  <si>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</si>
  <si>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</si>
  <si>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</si>
  <si>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</si>
  <si>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</si>
  <si>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</si>
  <si>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</si>
  <si>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</si>
  <si>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</si>
  <si>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</si>
  <si>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</si>
  <si>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</si>
  <si>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</si>
  <si>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</si>
  <si>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</si>
  <si>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</si>
  <si>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</si>
  <si>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</si>
  <si>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</si>
  <si>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</si>
  <si>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</si>
  <si>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</si>
  <si>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</si>
  <si>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</si>
  <si>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</si>
  <si>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</si>
  <si>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</si>
  <si>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</si>
  <si>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</si>
  <si>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</si>
  <si>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</si>
  <si>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</si>
  <si>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</si>
  <si>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</si>
  <si>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</si>
  <si>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</si>
  <si>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</si>
  <si>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</si>
  <si>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</si>
  <si>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</si>
  <si>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</si>
  <si>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</si>
  <si>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</si>
  <si>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</si>
  <si>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</si>
  <si>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</si>
  <si>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</si>
  <si>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</si>
  <si>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</si>
  <si>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</si>
  <si>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</si>
  <si>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</si>
  <si>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</si>
  <si>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</si>
  <si>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</si>
  <si>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</si>
  <si>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</si>
  <si>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</si>
  <si>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</si>
  <si>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</si>
  <si>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</si>
  <si>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</si>
  <si>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</si>
  <si>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</si>
  <si>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</si>
  <si>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</si>
  <si>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</si>
  <si>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</si>
  <si>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</si>
  <si>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</si>
  <si>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</si>
  <si>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</si>
  <si>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</si>
  <si>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</si>
  <si>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</si>
  <si>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</si>
  <si>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</si>
  <si>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</si>
  <si>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</si>
  <si>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</si>
  <si>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</si>
  <si>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</si>
  <si>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</si>
  <si>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</si>
  <si>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</si>
  <si>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</si>
  <si>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</si>
  <si>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</si>
  <si>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</si>
  <si>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</si>
  <si>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</si>
  <si>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</si>
  <si>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</si>
  <si>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</si>
  <si>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</si>
  <si>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</si>
  <si>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</si>
  <si>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</si>
  <si>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</si>
  <si>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</si>
  <si>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</si>
  <si>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</si>
  <si>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</si>
  <si>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</si>
  <si>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</si>
  <si>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</si>
  <si>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</si>
  <si>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</si>
  <si>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</si>
  <si>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</si>
  <si>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</si>
  <si>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</si>
  <si>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</si>
  <si>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</si>
  <si>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</si>
  <si>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</si>
  <si>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</si>
  <si>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</si>
  <si>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</si>
  <si>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</si>
  <si>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</si>
  <si>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</si>
  <si>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</si>
  <si>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</si>
  <si>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</si>
  <si>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</si>
  <si>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</si>
  <si>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</si>
  <si>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</si>
  <si>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</si>
  <si>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</si>
  <si>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</si>
  <si>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</si>
  <si>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</si>
  <si>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</si>
  <si>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</si>
  <si>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</si>
  <si>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</si>
  <si>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</si>
  <si>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</si>
  <si>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</si>
  <si>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</si>
  <si>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</si>
  <si>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</si>
  <si>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</si>
  <si>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</si>
  <si>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</si>
  <si>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</si>
  <si>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</si>
  <si>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</si>
  <si>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</si>
  <si>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</si>
  <si>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</si>
  <si>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</si>
  <si>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</si>
  <si>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</si>
  <si>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</si>
  <si>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</si>
  <si>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</si>
  <si>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</si>
  <si>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</si>
  <si>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</si>
  <si>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</si>
  <si>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</si>
  <si>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</si>
  <si>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</si>
  <si>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</si>
  <si>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</si>
  <si>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</si>
  <si>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</si>
  <si>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</si>
  <si>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</si>
  <si>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</si>
  <si>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</si>
  <si>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</si>
  <si>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</si>
  <si>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</si>
  <si>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</si>
  <si>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</si>
  <si>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</si>
  <si>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</si>
  <si>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</si>
  <si>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</si>
  <si>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</si>
  <si>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</si>
  <si>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</si>
  <si>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</si>
  <si>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</si>
  <si>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</si>
  <si>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</si>
  <si>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</si>
  <si>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</si>
  <si>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</si>
  <si>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</si>
  <si>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</si>
  <si>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</si>
  <si>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</si>
  <si>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</si>
  <si>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</si>
  <si>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</si>
  <si>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</si>
  <si>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</si>
  <si>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</si>
  <si>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</si>
  <si>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</si>
  <si>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</si>
  <si>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</si>
  <si>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</si>
  <si>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</si>
  <si>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</si>
  <si>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</si>
  <si>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</si>
  <si>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</si>
  <si>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</si>
  <si>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</si>
  <si>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</si>
  <si>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</si>
  <si>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</si>
  <si>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</si>
  <si>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</si>
  <si>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</si>
  <si>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</si>
  <si>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</si>
  <si>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</si>
  <si>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</si>
  <si>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</si>
  <si>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</si>
  <si>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</si>
  <si>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</si>
  <si>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</si>
  <si>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</si>
  <si>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</si>
  <si>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</si>
  <si>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</si>
  <si>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</si>
  <si>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</si>
  <si>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</si>
  <si>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</si>
  <si>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</si>
  <si>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</si>
  <si>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</si>
  <si>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</si>
  <si>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</si>
  <si>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</si>
  <si>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</si>
  <si>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</si>
  <si>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</si>
  <si>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</si>
  <si>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</si>
  <si>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</si>
  <si>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</si>
  <si>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</si>
  <si>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</si>
  <si>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</si>
  <si>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</si>
  <si>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</si>
  <si>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</si>
  <si>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</si>
  <si>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</si>
  <si>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</si>
  <si>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</si>
  <si>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</si>
  <si>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</si>
  <si>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</si>
  <si>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</si>
  <si>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</si>
  <si>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</si>
  <si>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</si>
  <si>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</si>
  <si>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</si>
  <si>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</si>
  <si>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</si>
  <si>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</si>
  <si>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</si>
  <si>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</si>
  <si>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</si>
  <si>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</si>
  <si>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</si>
  <si>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</si>
  <si>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</si>
  <si>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</si>
  <si>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</si>
  <si>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</si>
  <si>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</si>
  <si>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</si>
  <si>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</si>
  <si>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</si>
  <si>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</si>
  <si>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</si>
  <si>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</si>
  <si>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</si>
  <si>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</si>
  <si>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</si>
  <si>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</si>
  <si>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</si>
  <si>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</si>
  <si>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</si>
  <si>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</si>
  <si>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</si>
  <si>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</si>
  <si>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</si>
  <si>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</si>
  <si>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</si>
  <si>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</si>
  <si>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</si>
  <si>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</si>
  <si>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</si>
  <si>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</si>
  <si>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</si>
  <si>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</si>
  <si>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</si>
  <si>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</si>
  <si>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</si>
  <si>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</si>
  <si>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</si>
  <si>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</si>
  <si>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</si>
  <si>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</si>
  <si>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</si>
  <si>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</si>
  <si>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</si>
  <si>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</si>
  <si>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</si>
  <si>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</si>
  <si>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</si>
  <si>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</si>
  <si>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</si>
  <si>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</si>
  <si>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</si>
  <si>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</si>
  <si>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</si>
  <si>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</si>
  <si>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</si>
  <si>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</si>
  <si>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</si>
  <si>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</si>
  <si>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</si>
  <si>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</si>
  <si>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</si>
  <si>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</si>
  <si>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</si>
  <si>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</si>
  <si>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</si>
  <si>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</si>
  <si>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</si>
  <si>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</si>
  <si>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</si>
  <si>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</si>
  <si>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</si>
  <si>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</si>
  <si>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</si>
  <si>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</si>
  <si>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</si>
  <si>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</si>
  <si>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</si>
  <si>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</si>
  <si>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</si>
  <si>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</si>
  <si>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</si>
  <si>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</si>
  <si>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</si>
  <si>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</si>
  <si>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</si>
  <si>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</si>
  <si>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</si>
  <si>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</si>
  <si>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</si>
  <si>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</si>
  <si>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</si>
  <si>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</si>
  <si>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</si>
  <si>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</si>
  <si>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</si>
  <si>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</si>
  <si>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</si>
  <si>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</si>
  <si>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</si>
  <si>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</si>
  <si>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</si>
  <si>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</si>
  <si>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</si>
  <si>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</si>
  <si>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</si>
  <si>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</si>
  <si>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</si>
  <si>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</si>
  <si>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</si>
  <si>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</si>
  <si>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</si>
  <si>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</si>
  <si>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</si>
  <si>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</si>
  <si>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</si>
  <si>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</si>
  <si>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</si>
  <si>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</si>
  <si>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</si>
  <si>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</si>
  <si>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</si>
  <si>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</si>
  <si>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</si>
  <si>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</si>
  <si>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</si>
  <si>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</si>
  <si>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</si>
  <si>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</si>
  <si>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</si>
  <si>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</si>
  <si>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</si>
  <si>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</si>
  <si>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</si>
  <si>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</si>
  <si>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</si>
  <si>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</si>
  <si>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</si>
  <si>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</si>
  <si>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</si>
  <si>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</si>
  <si>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</si>
  <si>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</si>
  <si>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</si>
  <si>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</si>
  <si>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</si>
  <si>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</si>
  <si>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</si>
  <si>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</si>
  <si>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</si>
  <si>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</si>
  <si>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</si>
  <si>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</si>
  <si>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</si>
  <si>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</si>
  <si>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</si>
  <si>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</si>
  <si>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</si>
  <si>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</si>
  <si>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</si>
  <si>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</si>
  <si>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</si>
  <si>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</si>
  <si>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</si>
  <si>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</si>
  <si>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</si>
  <si>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</si>
  <si>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</si>
  <si>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</si>
  <si>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</si>
  <si>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</si>
  <si>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</si>
  <si>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</si>
  <si>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</si>
  <si>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</si>
  <si>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</si>
  <si>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</si>
  <si>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</si>
  <si>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</si>
  <si>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</si>
  <si>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</si>
  <si>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</si>
  <si>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</si>
  <si>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</si>
  <si>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</si>
  <si>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</si>
  <si>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</si>
  <si>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</si>
  <si>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</si>
  <si>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</si>
  <si>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</si>
  <si>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</si>
  <si>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</si>
  <si>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</si>
  <si>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</si>
  <si>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</si>
  <si>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</si>
  <si>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</si>
  <si>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</si>
  <si>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</si>
  <si>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</si>
  <si>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</si>
  <si>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</si>
  <si>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</si>
  <si>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</si>
  <si>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</si>
  <si>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</si>
  <si>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</si>
  <si>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</si>
  <si>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</si>
  <si>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</si>
  <si>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</si>
  <si>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</si>
  <si>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</si>
  <si>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</si>
  <si>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</si>
  <si>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</si>
  <si>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</si>
  <si>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</si>
  <si>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</si>
  <si>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</si>
  <si>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</si>
  <si>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</si>
  <si>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</si>
  <si>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</si>
  <si>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</si>
  <si>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</si>
  <si>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</si>
  <si>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</si>
  <si>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</si>
  <si>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</si>
  <si>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</si>
  <si>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</si>
  <si>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</si>
  <si>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</si>
  <si>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</si>
  <si>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</si>
  <si>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</si>
  <si>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</si>
  <si>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</si>
  <si>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</si>
  <si>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</si>
  <si>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</si>
  <si>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</si>
  <si>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</si>
  <si>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</si>
  <si>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</si>
  <si>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</si>
  <si>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</si>
  <si>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</si>
  <si>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</si>
  <si>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</si>
  <si>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</si>
  <si>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</si>
  <si>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</si>
  <si>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</si>
  <si>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</si>
  <si>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</si>
  <si>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</si>
  <si>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</si>
  <si>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</si>
  <si>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</si>
  <si>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</si>
  <si>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</si>
  <si>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</si>
  <si>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</si>
  <si>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</si>
  <si>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</si>
  <si>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</si>
  <si>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</si>
  <si>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</si>
  <si>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</si>
  <si>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</si>
  <si>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</si>
  <si>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</si>
  <si>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</si>
  <si>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</si>
  <si>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</si>
  <si>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</si>
  <si>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</si>
  <si>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</si>
  <si>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</si>
  <si>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</si>
  <si>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</si>
  <si>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</si>
  <si>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</si>
  <si>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</si>
  <si>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</si>
  <si>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</si>
  <si>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</si>
  <si>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</si>
  <si>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</si>
  <si>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</si>
  <si>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</si>
  <si>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</si>
  <si>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</si>
  <si>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</si>
  <si>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</si>
  <si>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</si>
  <si>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</si>
  <si>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</si>
  <si>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</si>
  <si>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</si>
  <si>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</si>
  <si>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</si>
  <si>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</si>
  <si>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</si>
  <si>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</si>
  <si>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</si>
  <si>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</si>
  <si>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</si>
  <si>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</si>
  <si>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</si>
  <si>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</si>
  <si>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</si>
  <si>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</si>
  <si>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</si>
  <si>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</si>
  <si>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</si>
  <si>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</si>
  <si>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</si>
  <si>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</si>
  <si>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</si>
  <si>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</si>
  <si>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</si>
  <si>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</si>
  <si>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</si>
  <si>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</si>
  <si>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</si>
  <si>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</si>
  <si>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</si>
  <si>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</si>
  <si>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</si>
  <si>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</si>
  <si>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</si>
  <si>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</si>
  <si>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</si>
  <si>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</si>
  <si>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</si>
  <si>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</si>
  <si>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</si>
  <si>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</si>
  <si>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</si>
  <si>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</si>
  <si>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</si>
  <si>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</si>
  <si>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</si>
  <si>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</si>
  <si>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</si>
  <si>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</si>
  <si>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</si>
  <si>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</si>
  <si>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</si>
  <si>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</si>
  <si>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</si>
  <si>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</si>
  <si>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</si>
  <si>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</si>
  <si>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</si>
  <si>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</si>
  <si>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</si>
  <si>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</si>
  <si>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</si>
  <si>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</si>
  <si>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</si>
  <si>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</si>
  <si>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</si>
  <si>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</si>
  <si>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</si>
  <si>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</si>
  <si>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</si>
  <si>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</si>
  <si>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</si>
  <si>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</si>
  <si>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</si>
  <si>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</si>
  <si>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</si>
  <si>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</si>
  <si>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</si>
  <si>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</si>
  <si>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</si>
  <si>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</si>
  <si>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</si>
  <si>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</si>
  <si>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</si>
  <si>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</si>
  <si>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</si>
  <si>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</si>
  <si>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</si>
  <si>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</si>
  <si>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</si>
  <si>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</si>
  <si>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</si>
  <si>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</si>
  <si>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</si>
  <si>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</si>
  <si>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</si>
  <si>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</si>
  <si>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</si>
  <si>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</si>
  <si>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</si>
  <si>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</si>
  <si>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</si>
  <si>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</si>
  <si>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</si>
  <si>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</si>
  <si>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</si>
  <si>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</si>
  <si>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</si>
  <si>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</si>
  <si>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</si>
  <si>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</si>
  <si>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</si>
  <si>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</si>
  <si>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</si>
  <si>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</si>
  <si>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</si>
  <si>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</si>
  <si>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</si>
  <si>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</si>
  <si>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</si>
  <si>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</si>
  <si>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</si>
  <si>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</si>
  <si>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</si>
  <si>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</si>
  <si>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</si>
  <si>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</si>
  <si>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</si>
  <si>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</si>
  <si>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</si>
  <si>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</si>
  <si>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</si>
  <si>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</si>
  <si>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</si>
  <si>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</si>
  <si>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</si>
  <si>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</si>
  <si>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</si>
  <si>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</si>
  <si>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</si>
  <si>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</si>
  <si>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</si>
  <si>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</si>
  <si>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</si>
  <si>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</si>
  <si>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</si>
  <si>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</si>
  <si>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</si>
  <si>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</si>
  <si>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</si>
  <si>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</si>
  <si>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</si>
  <si>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</si>
  <si>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</si>
  <si>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</si>
  <si>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</si>
  <si>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</si>
  <si>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</si>
  <si>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</si>
  <si>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</si>
  <si>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</si>
  <si>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</si>
  <si>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</si>
  <si>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</si>
  <si>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</si>
  <si>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</si>
  <si>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</si>
  <si>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</si>
  <si>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</si>
  <si>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</si>
  <si>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</si>
  <si>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</si>
  <si>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</si>
  <si>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</si>
  <si>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</si>
  <si>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</si>
  <si>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</si>
  <si>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</si>
  <si>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</si>
  <si>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</si>
  <si>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</si>
  <si>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</si>
  <si>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</si>
  <si>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</si>
  <si>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</si>
  <si>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</si>
  <si>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</si>
  <si>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</si>
  <si>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</si>
  <si>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</si>
  <si>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</si>
  <si>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</si>
  <si>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</si>
  <si>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</si>
  <si>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</si>
  <si>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</si>
  <si>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</si>
  <si>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</si>
  <si>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</si>
  <si>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</si>
  <si>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</si>
  <si>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</si>
  <si>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</si>
  <si>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</si>
  <si>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</si>
  <si>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</si>
  <si>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</si>
  <si>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</si>
  <si>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</si>
  <si>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</si>
  <si>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</si>
  <si>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</si>
  <si>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</si>
  <si>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</si>
  <si>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</si>
  <si>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</si>
  <si>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</si>
  <si>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</si>
  <si>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</si>
  <si>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</si>
  <si>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</si>
  <si>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</si>
  <si>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</si>
  <si>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</si>
  <si>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</si>
  <si>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</si>
  <si>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</si>
  <si>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</si>
  <si>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</si>
  <si>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</si>
  <si>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</si>
  <si>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</si>
  <si>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</si>
  <si>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</si>
  <si>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</si>
  <si>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</si>
  <si>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</si>
  <si>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</si>
  <si>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</si>
  <si>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</si>
  <si>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</si>
  <si>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</si>
  <si>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</si>
  <si>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</si>
  <si>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</si>
  <si>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</si>
  <si>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</si>
  <si>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</si>
  <si>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</si>
  <si>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</si>
  <si>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</si>
  <si>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</si>
  <si>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</si>
  <si>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</si>
  <si>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</si>
  <si>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</si>
  <si>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</si>
  <si>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</si>
  <si>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</si>
  <si>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</si>
  <si>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</si>
  <si>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</si>
  <si>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</si>
  <si>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</si>
  <si>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</si>
  <si>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</si>
  <si>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</si>
  <si>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</si>
  <si>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</si>
  <si>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</si>
  <si>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</si>
  <si>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</si>
  <si>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</si>
  <si>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</si>
  <si>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</si>
  <si>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</si>
  <si>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</si>
  <si>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</si>
  <si>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</si>
  <si>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</si>
  <si>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</si>
  <si>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</si>
  <si>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</si>
  <si>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</si>
  <si>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</si>
  <si>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</si>
  <si>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</si>
  <si>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</si>
  <si>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</si>
  <si>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</si>
  <si>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</si>
  <si>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</si>
  <si>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</si>
  <si>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</si>
  <si>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</si>
  <si>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</si>
  <si>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</si>
  <si>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</si>
  <si>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</si>
  <si>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</si>
  <si>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</si>
  <si>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</si>
  <si>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</si>
  <si>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</si>
  <si>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</si>
  <si>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</si>
  <si>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</si>
  <si>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</si>
  <si>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</si>
  <si>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</si>
  <si>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</si>
  <si>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</si>
  <si>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</si>
  <si>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</si>
  <si>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</si>
  <si>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</si>
  <si>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</si>
  <si>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</si>
  <si>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</si>
  <si>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</si>
  <si>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</si>
  <si>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陳美娟領用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</si>
  <si>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</si>
  <si>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</si>
  <si>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</si>
  <si>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</si>
  <si>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</si>
  <si>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</si>
  <si>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吳盈潔發放2盒=10支(福爾)</t>
    <phoneticPr fontId="1" type="noConversion"/>
  </si>
  <si>
    <t>張梅君領用(For5/10快篩)</t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</si>
  <si>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</si>
  <si>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</si>
  <si>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</si>
  <si>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</si>
  <si>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</si>
  <si>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</si>
  <si>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</si>
  <si>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</si>
  <si>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</si>
  <si>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</si>
  <si>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</si>
  <si>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</si>
  <si>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</si>
  <si>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</si>
  <si>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</si>
  <si>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</si>
  <si>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</si>
  <si>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</si>
  <si>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</si>
  <si>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</si>
  <si>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</si>
  <si>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</si>
  <si>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</si>
  <si>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</si>
  <si>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</si>
  <si>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</si>
  <si>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</si>
  <si>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</si>
  <si>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</si>
  <si>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</si>
  <si>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</si>
  <si>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</si>
  <si>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</si>
  <si>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</si>
  <si>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</si>
  <si>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</si>
  <si>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</si>
  <si>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</si>
  <si>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</si>
  <si>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</si>
  <si>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</si>
  <si>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</si>
  <si>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</si>
  <si>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</si>
  <si>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</si>
  <si>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</si>
  <si>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</si>
  <si>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</si>
  <si>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</si>
  <si>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</si>
  <si>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</si>
  <si>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</si>
  <si>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張梅君領用(其媽媽身體不適自行快篩陽性)</t>
    <phoneticPr fontId="1" type="noConversion"/>
  </si>
  <si>
    <t>洪政維發放2盒=10支(福爾)</t>
    <phoneticPr fontId="1" type="noConversion"/>
  </si>
  <si>
    <t>李董發放2盒=10支(福爾)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</si>
  <si>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</si>
  <si>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</si>
  <si>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</si>
  <si>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</si>
  <si>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</si>
  <si>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</si>
  <si>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</si>
  <si>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</si>
  <si>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</si>
  <si>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</si>
  <si>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</si>
  <si>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</si>
  <si>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</si>
  <si>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</si>
  <si>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</si>
  <si>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</si>
  <si>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</si>
  <si>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</si>
  <si>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</si>
  <si>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</si>
  <si>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 xml:space="preserve">1.9/7蔡員未到廠在家隔離
2.工作安排不受影響
</t>
    </r>
    <r>
      <rPr>
        <sz val="12"/>
        <color rgb="FFFF0000"/>
        <rFont val="微軟正黑體"/>
        <family val="2"/>
        <charset val="136"/>
      </rPr>
      <t>3.9/7 09:30醫院診斷為陽性個案</t>
    </r>
    <r>
      <rPr>
        <sz val="12"/>
        <color rgb="FF000000"/>
        <rFont val="微軟正黑體"/>
        <family val="2"/>
        <charset val="136"/>
      </rPr>
      <t xml:space="preserve">
3-1.9/7~9/14請假在家自主健康管理</t>
    </r>
    <phoneticPr fontId="1" type="noConversion"/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</si>
  <si>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</si>
  <si>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</si>
  <si>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r>
      <rPr>
        <sz val="12"/>
        <color rgb="FF000000"/>
        <rFont val="微軟正黑體"/>
        <family val="2"/>
        <charset val="136"/>
      </rPr>
      <t xml:space="preserve">1.9/7陳員未到廠在家隔離
2.工作安排不受影響
</t>
    </r>
    <r>
      <rPr>
        <sz val="12"/>
        <color rgb="FFFF0000"/>
        <rFont val="微軟正黑體"/>
        <family val="2"/>
        <charset val="136"/>
      </rPr>
      <t>3.9/7 09:00醫院診斷為陽性個案</t>
    </r>
    <r>
      <rPr>
        <sz val="12"/>
        <color rgb="FF000000"/>
        <rFont val="微軟正黑體"/>
        <family val="2"/>
        <charset val="136"/>
      </rPr>
      <t xml:space="preserve">
3-1.9/7~9/14請假在家自主健康管理</t>
    </r>
    <phoneticPr fontId="1" type="noConversion"/>
  </si>
  <si>
    <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0900醫院診斷為陽性個案</t>
    </r>
    <r>
      <rPr>
        <sz val="12"/>
        <color theme="1"/>
        <rFont val="微軟正黑體"/>
        <family val="2"/>
        <charset val="136"/>
      </rPr>
      <t xml:space="preserve">
3-1.9/6~9/13請假在家自主健康管理</t>
    </r>
    <phoneticPr fontId="1" type="noConversion"/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</si>
  <si>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</si>
  <si>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</si>
  <si>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</si>
  <si>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</si>
  <si>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</si>
  <si>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</si>
  <si>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</si>
  <si>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</si>
  <si>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</si>
  <si>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</si>
  <si>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</si>
  <si>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更新時間：2022/9/8 14:30</t>
    <phoneticPr fontId="1" type="noConversion"/>
  </si>
  <si>
    <t>田哲森</t>
  </si>
  <si>
    <t>行銷
基地主管</t>
  </si>
  <si>
    <t>9月16日</t>
  </si>
  <si>
    <t>9月8日</t>
    <phoneticPr fontId="1" type="noConversion"/>
  </si>
  <si>
    <r>
      <t>9/8(四)上午06:30田員在家自覺身體不適，自行快篩檢測為陽性,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</si>
  <si>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</si>
  <si>
    <r>
      <t xml:space="preserve">1.9/8田員未到廠在家隔離
2.工作安排不受影響
</t>
    </r>
    <r>
      <rPr>
        <sz val="12"/>
        <color indexed="10"/>
        <rFont val="微軟正黑體"/>
        <family val="2"/>
        <charset val="136"/>
      </rPr>
      <t>3.9/8 09:00醫院診斷為陽性個案</t>
    </r>
    <r>
      <rPr>
        <sz val="12"/>
        <color theme="1"/>
        <rFont val="微軟正黑體"/>
        <family val="2"/>
        <charset val="136"/>
      </rPr>
      <t xml:space="preserve">
3-1.9/8~9/15請假在家自主健康管理</t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</si>
  <si>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</si>
  <si>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r>
      <t>12</t>
    </r>
    <r>
      <rPr>
        <sz val="12"/>
        <color rgb="FFFF0000"/>
        <rFont val="微軟正黑體"/>
        <family val="2"/>
        <charset val="136"/>
      </rPr>
      <t>(-4)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</si>
</sst>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">
    <cellStyle name="超連結" xfId="3" builtinId="8"/>
    <cellStyle name="超連結 2" xfId="2"/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N9" sqref="N9"/>
    </sheetView>
  </sheetViews>
  <sheetFormatPr defaultColWidth="8.7265625" defaultRowHeight="15.5"/>
  <cols>
    <col min="1" max="1" width="4" style="5" customWidth="1"/>
    <col min="2" max="7" width="16.7265625" style="6" customWidth="1"/>
    <col min="8" max="8" width="5.08984375" style="5" customWidth="1"/>
    <col min="9" max="9" width="15.453125" style="5" hidden="1" customWidth="1"/>
    <col min="10" max="10" width="9.7265625" style="5" hidden="1" customWidth="1"/>
    <col min="11" max="11" width="1.453125" style="5" hidden="1" customWidth="1"/>
    <col min="12" max="12" width="15.26953125" style="5" hidden="1" customWidth="1"/>
    <col min="13" max="13" width="11.90625" style="5" hidden="1" customWidth="1"/>
    <col min="14" max="16" width="8.7265625" style="5" customWidth="1"/>
    <col min="17" max="16384" width="8.7265625" style="5"/>
  </cols>
  <sheetData>
    <row r="2" spans="1:13" ht="21.65" customHeight="1" thickBot="1">
      <c r="B2" s="226" t="s">
        <v>1699</v>
      </c>
      <c r="C2" s="226"/>
      <c r="D2" s="226"/>
      <c r="E2" s="53"/>
      <c r="F2" s="54"/>
      <c r="G2" s="54"/>
    </row>
    <row r="3" spans="1:13" ht="36.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>
        <v>16</v>
      </c>
      <c r="E4" s="201">
        <v>16</v>
      </c>
      <c r="F4" s="202">
        <v>0</v>
      </c>
      <c r="G4" s="203">
        <v>0</v>
      </c>
      <c r="I4" s="21">
        <v>65</v>
      </c>
      <c r="J4" s="21">
        <v>20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19</v>
      </c>
      <c r="E5" s="201">
        <v>19</v>
      </c>
      <c r="F5" s="202">
        <v>0</v>
      </c>
      <c r="G5" s="203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>
        <v>37</v>
      </c>
      <c r="E6" s="201">
        <v>36</v>
      </c>
      <c r="F6" s="202">
        <v>1</v>
      </c>
      <c r="G6" s="203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>
        <v>107</v>
      </c>
      <c r="E7" s="201">
        <v>104</v>
      </c>
      <c r="F7" s="202">
        <v>3</v>
      </c>
      <c r="G7" s="203">
        <v>0</v>
      </c>
      <c r="I7" s="30">
        <v>57</v>
      </c>
      <c r="J7" s="8" t="s">
        <v>1708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>
        <v>91</v>
      </c>
      <c r="E8" s="201">
        <v>90</v>
      </c>
      <c r="F8" s="204">
        <v>1</v>
      </c>
      <c r="G8" s="203">
        <v>0</v>
      </c>
      <c r="I8" s="195" t="s">
        <v>1610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>
        <v>25</v>
      </c>
      <c r="E9" s="201">
        <v>25</v>
      </c>
      <c r="F9" s="202">
        <v>0</v>
      </c>
      <c r="G9" s="203">
        <v>0</v>
      </c>
      <c r="I9" s="21">
        <v>10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>
        <v>295</v>
      </c>
      <c r="E10" s="94">
        <f>SUM(E4:E9)</f>
        <v>290</v>
      </c>
      <c r="F10" s="64">
        <f>SUM(F4:F9)</f>
        <v>5</v>
      </c>
      <c r="G10" s="65">
        <f>SUM(G4:G9)</f>
        <v>0</v>
      </c>
      <c r="I10" s="31">
        <v>225</v>
      </c>
      <c r="J10" s="32">
        <v>69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5">
      <c r="B12" s="54"/>
      <c r="C12" s="54"/>
      <c r="D12" s="66"/>
      <c r="E12" s="66" t="s">
        <v>244</v>
      </c>
      <c r="F12" s="227">
        <v>5</v>
      </c>
      <c r="G12" s="227"/>
      <c r="I12" s="67"/>
    </row>
    <row r="13" spans="1:13" ht="16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7"/>
  <cols>
    <col min="3" max="3" width="11.26953125" customWidth="1"/>
    <col min="4" max="4" width="11.36328125" bestFit="1" customWidth="1"/>
    <col min="5" max="5" width="26.90625" bestFit="1" customWidth="1"/>
  </cols>
  <sheetData>
    <row r="3" spans="2:5" ht="24" customHeight="1">
      <c r="B3" s="55" t="s">
        <v>1486</v>
      </c>
      <c r="C3" s="55" t="s">
        <v>1493</v>
      </c>
      <c r="D3" s="55" t="s">
        <v>1495</v>
      </c>
      <c r="E3" s="55" t="s">
        <v>1496</v>
      </c>
    </row>
    <row r="4" spans="2:5" ht="24" customHeight="1">
      <c r="B4" s="55" t="s">
        <v>1487</v>
      </c>
      <c r="C4" s="60" t="s">
        <v>1494</v>
      </c>
      <c r="D4" s="200">
        <v>590</v>
      </c>
      <c r="E4" s="200"/>
    </row>
    <row r="5" spans="2:5" ht="39" customHeight="1">
      <c r="B5" s="55" t="s">
        <v>1488</v>
      </c>
      <c r="C5" s="61" t="s">
        <v>1497</v>
      </c>
      <c r="D5" s="211" t="s">
        <v>1524</v>
      </c>
      <c r="E5" s="208" t="s">
        <v>1526</v>
      </c>
    </row>
    <row r="6" spans="2:5" ht="24" customHeight="1">
      <c r="B6" s="55" t="s">
        <v>1489</v>
      </c>
      <c r="C6" s="61"/>
      <c r="D6" s="200"/>
      <c r="E6" s="200"/>
    </row>
    <row r="7" spans="2:5" ht="39" customHeight="1">
      <c r="B7" s="55" t="s">
        <v>1490</v>
      </c>
      <c r="C7" s="61" t="s">
        <v>1522</v>
      </c>
      <c r="D7" s="209" t="s">
        <v>1523</v>
      </c>
      <c r="E7" s="210" t="s">
        <v>1525</v>
      </c>
    </row>
    <row r="8" spans="2:5" ht="24" customHeight="1">
      <c r="B8" s="55" t="s">
        <v>1491</v>
      </c>
      <c r="C8" s="61"/>
      <c r="D8" s="200"/>
      <c r="E8" s="200"/>
    </row>
    <row r="9" spans="2:5" ht="24" customHeight="1">
      <c r="B9" s="55" t="s">
        <v>1492</v>
      </c>
      <c r="C9" s="61" t="s">
        <v>1582</v>
      </c>
      <c r="D9" s="211" t="s">
        <v>1583</v>
      </c>
      <c r="E9" s="208" t="s">
        <v>1584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topLeftCell="A73" workbookViewId="0">
      <selection activeCell="G17" sqref="G17"/>
    </sheetView>
  </sheetViews>
  <sheetFormatPr defaultColWidth="9" defaultRowHeight="17"/>
  <cols>
    <col min="1" max="2" width="9" style="133"/>
    <col min="3" max="3" width="12.08984375" style="133" bestFit="1" customWidth="1"/>
    <col min="4" max="4" width="12.08984375" style="42" customWidth="1"/>
    <col min="5" max="5" width="11.08984375" style="133" bestFit="1" customWidth="1"/>
    <col min="6" max="6" width="10.26953125" style="133" bestFit="1" customWidth="1"/>
    <col min="7" max="7" width="64" style="133" customWidth="1"/>
    <col min="8" max="8" width="11.453125" style="101" bestFit="1" customWidth="1"/>
    <col min="9" max="16384" width="9" style="133"/>
  </cols>
  <sheetData>
    <row r="1" spans="2:9" ht="17.5" thickBot="1"/>
    <row r="2" spans="2:9" ht="25.5" customHeight="1" thickBot="1">
      <c r="B2" s="228" t="s">
        <v>1639</v>
      </c>
      <c r="C2" s="229"/>
      <c r="D2" s="229"/>
      <c r="E2" s="229"/>
      <c r="F2" s="229"/>
      <c r="G2" s="229"/>
      <c r="H2" s="230"/>
    </row>
    <row r="3" spans="2:9" s="134" customFormat="1">
      <c r="B3" s="181" t="s">
        <v>0</v>
      </c>
      <c r="C3" s="98" t="s">
        <v>1640</v>
      </c>
      <c r="D3" s="44" t="s">
        <v>1641</v>
      </c>
      <c r="E3" s="98" t="s">
        <v>1642</v>
      </c>
      <c r="F3" s="98" t="s">
        <v>1643</v>
      </c>
      <c r="G3" s="182" t="s">
        <v>1</v>
      </c>
      <c r="H3" s="181" t="s">
        <v>1644</v>
      </c>
      <c r="I3" s="43"/>
    </row>
    <row r="4" spans="2:9" s="134" customFormat="1" ht="16.5" hidden="1" customHeight="1">
      <c r="B4" s="231" t="s">
        <v>1645</v>
      </c>
      <c r="C4" s="183">
        <v>44669</v>
      </c>
      <c r="D4" s="45">
        <v>30</v>
      </c>
      <c r="E4" s="135"/>
      <c r="F4" s="45">
        <f>D4-E4</f>
        <v>30</v>
      </c>
      <c r="G4" s="184" t="s">
        <v>1646</v>
      </c>
      <c r="H4" s="135"/>
      <c r="I4" s="43"/>
    </row>
    <row r="5" spans="2:9" s="134" customFormat="1" ht="16.5" hidden="1" customHeight="1">
      <c r="B5" s="232"/>
      <c r="C5" s="183">
        <v>44669</v>
      </c>
      <c r="D5" s="45"/>
      <c r="E5" s="135">
        <v>2</v>
      </c>
      <c r="F5" s="45">
        <f>F4+D5-E5</f>
        <v>28</v>
      </c>
      <c r="G5" s="162" t="s">
        <v>1647</v>
      </c>
      <c r="H5" s="135" t="s">
        <v>1648</v>
      </c>
    </row>
    <row r="6" spans="2:9" s="134" customFormat="1" ht="16.5" hidden="1" customHeight="1">
      <c r="B6" s="232"/>
      <c r="C6" s="183">
        <v>44669</v>
      </c>
      <c r="D6" s="45"/>
      <c r="E6" s="135">
        <v>2</v>
      </c>
      <c r="F6" s="45">
        <f>F5+D6-E6</f>
        <v>26</v>
      </c>
      <c r="G6" s="162" t="s">
        <v>1599</v>
      </c>
      <c r="H6" s="135" t="s">
        <v>1649</v>
      </c>
    </row>
    <row r="7" spans="2:9" s="134" customFormat="1" ht="16.5" hidden="1" customHeight="1">
      <c r="B7" s="232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1650</v>
      </c>
      <c r="H7" s="135" t="s">
        <v>1651</v>
      </c>
    </row>
    <row r="8" spans="2:9" s="134" customFormat="1" ht="16.5" hidden="1" customHeight="1">
      <c r="B8" s="232"/>
      <c r="C8" s="183">
        <v>44669</v>
      </c>
      <c r="D8" s="45"/>
      <c r="E8" s="135">
        <v>2</v>
      </c>
      <c r="F8" s="45">
        <f t="shared" si="0"/>
        <v>22</v>
      </c>
      <c r="G8" s="162" t="s">
        <v>1652</v>
      </c>
      <c r="H8" s="135" t="s">
        <v>1651</v>
      </c>
    </row>
    <row r="9" spans="2:9" s="134" customFormat="1" ht="16.5" hidden="1" customHeight="1">
      <c r="B9" s="232"/>
      <c r="C9" s="183">
        <v>44670</v>
      </c>
      <c r="D9" s="45"/>
      <c r="E9" s="135">
        <v>3</v>
      </c>
      <c r="F9" s="45">
        <f>F8+D9-E9</f>
        <v>19</v>
      </c>
      <c r="G9" s="162" t="s">
        <v>1653</v>
      </c>
      <c r="H9" s="135"/>
    </row>
    <row r="10" spans="2:9" s="134" customFormat="1">
      <c r="B10" s="232"/>
      <c r="C10" s="183">
        <v>44671</v>
      </c>
      <c r="D10" s="45">
        <v>50</v>
      </c>
      <c r="E10" s="135"/>
      <c r="F10" s="45">
        <f>F9+D10-E10</f>
        <v>69</v>
      </c>
      <c r="G10" s="136" t="s">
        <v>1654</v>
      </c>
      <c r="H10" s="135"/>
    </row>
    <row r="11" spans="2:9" s="134" customFormat="1">
      <c r="B11" s="232"/>
      <c r="C11" s="183">
        <v>44674</v>
      </c>
      <c r="D11" s="45"/>
      <c r="E11" s="135">
        <v>3</v>
      </c>
      <c r="F11" s="45">
        <f t="shared" si="0"/>
        <v>66</v>
      </c>
      <c r="G11" s="46" t="s">
        <v>1655</v>
      </c>
      <c r="H11" s="135"/>
    </row>
    <row r="12" spans="2:9" s="134" customFormat="1">
      <c r="B12" s="232"/>
      <c r="C12" s="183">
        <v>44674</v>
      </c>
      <c r="D12" s="45"/>
      <c r="E12" s="135">
        <v>1</v>
      </c>
      <c r="F12" s="45">
        <f t="shared" si="0"/>
        <v>65</v>
      </c>
      <c r="G12" s="46" t="s">
        <v>1656</v>
      </c>
      <c r="H12" s="135" t="s">
        <v>1657</v>
      </c>
    </row>
    <row r="13" spans="2:9" s="134" customFormat="1">
      <c r="B13" s="232"/>
      <c r="C13" s="183">
        <v>44676</v>
      </c>
      <c r="D13" s="45"/>
      <c r="E13" s="135">
        <v>1</v>
      </c>
      <c r="F13" s="45">
        <f t="shared" si="0"/>
        <v>64</v>
      </c>
      <c r="G13" s="46" t="s">
        <v>1658</v>
      </c>
      <c r="H13" s="135" t="s">
        <v>1422</v>
      </c>
    </row>
    <row r="14" spans="2:9" s="134" customFormat="1">
      <c r="B14" s="232"/>
      <c r="C14" s="183">
        <v>44676</v>
      </c>
      <c r="D14" s="45"/>
      <c r="E14" s="135">
        <v>1</v>
      </c>
      <c r="F14" s="45">
        <f t="shared" si="0"/>
        <v>63</v>
      </c>
      <c r="G14" s="46" t="s">
        <v>1659</v>
      </c>
      <c r="H14" s="135" t="s">
        <v>1422</v>
      </c>
    </row>
    <row r="15" spans="2:9" s="134" customFormat="1">
      <c r="B15" s="232"/>
      <c r="C15" s="183">
        <v>44678</v>
      </c>
      <c r="D15" s="45"/>
      <c r="E15" s="135">
        <v>1</v>
      </c>
      <c r="F15" s="45">
        <f t="shared" si="0"/>
        <v>62</v>
      </c>
      <c r="G15" s="46" t="s">
        <v>1600</v>
      </c>
      <c r="H15" s="135" t="s">
        <v>1422</v>
      </c>
    </row>
    <row r="16" spans="2:9" s="134" customFormat="1">
      <c r="B16" s="232"/>
      <c r="C16" s="183">
        <v>44680</v>
      </c>
      <c r="D16" s="45"/>
      <c r="E16" s="135">
        <v>3</v>
      </c>
      <c r="F16" s="49">
        <f t="shared" si="0"/>
        <v>59</v>
      </c>
      <c r="G16" s="46" t="s">
        <v>1601</v>
      </c>
      <c r="H16" s="135" t="s">
        <v>1422</v>
      </c>
    </row>
    <row r="17" spans="2:9" s="134" customFormat="1">
      <c r="B17" s="232"/>
      <c r="C17" s="183">
        <v>44680</v>
      </c>
      <c r="D17" s="45">
        <v>1000</v>
      </c>
      <c r="E17" s="135"/>
      <c r="F17" s="49">
        <f t="shared" si="0"/>
        <v>1059</v>
      </c>
      <c r="G17" s="136" t="s">
        <v>1602</v>
      </c>
      <c r="H17" s="135"/>
    </row>
    <row r="18" spans="2:9" s="134" customFormat="1">
      <c r="B18" s="232"/>
      <c r="C18" s="183">
        <v>44684</v>
      </c>
      <c r="D18" s="45"/>
      <c r="E18" s="135">
        <v>1</v>
      </c>
      <c r="F18" s="49">
        <f t="shared" si="0"/>
        <v>1058</v>
      </c>
      <c r="G18" s="46" t="s">
        <v>1603</v>
      </c>
      <c r="H18" s="135" t="s">
        <v>1422</v>
      </c>
    </row>
    <row r="19" spans="2:9" s="134" customFormat="1">
      <c r="B19" s="232"/>
      <c r="C19" s="183">
        <v>44684</v>
      </c>
      <c r="D19" s="45"/>
      <c r="E19" s="135">
        <v>230</v>
      </c>
      <c r="F19" s="49">
        <f t="shared" si="0"/>
        <v>828</v>
      </c>
      <c r="G19" s="46" t="s">
        <v>1604</v>
      </c>
      <c r="H19" s="135"/>
    </row>
    <row r="20" spans="2:9" s="134" customFormat="1">
      <c r="B20" s="232"/>
      <c r="C20" s="183">
        <v>44685</v>
      </c>
      <c r="D20" s="45"/>
      <c r="E20" s="135">
        <v>1</v>
      </c>
      <c r="F20" s="49">
        <f t="shared" si="0"/>
        <v>827</v>
      </c>
      <c r="G20" s="46" t="s">
        <v>1660</v>
      </c>
      <c r="H20" s="135" t="s">
        <v>1422</v>
      </c>
      <c r="I20" s="47"/>
    </row>
    <row r="21" spans="2:9" s="134" customFormat="1">
      <c r="B21" s="232"/>
      <c r="C21" s="183">
        <v>44685</v>
      </c>
      <c r="D21" s="45"/>
      <c r="E21" s="135">
        <v>1</v>
      </c>
      <c r="F21" s="49">
        <f t="shared" si="0"/>
        <v>826</v>
      </c>
      <c r="G21" s="46" t="s">
        <v>1423</v>
      </c>
      <c r="H21" s="135"/>
      <c r="I21" s="47"/>
    </row>
    <row r="22" spans="2:9" s="134" customFormat="1">
      <c r="B22" s="232"/>
      <c r="C22" s="183">
        <v>44687</v>
      </c>
      <c r="D22" s="45"/>
      <c r="E22" s="135">
        <v>5</v>
      </c>
      <c r="F22" s="49">
        <f t="shared" si="0"/>
        <v>821</v>
      </c>
      <c r="G22" s="46" t="s">
        <v>1605</v>
      </c>
      <c r="H22" s="135"/>
      <c r="I22" s="47"/>
    </row>
    <row r="23" spans="2:9" s="134" customFormat="1">
      <c r="B23" s="232"/>
      <c r="C23" s="183">
        <v>44690</v>
      </c>
      <c r="D23" s="45"/>
      <c r="E23" s="135">
        <v>10</v>
      </c>
      <c r="F23" s="49">
        <f t="shared" si="0"/>
        <v>811</v>
      </c>
      <c r="G23" s="46" t="s">
        <v>1661</v>
      </c>
      <c r="H23" s="135"/>
      <c r="I23" s="47"/>
    </row>
    <row r="24" spans="2:9" s="134" customFormat="1">
      <c r="B24" s="232"/>
      <c r="C24" s="183">
        <v>44690</v>
      </c>
      <c r="D24" s="45"/>
      <c r="E24" s="135">
        <v>10</v>
      </c>
      <c r="F24" s="49">
        <f t="shared" si="0"/>
        <v>801</v>
      </c>
      <c r="G24" s="46" t="s">
        <v>1606</v>
      </c>
      <c r="H24" s="135"/>
      <c r="I24" s="47"/>
    </row>
    <row r="25" spans="2:9" s="134" customFormat="1">
      <c r="B25" s="232"/>
      <c r="C25" s="183">
        <v>44690</v>
      </c>
      <c r="D25" s="45"/>
      <c r="E25" s="135">
        <v>10</v>
      </c>
      <c r="F25" s="49">
        <f t="shared" si="0"/>
        <v>791</v>
      </c>
      <c r="G25" s="46" t="s">
        <v>1662</v>
      </c>
      <c r="H25" s="135"/>
      <c r="I25" s="47"/>
    </row>
    <row r="26" spans="2:9" s="134" customFormat="1">
      <c r="B26" s="232"/>
      <c r="C26" s="183">
        <v>44690</v>
      </c>
      <c r="D26" s="45"/>
      <c r="E26" s="135">
        <v>1</v>
      </c>
      <c r="F26" s="49">
        <f t="shared" si="0"/>
        <v>790</v>
      </c>
      <c r="G26" s="46" t="s">
        <v>1607</v>
      </c>
      <c r="H26" s="135" t="s">
        <v>1648</v>
      </c>
      <c r="I26" s="47"/>
    </row>
    <row r="27" spans="2:9" s="134" customFormat="1">
      <c r="B27" s="232"/>
      <c r="C27" s="183">
        <v>44690</v>
      </c>
      <c r="D27" s="45"/>
      <c r="E27" s="135">
        <v>50</v>
      </c>
      <c r="F27" s="49">
        <f t="shared" si="0"/>
        <v>740</v>
      </c>
      <c r="G27" s="46" t="s">
        <v>1663</v>
      </c>
      <c r="H27" s="135"/>
      <c r="I27" s="47"/>
    </row>
    <row r="28" spans="2:9" s="134" customFormat="1" ht="34">
      <c r="B28" s="232"/>
      <c r="C28" s="183">
        <v>44691</v>
      </c>
      <c r="D28" s="45"/>
      <c r="E28" s="135">
        <v>80</v>
      </c>
      <c r="F28" s="49">
        <f t="shared" si="0"/>
        <v>660</v>
      </c>
      <c r="G28" s="48" t="s">
        <v>1608</v>
      </c>
      <c r="H28" s="135"/>
      <c r="I28" s="47"/>
    </row>
    <row r="29" spans="2:9" s="134" customFormat="1">
      <c r="B29" s="232"/>
      <c r="C29" s="183">
        <v>44693</v>
      </c>
      <c r="D29" s="45"/>
      <c r="E29" s="135">
        <v>1</v>
      </c>
      <c r="F29" s="49">
        <f t="shared" si="0"/>
        <v>659</v>
      </c>
      <c r="G29" s="48" t="s">
        <v>1424</v>
      </c>
      <c r="H29" s="135" t="s">
        <v>1422</v>
      </c>
      <c r="I29" s="47"/>
    </row>
    <row r="30" spans="2:9" s="134" customFormat="1">
      <c r="B30" s="232"/>
      <c r="C30" s="183">
        <v>44694</v>
      </c>
      <c r="D30" s="45"/>
      <c r="E30" s="135">
        <v>2</v>
      </c>
      <c r="F30" s="49">
        <f>F29+D30-E30</f>
        <v>657</v>
      </c>
      <c r="G30" s="48" t="s">
        <v>1425</v>
      </c>
      <c r="H30" s="185" t="s">
        <v>1609</v>
      </c>
      <c r="I30" s="47"/>
    </row>
    <row r="31" spans="2:9" s="134" customFormat="1">
      <c r="B31" s="232"/>
      <c r="C31" s="183">
        <v>44694</v>
      </c>
      <c r="D31" s="45"/>
      <c r="E31" s="135">
        <v>1</v>
      </c>
      <c r="F31" s="49">
        <f>F30+D31-E31</f>
        <v>656</v>
      </c>
      <c r="G31" s="46" t="s">
        <v>1664</v>
      </c>
      <c r="H31" s="135"/>
      <c r="I31" s="47"/>
    </row>
    <row r="32" spans="2:9" s="52" customFormat="1">
      <c r="B32" s="232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1665</v>
      </c>
      <c r="H32" s="135" t="s">
        <v>1422</v>
      </c>
      <c r="I32" s="51"/>
    </row>
    <row r="33" spans="2:9" s="52" customFormat="1">
      <c r="B33" s="232"/>
      <c r="C33" s="183">
        <v>44697</v>
      </c>
      <c r="D33" s="49"/>
      <c r="E33" s="50">
        <v>1</v>
      </c>
      <c r="F33" s="49">
        <f t="shared" si="1"/>
        <v>654</v>
      </c>
      <c r="G33" s="46" t="s">
        <v>1423</v>
      </c>
      <c r="H33" s="50"/>
      <c r="I33" s="51"/>
    </row>
    <row r="34" spans="2:9" s="52" customFormat="1">
      <c r="B34" s="232"/>
      <c r="C34" s="183">
        <v>44697</v>
      </c>
      <c r="D34" s="49"/>
      <c r="E34" s="50">
        <v>4</v>
      </c>
      <c r="F34" s="49">
        <f t="shared" si="1"/>
        <v>650</v>
      </c>
      <c r="G34" s="48" t="s">
        <v>1503</v>
      </c>
      <c r="H34" s="135" t="s">
        <v>1426</v>
      </c>
      <c r="I34" s="51"/>
    </row>
    <row r="35" spans="2:9" s="52" customFormat="1">
      <c r="B35" s="232"/>
      <c r="C35" s="183">
        <v>44697</v>
      </c>
      <c r="D35" s="49"/>
      <c r="E35" s="50">
        <v>5</v>
      </c>
      <c r="F35" s="49">
        <f t="shared" si="1"/>
        <v>645</v>
      </c>
      <c r="G35" s="48" t="s">
        <v>1666</v>
      </c>
      <c r="H35" s="135" t="s">
        <v>1648</v>
      </c>
      <c r="I35" s="51"/>
    </row>
    <row r="36" spans="2:9" s="52" customFormat="1">
      <c r="B36" s="232"/>
      <c r="C36" s="183">
        <v>44698</v>
      </c>
      <c r="D36" s="49"/>
      <c r="E36" s="50">
        <v>10</v>
      </c>
      <c r="F36" s="49">
        <f t="shared" si="1"/>
        <v>635</v>
      </c>
      <c r="G36" s="48" t="s">
        <v>1427</v>
      </c>
      <c r="H36" s="135"/>
      <c r="I36" s="51"/>
    </row>
    <row r="37" spans="2:9" s="52" customFormat="1">
      <c r="B37" s="232"/>
      <c r="C37" s="183">
        <v>44700</v>
      </c>
      <c r="D37" s="49"/>
      <c r="E37" s="50">
        <v>5</v>
      </c>
      <c r="F37" s="49">
        <f t="shared" si="1"/>
        <v>630</v>
      </c>
      <c r="G37" s="48" t="s">
        <v>1428</v>
      </c>
      <c r="H37" s="135" t="s">
        <v>1648</v>
      </c>
      <c r="I37" s="51"/>
    </row>
    <row r="38" spans="2:9" s="52" customFormat="1">
      <c r="B38" s="232"/>
      <c r="C38" s="183">
        <v>44704</v>
      </c>
      <c r="D38" s="49"/>
      <c r="E38" s="50">
        <v>1</v>
      </c>
      <c r="F38" s="49">
        <f t="shared" si="1"/>
        <v>629</v>
      </c>
      <c r="G38" s="48" t="s">
        <v>1424</v>
      </c>
      <c r="H38" s="135" t="s">
        <v>1422</v>
      </c>
      <c r="I38" s="51"/>
    </row>
    <row r="39" spans="2:9" s="52" customFormat="1">
      <c r="B39" s="232"/>
      <c r="C39" s="183">
        <v>44705</v>
      </c>
      <c r="D39" s="49"/>
      <c r="E39" s="50">
        <v>1</v>
      </c>
      <c r="F39" s="49">
        <f t="shared" si="1"/>
        <v>628</v>
      </c>
      <c r="G39" s="48" t="s">
        <v>1429</v>
      </c>
      <c r="H39" s="135" t="s">
        <v>1648</v>
      </c>
      <c r="I39" s="51"/>
    </row>
    <row r="40" spans="2:9" s="52" customFormat="1">
      <c r="B40" s="232"/>
      <c r="C40" s="183">
        <v>44706</v>
      </c>
      <c r="D40" s="49"/>
      <c r="E40" s="50">
        <v>6</v>
      </c>
      <c r="F40" s="49">
        <f t="shared" si="1"/>
        <v>622</v>
      </c>
      <c r="G40" s="48" t="s">
        <v>1430</v>
      </c>
      <c r="H40" s="135" t="s">
        <v>1422</v>
      </c>
      <c r="I40" s="51"/>
    </row>
    <row r="41" spans="2:9" s="52" customFormat="1">
      <c r="B41" s="232"/>
      <c r="C41" s="183">
        <v>44706</v>
      </c>
      <c r="D41" s="49"/>
      <c r="E41" s="50">
        <v>1</v>
      </c>
      <c r="F41" s="49">
        <f t="shared" si="1"/>
        <v>621</v>
      </c>
      <c r="G41" s="48" t="s">
        <v>1431</v>
      </c>
      <c r="H41" s="135" t="s">
        <v>1422</v>
      </c>
      <c r="I41" s="51"/>
    </row>
    <row r="42" spans="2:9" s="52" customFormat="1">
      <c r="B42" s="232"/>
      <c r="C42" s="183">
        <v>44706</v>
      </c>
      <c r="D42" s="49"/>
      <c r="E42" s="50">
        <v>3</v>
      </c>
      <c r="F42" s="49">
        <f t="shared" si="1"/>
        <v>618</v>
      </c>
      <c r="G42" s="48" t="s">
        <v>1432</v>
      </c>
      <c r="H42" s="135" t="s">
        <v>1422</v>
      </c>
      <c r="I42" s="51"/>
    </row>
    <row r="43" spans="2:9" s="52" customFormat="1">
      <c r="B43" s="232"/>
      <c r="C43" s="183">
        <v>44706</v>
      </c>
      <c r="D43" s="49"/>
      <c r="E43" s="50">
        <v>1</v>
      </c>
      <c r="F43" s="49">
        <f t="shared" si="1"/>
        <v>617</v>
      </c>
      <c r="G43" s="48" t="s">
        <v>1433</v>
      </c>
      <c r="H43" s="135" t="s">
        <v>1422</v>
      </c>
      <c r="I43" s="51"/>
    </row>
    <row r="44" spans="2:9" s="52" customFormat="1">
      <c r="B44" s="232"/>
      <c r="C44" s="183">
        <v>44706</v>
      </c>
      <c r="D44" s="49"/>
      <c r="E44" s="50">
        <v>1</v>
      </c>
      <c r="F44" s="49">
        <f t="shared" si="1"/>
        <v>616</v>
      </c>
      <c r="G44" s="48" t="s">
        <v>1504</v>
      </c>
      <c r="H44" s="135" t="s">
        <v>1422</v>
      </c>
      <c r="I44" s="51"/>
    </row>
    <row r="45" spans="2:9" s="52" customFormat="1">
      <c r="B45" s="232"/>
      <c r="C45" s="183">
        <v>44707</v>
      </c>
      <c r="D45" s="49"/>
      <c r="E45" s="50">
        <v>2</v>
      </c>
      <c r="F45" s="49">
        <f t="shared" si="1"/>
        <v>614</v>
      </c>
      <c r="G45" s="48" t="s">
        <v>1434</v>
      </c>
      <c r="H45" s="135" t="s">
        <v>1422</v>
      </c>
      <c r="I45" s="51"/>
    </row>
    <row r="46" spans="2:9" s="52" customFormat="1">
      <c r="B46" s="232"/>
      <c r="C46" s="183">
        <v>44707</v>
      </c>
      <c r="D46" s="49"/>
      <c r="E46" s="50">
        <v>130</v>
      </c>
      <c r="F46" s="49">
        <f t="shared" si="1"/>
        <v>484</v>
      </c>
      <c r="G46" s="48" t="s">
        <v>1435</v>
      </c>
      <c r="H46" s="135"/>
      <c r="I46" s="51"/>
    </row>
    <row r="47" spans="2:9" s="52" customFormat="1">
      <c r="B47" s="232"/>
      <c r="C47" s="183">
        <v>44707</v>
      </c>
      <c r="D47" s="49"/>
      <c r="E47" s="50">
        <v>10</v>
      </c>
      <c r="F47" s="49">
        <f t="shared" si="1"/>
        <v>474</v>
      </c>
      <c r="G47" s="48" t="s">
        <v>1436</v>
      </c>
      <c r="H47" s="135"/>
      <c r="I47" s="51"/>
    </row>
    <row r="48" spans="2:9" s="52" customFormat="1">
      <c r="B48" s="232"/>
      <c r="C48" s="183">
        <v>44707</v>
      </c>
      <c r="D48" s="49"/>
      <c r="E48" s="50">
        <v>1</v>
      </c>
      <c r="F48" s="49">
        <f t="shared" si="1"/>
        <v>473</v>
      </c>
      <c r="G48" s="48" t="s">
        <v>1437</v>
      </c>
      <c r="H48" s="135" t="s">
        <v>1422</v>
      </c>
      <c r="I48" s="51"/>
    </row>
    <row r="49" spans="2:9" s="52" customFormat="1">
      <c r="B49" s="232"/>
      <c r="C49" s="183">
        <v>44708</v>
      </c>
      <c r="D49" s="49"/>
      <c r="E49" s="50">
        <v>1</v>
      </c>
      <c r="F49" s="49">
        <f t="shared" si="1"/>
        <v>472</v>
      </c>
      <c r="G49" s="48" t="s">
        <v>1428</v>
      </c>
      <c r="H49" s="135" t="s">
        <v>1422</v>
      </c>
      <c r="I49" s="51"/>
    </row>
    <row r="50" spans="2:9" s="52" customFormat="1">
      <c r="B50" s="232"/>
      <c r="C50" s="183">
        <v>44713</v>
      </c>
      <c r="D50" s="49"/>
      <c r="E50" s="50">
        <v>1</v>
      </c>
      <c r="F50" s="49">
        <f t="shared" si="1"/>
        <v>471</v>
      </c>
      <c r="G50" s="48" t="s">
        <v>1424</v>
      </c>
      <c r="H50" s="135" t="s">
        <v>1422</v>
      </c>
      <c r="I50" s="51"/>
    </row>
    <row r="51" spans="2:9" s="52" customFormat="1">
      <c r="B51" s="232"/>
      <c r="C51" s="183">
        <v>44714</v>
      </c>
      <c r="D51" s="49"/>
      <c r="E51" s="50">
        <v>3</v>
      </c>
      <c r="F51" s="49">
        <f t="shared" si="1"/>
        <v>468</v>
      </c>
      <c r="G51" s="48" t="s">
        <v>1505</v>
      </c>
      <c r="H51" s="135" t="s">
        <v>1422</v>
      </c>
      <c r="I51" s="51"/>
    </row>
    <row r="52" spans="2:9" s="52" customFormat="1">
      <c r="B52" s="232"/>
      <c r="C52" s="183">
        <v>44714</v>
      </c>
      <c r="D52" s="49">
        <v>20</v>
      </c>
      <c r="E52" s="50"/>
      <c r="F52" s="49">
        <f t="shared" si="1"/>
        <v>488</v>
      </c>
      <c r="G52" s="136" t="s">
        <v>1506</v>
      </c>
      <c r="H52" s="135"/>
      <c r="I52" s="51"/>
    </row>
    <row r="53" spans="2:9" s="52" customFormat="1">
      <c r="B53" s="232"/>
      <c r="C53" s="183">
        <v>44718</v>
      </c>
      <c r="D53" s="49"/>
      <c r="E53" s="50">
        <v>1</v>
      </c>
      <c r="F53" s="49">
        <f t="shared" si="1"/>
        <v>487</v>
      </c>
      <c r="G53" s="48" t="s">
        <v>1429</v>
      </c>
      <c r="H53" s="135" t="s">
        <v>1422</v>
      </c>
      <c r="I53" s="51"/>
    </row>
    <row r="54" spans="2:9" s="52" customFormat="1">
      <c r="B54" s="232"/>
      <c r="C54" s="183">
        <v>44718</v>
      </c>
      <c r="D54" s="49"/>
      <c r="E54" s="50">
        <v>2</v>
      </c>
      <c r="F54" s="49">
        <f t="shared" si="1"/>
        <v>485</v>
      </c>
      <c r="G54" s="48" t="s">
        <v>1507</v>
      </c>
      <c r="H54" s="135" t="s">
        <v>1422</v>
      </c>
      <c r="I54" s="51"/>
    </row>
    <row r="55" spans="2:9" s="52" customFormat="1">
      <c r="B55" s="232"/>
      <c r="C55" s="183">
        <v>44719</v>
      </c>
      <c r="D55" s="49"/>
      <c r="E55" s="50">
        <v>2</v>
      </c>
      <c r="F55" s="49">
        <f t="shared" si="1"/>
        <v>483</v>
      </c>
      <c r="G55" s="46" t="s">
        <v>1508</v>
      </c>
      <c r="H55" s="135"/>
      <c r="I55" s="51"/>
    </row>
    <row r="56" spans="2:9" s="52" customFormat="1">
      <c r="B56" s="232"/>
      <c r="C56" s="183">
        <v>44719</v>
      </c>
      <c r="D56" s="49"/>
      <c r="E56" s="50">
        <v>5</v>
      </c>
      <c r="F56" s="49">
        <f t="shared" si="1"/>
        <v>478</v>
      </c>
      <c r="G56" s="46" t="s">
        <v>1437</v>
      </c>
      <c r="H56" s="135" t="s">
        <v>1422</v>
      </c>
      <c r="I56" s="51"/>
    </row>
    <row r="57" spans="2:9" s="134" customFormat="1">
      <c r="B57" s="232"/>
      <c r="C57" s="183">
        <v>44720</v>
      </c>
      <c r="D57" s="45"/>
      <c r="E57" s="135">
        <v>1</v>
      </c>
      <c r="F57" s="49">
        <f t="shared" si="1"/>
        <v>477</v>
      </c>
      <c r="G57" s="46" t="s">
        <v>1509</v>
      </c>
      <c r="H57" s="135" t="s">
        <v>1422</v>
      </c>
      <c r="I57" s="47"/>
    </row>
    <row r="58" spans="2:9">
      <c r="B58" s="232"/>
      <c r="C58" s="183">
        <v>44720</v>
      </c>
      <c r="D58" s="45"/>
      <c r="E58" s="135">
        <v>2</v>
      </c>
      <c r="F58" s="49">
        <f t="shared" si="1"/>
        <v>475</v>
      </c>
      <c r="G58" s="46" t="s">
        <v>1510</v>
      </c>
      <c r="H58" s="135" t="s">
        <v>1511</v>
      </c>
    </row>
    <row r="59" spans="2:9">
      <c r="B59" s="232"/>
      <c r="C59" s="183">
        <v>44722</v>
      </c>
      <c r="D59" s="45"/>
      <c r="E59" s="135">
        <v>1</v>
      </c>
      <c r="F59" s="49">
        <f t="shared" si="1"/>
        <v>474</v>
      </c>
      <c r="G59" s="46" t="s">
        <v>1512</v>
      </c>
      <c r="H59" s="135"/>
    </row>
    <row r="60" spans="2:9">
      <c r="B60" s="232"/>
      <c r="C60" s="183">
        <v>44725</v>
      </c>
      <c r="D60" s="45"/>
      <c r="E60" s="135">
        <v>2</v>
      </c>
      <c r="F60" s="49">
        <f t="shared" si="1"/>
        <v>472</v>
      </c>
      <c r="G60" s="48" t="s">
        <v>1424</v>
      </c>
      <c r="H60" s="135" t="s">
        <v>1422</v>
      </c>
    </row>
    <row r="61" spans="2:9">
      <c r="B61" s="232"/>
      <c r="C61" s="183">
        <v>44725</v>
      </c>
      <c r="D61" s="45"/>
      <c r="E61" s="135">
        <v>1</v>
      </c>
      <c r="F61" s="49">
        <f t="shared" si="1"/>
        <v>471</v>
      </c>
      <c r="G61" s="48" t="s">
        <v>1432</v>
      </c>
      <c r="H61" s="135" t="s">
        <v>1422</v>
      </c>
    </row>
    <row r="62" spans="2:9">
      <c r="B62" s="232"/>
      <c r="C62" s="183">
        <v>44726</v>
      </c>
      <c r="D62" s="45"/>
      <c r="E62" s="135">
        <v>2</v>
      </c>
      <c r="F62" s="49">
        <f t="shared" si="1"/>
        <v>469</v>
      </c>
      <c r="G62" s="48" t="s">
        <v>1513</v>
      </c>
      <c r="H62" s="135" t="s">
        <v>1422</v>
      </c>
    </row>
    <row r="63" spans="2:9">
      <c r="B63" s="232"/>
      <c r="C63" s="183">
        <v>44728</v>
      </c>
      <c r="D63" s="45"/>
      <c r="E63" s="135">
        <v>1</v>
      </c>
      <c r="F63" s="49">
        <f t="shared" si="1"/>
        <v>468</v>
      </c>
      <c r="G63" s="46" t="s">
        <v>1512</v>
      </c>
      <c r="H63" s="132"/>
    </row>
    <row r="64" spans="2:9">
      <c r="B64" s="232"/>
      <c r="C64" s="183">
        <v>44732</v>
      </c>
      <c r="D64" s="45"/>
      <c r="E64" s="135">
        <v>1</v>
      </c>
      <c r="F64" s="49">
        <f>F63+D64-E64</f>
        <v>467</v>
      </c>
      <c r="G64" s="48" t="s">
        <v>1424</v>
      </c>
      <c r="H64" s="135" t="s">
        <v>1422</v>
      </c>
    </row>
    <row r="65" spans="2:8">
      <c r="B65" s="232"/>
      <c r="C65" s="183">
        <v>44733</v>
      </c>
      <c r="D65" s="45"/>
      <c r="E65" s="135">
        <v>2</v>
      </c>
      <c r="F65" s="49">
        <f>F64+D65-E65</f>
        <v>465</v>
      </c>
      <c r="G65" s="48" t="s">
        <v>1514</v>
      </c>
      <c r="H65" s="135" t="s">
        <v>1422</v>
      </c>
    </row>
    <row r="66" spans="2:8">
      <c r="B66" s="232"/>
      <c r="C66" s="183">
        <v>44737</v>
      </c>
      <c r="D66" s="45"/>
      <c r="E66" s="135">
        <v>1</v>
      </c>
      <c r="F66" s="49">
        <f t="shared" ref="F66:F87" si="2">F65+D66-E66</f>
        <v>464</v>
      </c>
      <c r="G66" s="46" t="s">
        <v>1423</v>
      </c>
      <c r="H66" s="135"/>
    </row>
    <row r="67" spans="2:8">
      <c r="B67" s="232"/>
      <c r="C67" s="183">
        <v>44739</v>
      </c>
      <c r="D67" s="45"/>
      <c r="E67" s="135">
        <v>1</v>
      </c>
      <c r="F67" s="49">
        <f t="shared" si="2"/>
        <v>463</v>
      </c>
      <c r="G67" s="48" t="s">
        <v>1424</v>
      </c>
      <c r="H67" s="135" t="s">
        <v>1422</v>
      </c>
    </row>
    <row r="68" spans="2:8">
      <c r="B68" s="232"/>
      <c r="C68" s="183">
        <v>44739</v>
      </c>
      <c r="D68" s="45"/>
      <c r="E68" s="135">
        <v>1</v>
      </c>
      <c r="F68" s="49">
        <f t="shared" si="2"/>
        <v>462</v>
      </c>
      <c r="G68" s="48" t="s">
        <v>1515</v>
      </c>
      <c r="H68" s="135" t="s">
        <v>1422</v>
      </c>
    </row>
    <row r="69" spans="2:8">
      <c r="B69" s="232"/>
      <c r="C69" s="183">
        <v>44739</v>
      </c>
      <c r="D69" s="45"/>
      <c r="E69" s="135">
        <v>1</v>
      </c>
      <c r="F69" s="49">
        <f t="shared" si="2"/>
        <v>461</v>
      </c>
      <c r="G69" s="46" t="s">
        <v>1423</v>
      </c>
      <c r="H69" s="50"/>
    </row>
    <row r="70" spans="2:8">
      <c r="B70" s="232"/>
      <c r="C70" s="183">
        <v>44740</v>
      </c>
      <c r="D70" s="45"/>
      <c r="E70" s="135">
        <v>3</v>
      </c>
      <c r="F70" s="49">
        <f t="shared" si="2"/>
        <v>458</v>
      </c>
      <c r="G70" s="46" t="s">
        <v>1516</v>
      </c>
      <c r="H70" s="50" t="s">
        <v>1422</v>
      </c>
    </row>
    <row r="71" spans="2:8">
      <c r="B71" s="232"/>
      <c r="C71" s="183">
        <v>44742</v>
      </c>
      <c r="D71" s="163"/>
      <c r="E71" s="135">
        <v>5</v>
      </c>
      <c r="F71" s="49">
        <f t="shared" si="2"/>
        <v>453</v>
      </c>
      <c r="G71" s="162" t="s">
        <v>1517</v>
      </c>
      <c r="H71" s="132"/>
    </row>
    <row r="72" spans="2:8">
      <c r="B72" s="232"/>
      <c r="C72" s="183">
        <v>44746</v>
      </c>
      <c r="D72" s="163"/>
      <c r="E72" s="135">
        <v>1</v>
      </c>
      <c r="F72" s="49">
        <f t="shared" si="2"/>
        <v>452</v>
      </c>
      <c r="G72" s="48" t="s">
        <v>1424</v>
      </c>
      <c r="H72" s="135" t="s">
        <v>1422</v>
      </c>
    </row>
    <row r="73" spans="2:8">
      <c r="B73" s="232"/>
      <c r="C73" s="183">
        <v>44746</v>
      </c>
      <c r="D73" s="163"/>
      <c r="E73" s="50">
        <v>10</v>
      </c>
      <c r="F73" s="49">
        <f t="shared" si="2"/>
        <v>442</v>
      </c>
      <c r="G73" s="162" t="s">
        <v>1518</v>
      </c>
      <c r="H73" s="132"/>
    </row>
    <row r="74" spans="2:8">
      <c r="B74" s="232"/>
      <c r="C74" s="183">
        <v>44747</v>
      </c>
      <c r="D74" s="163"/>
      <c r="E74" s="50">
        <v>2</v>
      </c>
      <c r="F74" s="49">
        <f t="shared" si="2"/>
        <v>440</v>
      </c>
      <c r="G74" s="162" t="s">
        <v>1519</v>
      </c>
      <c r="H74" s="135" t="s">
        <v>1422</v>
      </c>
    </row>
    <row r="75" spans="2:8">
      <c r="B75" s="232"/>
      <c r="C75" s="183">
        <v>44753</v>
      </c>
      <c r="D75" s="163"/>
      <c r="E75" s="50">
        <v>1</v>
      </c>
      <c r="F75" s="49">
        <f t="shared" si="2"/>
        <v>439</v>
      </c>
      <c r="G75" s="48" t="s">
        <v>1424</v>
      </c>
      <c r="H75" s="135" t="s">
        <v>1422</v>
      </c>
    </row>
    <row r="76" spans="2:8">
      <c r="B76" s="232"/>
      <c r="C76" s="183">
        <v>44753</v>
      </c>
      <c r="D76" s="163"/>
      <c r="E76" s="50">
        <v>205</v>
      </c>
      <c r="F76" s="49">
        <f t="shared" si="2"/>
        <v>234</v>
      </c>
      <c r="G76" s="162" t="s">
        <v>1520</v>
      </c>
      <c r="H76" s="132"/>
    </row>
    <row r="77" spans="2:8">
      <c r="B77" s="232"/>
      <c r="C77" s="183">
        <v>44754</v>
      </c>
      <c r="D77" s="163"/>
      <c r="E77" s="50">
        <v>150</v>
      </c>
      <c r="F77" s="49">
        <f t="shared" si="2"/>
        <v>84</v>
      </c>
      <c r="G77" s="162" t="s">
        <v>1521</v>
      </c>
      <c r="H77" s="132"/>
    </row>
    <row r="78" spans="2:8">
      <c r="B78" s="232"/>
      <c r="C78" s="183">
        <v>44760</v>
      </c>
      <c r="D78" s="163"/>
      <c r="E78" s="50">
        <v>1</v>
      </c>
      <c r="F78" s="187">
        <f t="shared" si="2"/>
        <v>83</v>
      </c>
      <c r="G78" s="48" t="s">
        <v>1424</v>
      </c>
      <c r="H78" s="135" t="s">
        <v>1422</v>
      </c>
    </row>
    <row r="79" spans="2:8">
      <c r="B79" s="232"/>
      <c r="C79" s="183">
        <v>44760</v>
      </c>
      <c r="D79" s="163"/>
      <c r="E79" s="50">
        <v>1</v>
      </c>
      <c r="F79" s="49">
        <f t="shared" si="2"/>
        <v>82</v>
      </c>
      <c r="G79" s="46" t="s">
        <v>1509</v>
      </c>
      <c r="H79" s="135" t="s">
        <v>1422</v>
      </c>
    </row>
    <row r="80" spans="2:8">
      <c r="B80" s="232"/>
      <c r="C80" s="183">
        <v>44767</v>
      </c>
      <c r="D80" s="163"/>
      <c r="E80" s="50">
        <v>1</v>
      </c>
      <c r="F80" s="49">
        <f t="shared" si="2"/>
        <v>81</v>
      </c>
      <c r="G80" s="48" t="s">
        <v>1424</v>
      </c>
      <c r="H80" s="135" t="s">
        <v>1422</v>
      </c>
    </row>
    <row r="81" spans="2:8">
      <c r="B81" s="232"/>
      <c r="C81" s="183">
        <v>44774</v>
      </c>
      <c r="D81" s="163"/>
      <c r="E81" s="50">
        <v>1</v>
      </c>
      <c r="F81" s="49">
        <f t="shared" si="2"/>
        <v>80</v>
      </c>
      <c r="G81" s="48" t="s">
        <v>1424</v>
      </c>
      <c r="H81" s="135" t="s">
        <v>1422</v>
      </c>
    </row>
    <row r="82" spans="2:8">
      <c r="B82" s="232"/>
      <c r="C82" s="183">
        <v>44781</v>
      </c>
      <c r="D82" s="163"/>
      <c r="E82" s="50">
        <v>1</v>
      </c>
      <c r="F82" s="49">
        <f t="shared" si="2"/>
        <v>79</v>
      </c>
      <c r="G82" s="48" t="s">
        <v>1424</v>
      </c>
      <c r="H82" s="135" t="s">
        <v>1422</v>
      </c>
    </row>
    <row r="83" spans="2:8">
      <c r="B83" s="232"/>
      <c r="C83" s="183">
        <v>44788</v>
      </c>
      <c r="D83" s="163"/>
      <c r="E83" s="50">
        <v>1</v>
      </c>
      <c r="F83" s="49">
        <f t="shared" si="2"/>
        <v>78</v>
      </c>
      <c r="G83" s="48" t="s">
        <v>1424</v>
      </c>
      <c r="H83" s="135" t="s">
        <v>1422</v>
      </c>
    </row>
    <row r="84" spans="2:8">
      <c r="B84" s="232"/>
      <c r="C84" s="183">
        <v>44795</v>
      </c>
      <c r="D84" s="163"/>
      <c r="E84" s="50">
        <v>1</v>
      </c>
      <c r="F84" s="49">
        <f t="shared" si="2"/>
        <v>77</v>
      </c>
      <c r="G84" s="48" t="s">
        <v>1424</v>
      </c>
      <c r="H84" s="135" t="s">
        <v>1422</v>
      </c>
    </row>
    <row r="85" spans="2:8">
      <c r="B85" s="232"/>
      <c r="C85" s="183">
        <v>44802</v>
      </c>
      <c r="D85" s="163"/>
      <c r="E85" s="50">
        <v>1</v>
      </c>
      <c r="F85" s="49">
        <f t="shared" si="2"/>
        <v>76</v>
      </c>
      <c r="G85" s="48" t="s">
        <v>1424</v>
      </c>
      <c r="H85" s="135" t="s">
        <v>1422</v>
      </c>
    </row>
    <row r="86" spans="2:8">
      <c r="B86" s="232"/>
      <c r="C86" s="183">
        <v>44809</v>
      </c>
      <c r="D86" s="163"/>
      <c r="E86" s="50">
        <v>1</v>
      </c>
      <c r="F86" s="49">
        <f t="shared" si="2"/>
        <v>75</v>
      </c>
      <c r="G86" s="48" t="s">
        <v>1424</v>
      </c>
      <c r="H86" s="135" t="s">
        <v>1422</v>
      </c>
    </row>
    <row r="87" spans="2:8">
      <c r="B87" s="233"/>
      <c r="C87" s="183">
        <v>44809</v>
      </c>
      <c r="D87" s="163"/>
      <c r="E87" s="50">
        <v>10</v>
      </c>
      <c r="F87" s="166">
        <f t="shared" si="2"/>
        <v>65</v>
      </c>
      <c r="G87" s="48" t="s">
        <v>1518</v>
      </c>
      <c r="H87" s="135"/>
    </row>
  </sheetData>
  <mergeCells count="2">
    <mergeCell ref="B2:H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B48" sqref="B48"/>
    </sheetView>
  </sheetViews>
  <sheetFormatPr defaultColWidth="8.7265625" defaultRowHeight="15.5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11.6328125" style="5" customWidth="1"/>
    <col min="6" max="6" width="61" style="5" customWidth="1"/>
    <col min="7" max="7" width="19.453125" style="6" customWidth="1"/>
    <col min="8" max="8" width="20.6328125" style="6" customWidth="1"/>
    <col min="9" max="11" width="12.7265625" style="5" customWidth="1"/>
    <col min="12" max="16384" width="8.7265625" style="5"/>
  </cols>
  <sheetData>
    <row r="2" spans="1:12" ht="55.5" customHeight="1">
      <c r="B2" s="234" t="s">
        <v>1365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2" s="9" customFormat="1" ht="21.6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35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36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36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36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6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6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36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6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6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6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6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6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36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36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36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36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36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36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36"/>
      <c r="C22" s="153">
        <v>44767</v>
      </c>
      <c r="D22" s="148" t="s">
        <v>1314</v>
      </c>
      <c r="E22" s="148" t="s">
        <v>1315</v>
      </c>
      <c r="F22" s="16" t="s">
        <v>1475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" hidden="1">
      <c r="B23" s="236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" hidden="1">
      <c r="B24" s="237"/>
      <c r="C24" s="153">
        <v>44790</v>
      </c>
      <c r="D24" s="148" t="s">
        <v>1474</v>
      </c>
      <c r="E24" s="148" t="s">
        <v>1315</v>
      </c>
      <c r="F24" s="16" t="s">
        <v>1477</v>
      </c>
      <c r="G24" s="150" t="s">
        <v>1478</v>
      </c>
      <c r="H24" s="206" t="s">
        <v>1476</v>
      </c>
      <c r="I24" s="151">
        <v>44791</v>
      </c>
      <c r="J24" s="151">
        <v>44790</v>
      </c>
      <c r="K24" s="151">
        <v>44802</v>
      </c>
      <c r="L24" s="207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265625" defaultRowHeight="17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7265625" style="101" customWidth="1"/>
    <col min="12" max="12" width="8.7265625" style="101"/>
  </cols>
  <sheetData>
    <row r="2" spans="1:12" ht="55.5" customHeight="1">
      <c r="B2" s="234" t="s">
        <v>110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35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36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36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36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36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36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36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36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36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36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36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36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36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36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36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36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36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7.5" hidden="1">
      <c r="B21" s="236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36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" hidden="1">
      <c r="B23" s="236"/>
      <c r="C23" s="12">
        <v>44783</v>
      </c>
      <c r="D23" s="168" t="s">
        <v>1441</v>
      </c>
      <c r="E23" s="27" t="s">
        <v>986</v>
      </c>
      <c r="F23" s="17" t="s">
        <v>1444</v>
      </c>
      <c r="G23" s="17" t="s">
        <v>1442</v>
      </c>
      <c r="H23" s="17" t="s">
        <v>1443</v>
      </c>
      <c r="I23" s="24">
        <v>44784</v>
      </c>
      <c r="J23" s="24">
        <v>44783</v>
      </c>
      <c r="K23" s="24">
        <v>44791</v>
      </c>
    </row>
    <row r="24" spans="2:12" ht="62" hidden="1">
      <c r="B24" s="237"/>
      <c r="C24" s="12">
        <v>44797</v>
      </c>
      <c r="D24" s="168" t="s">
        <v>1547</v>
      </c>
      <c r="E24" s="27" t="s">
        <v>1548</v>
      </c>
      <c r="F24" s="17" t="s">
        <v>1549</v>
      </c>
      <c r="G24" s="17" t="s">
        <v>1550</v>
      </c>
      <c r="H24" s="17" t="s">
        <v>1551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zoomScale="90" zoomScaleNormal="90" workbookViewId="0">
      <selection activeCell="G50" sqref="G50"/>
    </sheetView>
  </sheetViews>
  <sheetFormatPr defaultColWidth="8.7265625" defaultRowHeight="15.5"/>
  <cols>
    <col min="1" max="1" width="1.36328125" style="5" customWidth="1"/>
    <col min="2" max="2" width="8.08984375" style="5" bestFit="1" customWidth="1"/>
    <col min="3" max="3" width="13.08984375" style="5" bestFit="1" customWidth="1"/>
    <col min="4" max="4" width="8.08984375" style="5" bestFit="1" customWidth="1"/>
    <col min="5" max="5" width="9.36328125" style="5" customWidth="1"/>
    <col min="6" max="6" width="47.72656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>
      <c r="B2" s="234" t="s">
        <v>59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35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36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36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36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6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6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6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36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6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6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6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6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6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6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6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6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6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6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6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6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6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6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6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6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6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6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6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6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6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36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36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36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36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36"/>
      <c r="C37" s="68">
        <v>44784</v>
      </c>
      <c r="D37" s="168" t="s">
        <v>1445</v>
      </c>
      <c r="E37" s="27" t="s">
        <v>1446</v>
      </c>
      <c r="F37" s="17" t="s">
        <v>1447</v>
      </c>
      <c r="G37" s="17" t="s">
        <v>1448</v>
      </c>
      <c r="H37" s="17" t="s">
        <v>1449</v>
      </c>
      <c r="I37" s="24">
        <v>44785</v>
      </c>
      <c r="J37" s="24">
        <v>44784</v>
      </c>
      <c r="K37" s="24">
        <v>44792</v>
      </c>
    </row>
    <row r="38" spans="2:11" ht="46.5" hidden="1">
      <c r="B38" s="236"/>
      <c r="C38" s="68">
        <v>44796</v>
      </c>
      <c r="D38" s="168" t="s">
        <v>1542</v>
      </c>
      <c r="E38" s="27" t="s">
        <v>1543</v>
      </c>
      <c r="F38" s="17" t="s">
        <v>1544</v>
      </c>
      <c r="G38" s="17" t="s">
        <v>1545</v>
      </c>
      <c r="H38" s="17" t="s">
        <v>1546</v>
      </c>
      <c r="I38" s="24">
        <v>44797</v>
      </c>
      <c r="J38" s="24">
        <v>44796</v>
      </c>
      <c r="K38" s="24">
        <v>44804</v>
      </c>
    </row>
    <row r="39" spans="2:11" ht="46.5" hidden="1">
      <c r="B39" s="236"/>
      <c r="C39" s="68">
        <v>44798</v>
      </c>
      <c r="D39" s="168" t="s">
        <v>1572</v>
      </c>
      <c r="E39" s="27" t="s">
        <v>1573</v>
      </c>
      <c r="F39" s="17" t="s">
        <v>1574</v>
      </c>
      <c r="G39" s="17" t="s">
        <v>1575</v>
      </c>
      <c r="H39" s="17" t="s">
        <v>1576</v>
      </c>
      <c r="I39" s="24">
        <v>44798</v>
      </c>
      <c r="J39" s="24">
        <v>44797</v>
      </c>
      <c r="K39" s="24">
        <v>44805</v>
      </c>
    </row>
    <row r="40" spans="2:11" ht="31">
      <c r="B40" s="237"/>
      <c r="C40" s="68">
        <v>44811</v>
      </c>
      <c r="D40" s="168" t="s">
        <v>1688</v>
      </c>
      <c r="E40" s="27" t="s">
        <v>1689</v>
      </c>
      <c r="F40" s="17" t="s">
        <v>1690</v>
      </c>
      <c r="G40" s="17" t="s">
        <v>1691</v>
      </c>
      <c r="H40" s="17" t="s">
        <v>1692</v>
      </c>
      <c r="I40" s="24">
        <v>44812</v>
      </c>
      <c r="J40" s="24">
        <v>44811</v>
      </c>
      <c r="K40" s="24">
        <v>44818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showGridLines="0" zoomScale="80" zoomScaleNormal="80" workbookViewId="0">
      <selection activeCell="A118" sqref="A118:XFD118"/>
    </sheetView>
  </sheetViews>
  <sheetFormatPr defaultColWidth="9" defaultRowHeight="17"/>
  <cols>
    <col min="1" max="1" width="4.36328125" style="133" customWidth="1"/>
    <col min="2" max="2" width="8.453125" style="133" customWidth="1"/>
    <col min="3" max="3" width="11.90625" style="133" customWidth="1"/>
    <col min="4" max="4" width="9.26953125" style="133" customWidth="1"/>
    <col min="5" max="5" width="16.90625" style="133" customWidth="1"/>
    <col min="6" max="6" width="63.36328125" style="133" customWidth="1"/>
    <col min="7" max="7" width="19.6328125" style="101" customWidth="1"/>
    <col min="8" max="8" width="37.7265625" style="101" customWidth="1"/>
    <col min="9" max="9" width="9.7265625" style="133" customWidth="1"/>
    <col min="10" max="10" width="10.08984375" style="133" customWidth="1"/>
    <col min="11" max="11" width="12.90625" style="133" customWidth="1"/>
    <col min="12" max="12" width="5.36328125" style="133" customWidth="1"/>
    <col min="13" max="13" width="22.08984375" style="133" customWidth="1"/>
    <col min="14" max="16384" width="9" style="133"/>
  </cols>
  <sheetData>
    <row r="1" spans="1:11" ht="9" customHeight="1" thickBot="1"/>
    <row r="2" spans="1:11" ht="55.5" customHeight="1" thickBot="1">
      <c r="B2" s="238" t="s">
        <v>697</v>
      </c>
      <c r="C2" s="239"/>
      <c r="D2" s="239"/>
      <c r="E2" s="239"/>
      <c r="F2" s="239"/>
      <c r="G2" s="239"/>
      <c r="H2" s="239"/>
      <c r="I2" s="239"/>
      <c r="J2" s="239"/>
      <c r="K2" s="240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41" t="s">
        <v>706</v>
      </c>
      <c r="C4" s="219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42"/>
      <c r="C5" s="220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42"/>
      <c r="C6" s="220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42"/>
      <c r="C7" s="220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42"/>
      <c r="C8" s="220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42"/>
      <c r="C9" s="220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42"/>
      <c r="C10" s="220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42"/>
      <c r="C11" s="220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42"/>
      <c r="C12" s="220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42"/>
      <c r="C13" s="220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42"/>
      <c r="C14" s="220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42"/>
      <c r="C15" s="220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42"/>
      <c r="C16" s="220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42"/>
      <c r="C17" s="220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42"/>
      <c r="C18" s="220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42"/>
      <c r="C19" s="220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42"/>
      <c r="C20" s="220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42"/>
      <c r="C21" s="220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42"/>
      <c r="C22" s="220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42"/>
      <c r="C23" s="220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42"/>
      <c r="C24" s="220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42"/>
      <c r="C25" s="220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42"/>
      <c r="C26" s="220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42"/>
      <c r="C27" s="220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42"/>
      <c r="C28" s="220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42"/>
      <c r="C29" s="220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42"/>
      <c r="C30" s="220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42"/>
      <c r="C31" s="220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42"/>
      <c r="C32" s="220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42"/>
      <c r="C33" s="220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42"/>
      <c r="C34" s="220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42"/>
      <c r="C35" s="220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42"/>
      <c r="C36" s="220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42"/>
      <c r="C37" s="220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42"/>
      <c r="C38" s="220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42"/>
      <c r="C39" s="220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42"/>
      <c r="C40" s="220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42"/>
      <c r="C41" s="220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42"/>
      <c r="C42" s="220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42"/>
      <c r="C43" s="220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42"/>
      <c r="C44" s="220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42"/>
      <c r="C45" s="220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42"/>
      <c r="C46" s="220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42"/>
      <c r="C47" s="220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42"/>
      <c r="C48" s="220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42"/>
      <c r="C49" s="220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42"/>
      <c r="C50" s="220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42"/>
      <c r="C51" s="220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42"/>
      <c r="C52" s="220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42"/>
      <c r="C53" s="220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42"/>
      <c r="C54" s="220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42"/>
      <c r="C55" s="220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42"/>
      <c r="C56" s="220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42"/>
      <c r="C57" s="220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42"/>
      <c r="C58" s="220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42"/>
      <c r="C59" s="220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42"/>
      <c r="C60" s="220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42"/>
      <c r="C61" s="220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42"/>
      <c r="C62" s="220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42"/>
      <c r="C63" s="220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42"/>
      <c r="C64" s="220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42"/>
      <c r="C65" s="220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42"/>
      <c r="C66" s="220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42"/>
      <c r="C67" s="220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42"/>
      <c r="C68" s="220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42"/>
      <c r="C69" s="220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42"/>
      <c r="C70" s="220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42"/>
      <c r="C71" s="220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42"/>
      <c r="C72" s="220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42"/>
      <c r="C73" s="220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42"/>
      <c r="C74" s="220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42"/>
      <c r="C75" s="220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42"/>
      <c r="C76" s="220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42"/>
      <c r="C77" s="220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42"/>
      <c r="C78" s="220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42"/>
      <c r="C79" s="220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42"/>
      <c r="C80" s="220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42"/>
      <c r="C81" s="220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42"/>
      <c r="C82" s="220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42"/>
      <c r="C83" s="220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42"/>
      <c r="C84" s="220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42"/>
      <c r="C85" s="220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42"/>
      <c r="C86" s="220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42"/>
      <c r="C87" s="220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42"/>
      <c r="C88" s="220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42"/>
      <c r="C89" s="220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42"/>
      <c r="C90" s="220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42"/>
      <c r="C91" s="220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42"/>
      <c r="C92" s="220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42"/>
      <c r="C93" s="221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42"/>
      <c r="C94" s="221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42"/>
      <c r="C95" s="221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42"/>
      <c r="C96" s="221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42"/>
      <c r="C97" s="221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42"/>
      <c r="C98" s="221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42"/>
      <c r="C99" s="221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42"/>
      <c r="C100" s="221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42"/>
      <c r="C101" s="221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42"/>
      <c r="C102" s="221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42"/>
      <c r="C103" s="221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thickBot="1">
      <c r="B104" s="242"/>
      <c r="C104" s="221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42"/>
      <c r="C105" s="221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42"/>
      <c r="C106" s="221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42"/>
      <c r="C107" s="221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42"/>
      <c r="C108" s="221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1440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42"/>
      <c r="C109" s="221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1454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42"/>
      <c r="C110" s="221">
        <v>44789</v>
      </c>
      <c r="D110" s="150" t="s">
        <v>1462</v>
      </c>
      <c r="E110" s="157" t="s">
        <v>1463</v>
      </c>
      <c r="F110" s="173" t="s">
        <v>1472</v>
      </c>
      <c r="G110" s="174" t="s">
        <v>1464</v>
      </c>
      <c r="H110" s="128" t="s">
        <v>1541</v>
      </c>
      <c r="I110" s="176" t="s">
        <v>1469</v>
      </c>
      <c r="J110" s="176" t="s">
        <v>1469</v>
      </c>
      <c r="K110" s="176" t="s">
        <v>1465</v>
      </c>
    </row>
    <row r="111" spans="2:11" ht="78.75" hidden="1" customHeight="1">
      <c r="B111" s="242"/>
      <c r="C111" s="221">
        <v>44789</v>
      </c>
      <c r="D111" s="150" t="s">
        <v>1466</v>
      </c>
      <c r="E111" s="157" t="s">
        <v>1467</v>
      </c>
      <c r="F111" s="173" t="s">
        <v>1473</v>
      </c>
      <c r="G111" s="174" t="s">
        <v>1471</v>
      </c>
      <c r="H111" s="175" t="s">
        <v>1555</v>
      </c>
      <c r="I111" s="176" t="s">
        <v>1470</v>
      </c>
      <c r="J111" s="176" t="s">
        <v>1470</v>
      </c>
      <c r="K111" s="176" t="s">
        <v>1468</v>
      </c>
    </row>
    <row r="112" spans="2:11" ht="78.75" hidden="1" customHeight="1">
      <c r="B112" s="242"/>
      <c r="C112" s="221">
        <v>44791</v>
      </c>
      <c r="D112" s="150" t="s">
        <v>1479</v>
      </c>
      <c r="E112" s="157" t="s">
        <v>1480</v>
      </c>
      <c r="F112" s="173" t="s">
        <v>1483</v>
      </c>
      <c r="G112" s="174" t="s">
        <v>1484</v>
      </c>
      <c r="H112" s="175" t="s">
        <v>1571</v>
      </c>
      <c r="I112" s="176" t="s">
        <v>1482</v>
      </c>
      <c r="J112" s="176" t="s">
        <v>1482</v>
      </c>
      <c r="K112" s="176" t="s">
        <v>1481</v>
      </c>
    </row>
    <row r="113" spans="2:12" ht="78.75" hidden="1" customHeight="1">
      <c r="B113" s="242"/>
      <c r="C113" s="221">
        <v>44796</v>
      </c>
      <c r="D113" s="150" t="s">
        <v>1531</v>
      </c>
      <c r="E113" s="157" t="s">
        <v>1532</v>
      </c>
      <c r="F113" s="173" t="s">
        <v>1533</v>
      </c>
      <c r="G113" s="174" t="s">
        <v>1534</v>
      </c>
      <c r="H113" s="175" t="s">
        <v>1611</v>
      </c>
      <c r="I113" s="176" t="s">
        <v>1540</v>
      </c>
      <c r="J113" s="176" t="s">
        <v>1540</v>
      </c>
      <c r="K113" s="176" t="s">
        <v>1535</v>
      </c>
    </row>
    <row r="114" spans="2:12" ht="110.25" hidden="1" customHeight="1">
      <c r="B114" s="242"/>
      <c r="C114" s="221">
        <v>44796</v>
      </c>
      <c r="D114" s="150" t="s">
        <v>1536</v>
      </c>
      <c r="E114" s="157" t="s">
        <v>1537</v>
      </c>
      <c r="F114" s="173" t="s">
        <v>1538</v>
      </c>
      <c r="G114" s="174" t="s">
        <v>1539</v>
      </c>
      <c r="H114" s="175" t="s">
        <v>1636</v>
      </c>
      <c r="I114" s="213" t="s">
        <v>1465</v>
      </c>
      <c r="J114" s="213" t="s">
        <v>1465</v>
      </c>
      <c r="K114" s="213">
        <v>44806</v>
      </c>
    </row>
    <row r="115" spans="2:12" ht="110.25" hidden="1" customHeight="1">
      <c r="B115" s="242"/>
      <c r="C115" s="221">
        <v>44797</v>
      </c>
      <c r="D115" s="150" t="s">
        <v>1552</v>
      </c>
      <c r="E115" s="157" t="s">
        <v>682</v>
      </c>
      <c r="F115" s="173" t="s">
        <v>1553</v>
      </c>
      <c r="G115" s="174" t="s">
        <v>1554</v>
      </c>
      <c r="H115" s="175" t="s">
        <v>1637</v>
      </c>
      <c r="I115" s="213" t="s">
        <v>1465</v>
      </c>
      <c r="J115" s="213" t="s">
        <v>1465</v>
      </c>
      <c r="K115" s="213">
        <v>44806</v>
      </c>
    </row>
    <row r="116" spans="2:12" ht="78.75" hidden="1" customHeight="1">
      <c r="B116" s="242"/>
      <c r="C116" s="221">
        <v>44798</v>
      </c>
      <c r="D116" s="150" t="s">
        <v>1565</v>
      </c>
      <c r="E116" s="157" t="s">
        <v>1566</v>
      </c>
      <c r="F116" s="173" t="s">
        <v>1569</v>
      </c>
      <c r="G116" s="174" t="s">
        <v>1570</v>
      </c>
      <c r="H116" s="175" t="s">
        <v>1635</v>
      </c>
      <c r="I116" s="176" t="s">
        <v>1568</v>
      </c>
      <c r="J116" s="176" t="s">
        <v>1568</v>
      </c>
      <c r="K116" s="176" t="s">
        <v>1567</v>
      </c>
    </row>
    <row r="117" spans="2:12" ht="78.75" hidden="1" customHeight="1">
      <c r="B117" s="242"/>
      <c r="C117" s="221">
        <v>44804</v>
      </c>
      <c r="D117" s="150" t="s">
        <v>1612</v>
      </c>
      <c r="E117" s="157" t="s">
        <v>1613</v>
      </c>
      <c r="F117" s="173" t="s">
        <v>1621</v>
      </c>
      <c r="G117" s="174" t="s">
        <v>1622</v>
      </c>
      <c r="H117" s="222" t="s">
        <v>1680</v>
      </c>
      <c r="I117" s="176" t="s">
        <v>1618</v>
      </c>
      <c r="J117" s="176" t="s">
        <v>1618</v>
      </c>
      <c r="K117" s="176" t="s">
        <v>1614</v>
      </c>
    </row>
    <row r="118" spans="2:12" ht="77.5" hidden="1">
      <c r="B118" s="242"/>
      <c r="C118" s="221">
        <v>44804</v>
      </c>
      <c r="D118" s="150" t="s">
        <v>1615</v>
      </c>
      <c r="E118" s="157" t="s">
        <v>1616</v>
      </c>
      <c r="F118" s="173" t="s">
        <v>1623</v>
      </c>
      <c r="G118" s="174" t="s">
        <v>1624</v>
      </c>
      <c r="H118" s="175" t="s">
        <v>1707</v>
      </c>
      <c r="I118" s="176" t="s">
        <v>1619</v>
      </c>
      <c r="J118" s="176" t="s">
        <v>1620</v>
      </c>
      <c r="K118" s="176" t="s">
        <v>1617</v>
      </c>
    </row>
    <row r="119" spans="2:12" ht="63" hidden="1" customHeight="1">
      <c r="B119" s="242"/>
      <c r="C119" s="221">
        <v>44805</v>
      </c>
      <c r="D119" s="221" t="s">
        <v>1629</v>
      </c>
      <c r="E119" s="150" t="s">
        <v>1630</v>
      </c>
      <c r="F119" s="22" t="s">
        <v>1631</v>
      </c>
      <c r="G119" s="173" t="s">
        <v>1634</v>
      </c>
      <c r="H119" s="175" t="s">
        <v>1638</v>
      </c>
      <c r="I119" s="157" t="s">
        <v>1632</v>
      </c>
      <c r="J119" s="176"/>
      <c r="K119" s="176" t="s">
        <v>1633</v>
      </c>
      <c r="L119" s="218"/>
    </row>
    <row r="120" spans="2:12" ht="62">
      <c r="B120" s="242"/>
      <c r="C120" s="221">
        <v>44810</v>
      </c>
      <c r="D120" s="150" t="s">
        <v>1667</v>
      </c>
      <c r="E120" s="157" t="s">
        <v>1668</v>
      </c>
      <c r="F120" s="173" t="s">
        <v>1669</v>
      </c>
      <c r="G120" s="174" t="s">
        <v>1670</v>
      </c>
      <c r="H120" s="175" t="s">
        <v>1687</v>
      </c>
      <c r="I120" s="176" t="s">
        <v>1672</v>
      </c>
      <c r="J120" s="176" t="s">
        <v>1672</v>
      </c>
      <c r="K120" s="176" t="s">
        <v>1671</v>
      </c>
    </row>
    <row r="121" spans="2:12" ht="62">
      <c r="B121" s="242"/>
      <c r="C121" s="221">
        <v>44811</v>
      </c>
      <c r="D121" s="150" t="s">
        <v>1673</v>
      </c>
      <c r="E121" s="157" t="s">
        <v>1274</v>
      </c>
      <c r="F121" s="173" t="s">
        <v>1681</v>
      </c>
      <c r="G121" s="174" t="s">
        <v>1682</v>
      </c>
      <c r="H121" s="175" t="s">
        <v>1683</v>
      </c>
      <c r="I121" s="176" t="s">
        <v>1677</v>
      </c>
      <c r="J121" s="176" t="s">
        <v>1678</v>
      </c>
      <c r="K121" s="176" t="s">
        <v>1674</v>
      </c>
    </row>
    <row r="122" spans="2:12" ht="62">
      <c r="B122" s="242"/>
      <c r="C122" s="221">
        <v>44811</v>
      </c>
      <c r="D122" s="150" t="s">
        <v>1675</v>
      </c>
      <c r="E122" s="157" t="s">
        <v>1676</v>
      </c>
      <c r="F122" s="173" t="s">
        <v>1684</v>
      </c>
      <c r="G122" s="174" t="s">
        <v>1685</v>
      </c>
      <c r="H122" s="175" t="s">
        <v>1686</v>
      </c>
      <c r="I122" s="176" t="s">
        <v>1679</v>
      </c>
      <c r="J122" s="176" t="s">
        <v>1679</v>
      </c>
      <c r="K122" s="176" t="s">
        <v>1674</v>
      </c>
    </row>
    <row r="123" spans="2:12" ht="62">
      <c r="B123" s="243"/>
      <c r="C123" s="221">
        <v>44812</v>
      </c>
      <c r="D123" s="150" t="s">
        <v>1700</v>
      </c>
      <c r="E123" s="157" t="s">
        <v>1701</v>
      </c>
      <c r="F123" s="173" t="s">
        <v>1704</v>
      </c>
      <c r="G123" s="174" t="s">
        <v>1705</v>
      </c>
      <c r="H123" s="175" t="s">
        <v>1706</v>
      </c>
      <c r="I123" s="176" t="s">
        <v>1703</v>
      </c>
      <c r="J123" s="176" t="s">
        <v>1703</v>
      </c>
      <c r="K123" s="176" t="s">
        <v>1702</v>
      </c>
    </row>
  </sheetData>
  <mergeCells count="2">
    <mergeCell ref="B2:K2"/>
    <mergeCell ref="B4:B12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showGridLines="0" zoomScale="90" zoomScaleNormal="90" workbookViewId="0">
      <selection activeCell="F105" sqref="F105"/>
    </sheetView>
  </sheetViews>
  <sheetFormatPr defaultColWidth="8.7265625" defaultRowHeight="15.5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5.26953125" style="5" customWidth="1"/>
    <col min="6" max="6" width="44.36328125" style="5" customWidth="1"/>
    <col min="7" max="7" width="20.36328125" style="6" bestFit="1" customWidth="1"/>
    <col min="8" max="8" width="21.453125" style="6" customWidth="1"/>
    <col min="9" max="11" width="12.7265625" style="5" customWidth="1"/>
    <col min="12" max="16384" width="8.7265625" style="5"/>
  </cols>
  <sheetData>
    <row r="2" spans="1:11" ht="55.5" customHeight="1">
      <c r="B2" s="234" t="s">
        <v>60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1" ht="23.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35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36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36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36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36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36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36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36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6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6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6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6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6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6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6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6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6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6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6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6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6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6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6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6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6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6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6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6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6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6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36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6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36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36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36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36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36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36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36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36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36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36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36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36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36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36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36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36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36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36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36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36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36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36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36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36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36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6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6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6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6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6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6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6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6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6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36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36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36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36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36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36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36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36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36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36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36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36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36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36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36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36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1439</v>
      </c>
      <c r="B86" s="236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36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36"/>
      <c r="C88" s="137">
        <v>44789</v>
      </c>
      <c r="D88" s="148" t="s">
        <v>1459</v>
      </c>
      <c r="E88" s="139" t="s">
        <v>1457</v>
      </c>
      <c r="F88" s="22" t="s">
        <v>1458</v>
      </c>
      <c r="G88" s="157" t="s">
        <v>1460</v>
      </c>
      <c r="H88" s="157" t="s">
        <v>1461</v>
      </c>
      <c r="I88" s="158">
        <v>44790</v>
      </c>
      <c r="J88" s="158">
        <v>44789</v>
      </c>
      <c r="K88" s="158">
        <v>44797</v>
      </c>
    </row>
    <row r="89" spans="1:11" ht="31" hidden="1">
      <c r="B89" s="236"/>
      <c r="C89" s="137">
        <v>44794</v>
      </c>
      <c r="D89" s="148" t="s">
        <v>1500</v>
      </c>
      <c r="E89" s="139" t="s">
        <v>1498</v>
      </c>
      <c r="F89" s="22" t="s">
        <v>1499</v>
      </c>
      <c r="G89" s="157" t="s">
        <v>1501</v>
      </c>
      <c r="H89" s="157" t="s">
        <v>1502</v>
      </c>
      <c r="I89" s="158">
        <v>44795</v>
      </c>
      <c r="J89" s="158">
        <v>44794</v>
      </c>
      <c r="K89" s="158">
        <v>44802</v>
      </c>
    </row>
    <row r="90" spans="1:11" ht="31" hidden="1">
      <c r="B90" s="236"/>
      <c r="C90" s="137">
        <v>44798</v>
      </c>
      <c r="D90" s="148" t="s">
        <v>1556</v>
      </c>
      <c r="E90" s="139" t="s">
        <v>1557</v>
      </c>
      <c r="F90" s="22" t="s">
        <v>1558</v>
      </c>
      <c r="G90" s="157" t="s">
        <v>1561</v>
      </c>
      <c r="H90" s="157" t="s">
        <v>1563</v>
      </c>
      <c r="I90" s="158">
        <v>44799</v>
      </c>
      <c r="J90" s="158">
        <v>44798</v>
      </c>
      <c r="K90" s="158">
        <v>44806</v>
      </c>
    </row>
    <row r="91" spans="1:11" ht="31" hidden="1">
      <c r="B91" s="236"/>
      <c r="C91" s="137">
        <v>44798</v>
      </c>
      <c r="D91" s="148" t="s">
        <v>1559</v>
      </c>
      <c r="E91" s="139" t="s">
        <v>1560</v>
      </c>
      <c r="F91" s="22" t="s">
        <v>1558</v>
      </c>
      <c r="G91" s="157" t="s">
        <v>1562</v>
      </c>
      <c r="H91" s="157" t="s">
        <v>1564</v>
      </c>
      <c r="I91" s="158">
        <v>44799</v>
      </c>
      <c r="J91" s="158">
        <v>44798</v>
      </c>
      <c r="K91" s="158">
        <v>44806</v>
      </c>
    </row>
    <row r="92" spans="1:11" ht="31" hidden="1">
      <c r="B92" s="236"/>
      <c r="C92" s="137">
        <v>44799</v>
      </c>
      <c r="D92" s="148" t="s">
        <v>1577</v>
      </c>
      <c r="E92" s="139" t="s">
        <v>1578</v>
      </c>
      <c r="F92" s="22" t="s">
        <v>1579</v>
      </c>
      <c r="G92" s="157" t="s">
        <v>1580</v>
      </c>
      <c r="H92" s="157" t="s">
        <v>1581</v>
      </c>
      <c r="I92" s="158">
        <v>44800</v>
      </c>
      <c r="J92" s="158">
        <v>44799</v>
      </c>
      <c r="K92" s="158">
        <v>44807</v>
      </c>
    </row>
    <row r="93" spans="1:11" ht="31" hidden="1">
      <c r="B93" s="236"/>
      <c r="C93" s="137">
        <v>44802</v>
      </c>
      <c r="D93" s="148" t="s">
        <v>1585</v>
      </c>
      <c r="E93" s="139" t="s">
        <v>1586</v>
      </c>
      <c r="F93" s="22" t="s">
        <v>1587</v>
      </c>
      <c r="G93" s="157" t="s">
        <v>1588</v>
      </c>
      <c r="H93" s="157" t="s">
        <v>1589</v>
      </c>
      <c r="I93" s="158">
        <v>44803</v>
      </c>
      <c r="J93" s="158">
        <v>44802</v>
      </c>
      <c r="K93" s="158">
        <v>44810</v>
      </c>
    </row>
    <row r="94" spans="1:11" ht="31">
      <c r="B94" s="237"/>
      <c r="C94" s="137">
        <v>44811</v>
      </c>
      <c r="D94" s="150" t="s">
        <v>1694</v>
      </c>
      <c r="E94" s="223" t="s">
        <v>1695</v>
      </c>
      <c r="F94" s="224" t="s">
        <v>1696</v>
      </c>
      <c r="G94" s="225" t="s">
        <v>1697</v>
      </c>
      <c r="H94" s="224" t="s">
        <v>1698</v>
      </c>
      <c r="I94" s="158">
        <v>44812</v>
      </c>
      <c r="J94" s="158">
        <v>44811</v>
      </c>
      <c r="K94" s="158">
        <v>44819</v>
      </c>
    </row>
  </sheetData>
  <mergeCells count="2">
    <mergeCell ref="B2:K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showGridLines="0" zoomScale="80" zoomScaleNormal="80" workbookViewId="0">
      <selection activeCell="F48" sqref="F48"/>
    </sheetView>
  </sheetViews>
  <sheetFormatPr defaultColWidth="8.7265625" defaultRowHeight="15.5"/>
  <cols>
    <col min="1" max="1" width="2.08984375" style="5" customWidth="1"/>
    <col min="2" max="2" width="8.08984375" style="5" bestFit="1" customWidth="1"/>
    <col min="3" max="3" width="12.36328125" style="5" bestFit="1" customWidth="1"/>
    <col min="4" max="4" width="8.08984375" style="5" bestFit="1" customWidth="1"/>
    <col min="5" max="5" width="8.7265625" style="5" customWidth="1"/>
    <col min="6" max="6" width="38.08984375" style="5" customWidth="1"/>
    <col min="7" max="7" width="19.36328125" style="6" customWidth="1"/>
    <col min="8" max="8" width="62.7265625" style="6" customWidth="1"/>
    <col min="9" max="11" width="12.7265625" style="5" customWidth="1"/>
    <col min="12" max="16384" width="8.7265625" style="5"/>
  </cols>
  <sheetData>
    <row r="2" spans="1:11" ht="55.5" customHeight="1">
      <c r="B2" s="234" t="s">
        <v>61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35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6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6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6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36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36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36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36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36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36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36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36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36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36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36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36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36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36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36"/>
      <c r="C22" s="188">
        <v>44775</v>
      </c>
      <c r="D22" s="205" t="s">
        <v>1393</v>
      </c>
      <c r="E22" s="198" t="s">
        <v>1394</v>
      </c>
      <c r="F22" s="199" t="s">
        <v>1395</v>
      </c>
      <c r="G22" s="191" t="s">
        <v>1396</v>
      </c>
      <c r="H22" s="29" t="s">
        <v>1438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36"/>
      <c r="C23" s="27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1455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36"/>
      <c r="C24" s="27">
        <v>44785</v>
      </c>
      <c r="D24" s="168" t="s">
        <v>1450</v>
      </c>
      <c r="E24" s="27" t="s">
        <v>1451</v>
      </c>
      <c r="F24" s="16" t="s">
        <v>1452</v>
      </c>
      <c r="G24" s="14" t="s">
        <v>1453</v>
      </c>
      <c r="H24" s="13" t="s">
        <v>1456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36"/>
      <c r="C25" s="27">
        <v>44795</v>
      </c>
      <c r="D25" s="148" t="s">
        <v>1485</v>
      </c>
      <c r="E25" s="148" t="s">
        <v>1528</v>
      </c>
      <c r="F25" s="19" t="s">
        <v>1527</v>
      </c>
      <c r="G25" s="157" t="s">
        <v>1529</v>
      </c>
      <c r="H25" s="22" t="s">
        <v>1530</v>
      </c>
      <c r="I25" s="151">
        <v>44794</v>
      </c>
      <c r="J25" s="151">
        <v>44793</v>
      </c>
      <c r="K25" s="151">
        <v>44802</v>
      </c>
    </row>
    <row r="26" spans="2:11" ht="93" hidden="1">
      <c r="B26" s="236"/>
      <c r="C26" s="27">
        <v>44802</v>
      </c>
      <c r="D26" s="148" t="s">
        <v>1590</v>
      </c>
      <c r="E26" s="148" t="s">
        <v>1591</v>
      </c>
      <c r="F26" s="19" t="s">
        <v>1592</v>
      </c>
      <c r="G26" s="157" t="s">
        <v>1593</v>
      </c>
      <c r="H26" s="22" t="s">
        <v>1597</v>
      </c>
      <c r="I26" s="151">
        <v>44802</v>
      </c>
      <c r="J26" s="151">
        <v>44801</v>
      </c>
      <c r="K26" s="151">
        <v>44810</v>
      </c>
    </row>
    <row r="27" spans="2:11" ht="93" hidden="1">
      <c r="B27" s="236"/>
      <c r="C27" s="198">
        <v>44802</v>
      </c>
      <c r="D27" s="214" t="s">
        <v>1594</v>
      </c>
      <c r="E27" s="214" t="s">
        <v>1595</v>
      </c>
      <c r="F27" s="215" t="s">
        <v>1592</v>
      </c>
      <c r="G27" s="216" t="s">
        <v>1596</v>
      </c>
      <c r="H27" s="161" t="s">
        <v>1598</v>
      </c>
      <c r="I27" s="217">
        <v>44802</v>
      </c>
      <c r="J27" s="217">
        <v>44801</v>
      </c>
      <c r="K27" s="217">
        <v>44810</v>
      </c>
    </row>
    <row r="28" spans="2:11" ht="79" hidden="1">
      <c r="B28" s="237"/>
      <c r="C28" s="27">
        <v>44805</v>
      </c>
      <c r="D28" s="212" t="s">
        <v>1625</v>
      </c>
      <c r="E28" s="212" t="s">
        <v>1626</v>
      </c>
      <c r="F28" s="16" t="s">
        <v>1627</v>
      </c>
      <c r="G28" s="157" t="s">
        <v>1628</v>
      </c>
      <c r="H28" s="22" t="s">
        <v>1693</v>
      </c>
      <c r="I28" s="151">
        <v>44806</v>
      </c>
      <c r="J28" s="151">
        <v>44805</v>
      </c>
      <c r="K28" s="151">
        <v>44811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7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秦譽芳</cp:lastModifiedBy>
  <cp:lastPrinted>2022-04-28T07:01:55Z</cp:lastPrinted>
  <dcterms:created xsi:type="dcterms:W3CDTF">2022-04-21T08:40:51Z</dcterms:created>
  <dcterms:modified xsi:type="dcterms:W3CDTF">2022-09-11T11:31:04Z</dcterms:modified>
</cp:coreProperties>
</file>