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6" yWindow="756" windowWidth="20736" windowHeight="11760"/>
  </bookViews>
  <sheets>
    <sheet name="總表 (含累積居隔)" sheetId="19" r:id="rId1"/>
    <sheet name="北辦快篩" sheetId="53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E10" i="19" l="1"/>
  <c r="I10" i="19"/>
  <c r="J10" i="19"/>
  <c r="F4" i="53" l="1"/>
  <c r="F5" i="53"/>
  <c r="F6" i="53"/>
  <c r="F7" i="53"/>
  <c r="F8" i="53"/>
  <c r="F9" i="53"/>
  <c r="F10" i="53"/>
  <c r="F11" i="53"/>
  <c r="F12" i="53"/>
  <c r="F13" i="53"/>
  <c r="F14" i="53"/>
  <c r="F15" i="53"/>
  <c r="F16" i="53"/>
  <c r="F17" i="53"/>
  <c r="F18" i="53"/>
  <c r="F19" i="53"/>
  <c r="F20" i="53"/>
  <c r="F21" i="53"/>
  <c r="F22" i="53"/>
  <c r="F23" i="53"/>
  <c r="F24" i="53"/>
  <c r="F25" i="53"/>
  <c r="F26" i="53"/>
  <c r="F27" i="53"/>
  <c r="F28" i="53"/>
  <c r="F29" i="53"/>
  <c r="F30" i="53"/>
  <c r="F31" i="53"/>
  <c r="F32" i="53"/>
  <c r="F33" i="53"/>
  <c r="F34" i="53"/>
  <c r="F35" i="53"/>
  <c r="F36" i="53"/>
  <c r="F37" i="53"/>
  <c r="F38" i="53"/>
  <c r="F39" i="53"/>
  <c r="F40" i="53"/>
  <c r="F41" i="53"/>
  <c r="F42" i="53"/>
  <c r="F43" i="53"/>
  <c r="F44" i="53"/>
  <c r="F45" i="53"/>
  <c r="F46" i="53"/>
  <c r="F47" i="53"/>
  <c r="F48" i="53"/>
  <c r="F49" i="53"/>
  <c r="F50" i="53"/>
  <c r="F51" i="53"/>
  <c r="F52" i="53"/>
  <c r="F53" i="53"/>
  <c r="F54" i="53"/>
  <c r="F55" i="53"/>
  <c r="F56" i="53"/>
  <c r="F57" i="53"/>
  <c r="F58" i="53"/>
  <c r="F59" i="53"/>
  <c r="F60" i="53"/>
  <c r="F61" i="53"/>
  <c r="F62" i="53"/>
  <c r="F63" i="53"/>
  <c r="F64" i="53"/>
  <c r="F65" i="53"/>
  <c r="F66" i="53"/>
  <c r="F67" i="53"/>
  <c r="F68" i="53"/>
  <c r="F69" i="53"/>
  <c r="F70" i="53"/>
  <c r="F71" i="53"/>
  <c r="F72" i="53"/>
  <c r="F73" i="53"/>
  <c r="F74" i="53"/>
  <c r="F75" i="53"/>
  <c r="F76" i="53"/>
  <c r="F77" i="53"/>
  <c r="F78" i="53"/>
  <c r="F79" i="53"/>
  <c r="F80" i="53"/>
  <c r="F81" i="53"/>
  <c r="F82" i="53"/>
  <c r="F83" i="53"/>
  <c r="F84" i="53"/>
  <c r="F85" i="53"/>
  <c r="F86" i="53"/>
  <c r="F87" i="53"/>
  <c r="F88" i="53"/>
  <c r="F89" i="53"/>
  <c r="M10" i="19"/>
  <c r="G10" i="19"/>
  <c r="F10" i="19"/>
  <c r="F12" i="19" s="1"/>
  <c r="L10" i="19"/>
  <c r="C10" i="19"/>
</calcChain>
</file>

<file path=xl/sharedStrings.xml><?xml version="1.0" encoding="utf-8"?>
<sst xmlns="http://schemas.openxmlformats.org/spreadsheetml/2006/main" count="2389" uniqueCount="1769">
  <si>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</si>
  <si>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</si>
  <si>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</si>
  <si>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</si>
  <si>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</si>
  <si>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</si>
  <si>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</si>
  <si>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</si>
  <si>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</si>
  <si>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</si>
  <si>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南崁廠</t>
    <phoneticPr fontId="1" type="noConversion"/>
  </si>
  <si>
    <t>胡峻榕</t>
  </si>
  <si>
    <t>安衛管理師</t>
  </si>
  <si>
    <t>雲林</t>
    <phoneticPr fontId="1" type="noConversion"/>
  </si>
  <si>
    <t>路竹</t>
    <phoneticPr fontId="1" type="noConversion"/>
  </si>
  <si>
    <t>林緯南</t>
  </si>
  <si>
    <t>倉檢副主任</t>
  </si>
  <si>
    <t>龍潭</t>
    <phoneticPr fontId="1" type="noConversion"/>
  </si>
  <si>
    <t>二林</t>
    <phoneticPr fontId="1" type="noConversion"/>
  </si>
  <si>
    <t>張明堯</t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</si>
  <si>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</si>
  <si>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</si>
  <si>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</si>
  <si>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</si>
  <si>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</si>
  <si>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</si>
  <si>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</si>
  <si>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</si>
  <si>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</si>
  <si>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</si>
  <si>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</si>
  <si>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</si>
  <si>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</si>
  <si>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</si>
  <si>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</si>
  <si>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</si>
  <si>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</si>
  <si>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</si>
  <si>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</si>
  <si>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</si>
  <si>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</si>
  <si>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</si>
  <si>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</si>
  <si>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</si>
  <si>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</si>
  <si>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</si>
  <si>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</si>
  <si>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</si>
  <si>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</si>
  <si>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</si>
  <si>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</si>
  <si>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</si>
  <si>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</si>
  <si>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</si>
  <si>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</si>
  <si>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</si>
  <si>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</si>
  <si>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</si>
  <si>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</si>
  <si>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</si>
  <si>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</si>
  <si>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</si>
  <si>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</si>
  <si>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</si>
  <si>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</si>
  <si>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5/15(日)回報快篩陽性，5/16起居家上班七天，自行前往醫院PCR，5/17(二)回報PCR檢測陽性。</t>
    <phoneticPr fontId="1" type="noConversion"/>
  </si>
  <si>
    <t>確診&amp;隔離人數統計-南崁廠
(匡列)隔離3+4天
確診7+7天</t>
    <phoneticPr fontId="1" type="noConversion"/>
  </si>
  <si>
    <t>陳明昌</t>
  </si>
  <si>
    <t>EC機械</t>
  </si>
  <si>
    <t>第一代理人/許勝宏
第二代理人/胡智翔</t>
  </si>
  <si>
    <t>製箱</t>
  </si>
  <si>
    <t>沈凱翊</t>
  </si>
  <si>
    <t>5/19(四)與確診者接觸，自行快篩呈陽性，到院檢查PCR確診</t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</si>
  <si>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</si>
  <si>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</si>
  <si>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</si>
  <si>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</si>
  <si>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</si>
  <si>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</si>
  <si>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</si>
  <si>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</si>
  <si>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</si>
  <si>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</si>
  <si>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</si>
  <si>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</si>
  <si>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</si>
  <si>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</si>
  <si>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</si>
  <si>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</si>
  <si>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黃員目前在家隔離
工作安排不受影響</t>
    <phoneticPr fontId="1" type="noConversion"/>
  </si>
  <si>
    <t>1.張員目前在家隔離
2.工作安排不受影響
3. 5/21醫院通知為陽性個案
3-1.預計5/30恢復上班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</si>
  <si>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</si>
  <si>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</si>
  <si>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</si>
  <si>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</si>
  <si>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</si>
  <si>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</si>
  <si>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</si>
  <si>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</si>
  <si>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</si>
  <si>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</si>
  <si>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</si>
  <si>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</si>
  <si>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</si>
  <si>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</si>
  <si>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</si>
  <si>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</si>
  <si>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</si>
  <si>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</si>
  <si>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</si>
  <si>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</si>
  <si>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</si>
  <si>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</si>
  <si>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</si>
  <si>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</si>
  <si>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</si>
  <si>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</si>
  <si>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</si>
  <si>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</si>
  <si>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</si>
  <si>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</si>
  <si>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</si>
  <si>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</si>
  <si>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</si>
  <si>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</si>
  <si>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</si>
  <si>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</si>
  <si>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</si>
  <si>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</si>
  <si>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</si>
  <si>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</si>
  <si>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</si>
  <si>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</si>
  <si>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</si>
  <si>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</si>
  <si>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</si>
  <si>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</si>
  <si>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</si>
  <si>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</si>
  <si>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</si>
  <si>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</si>
  <si>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</si>
  <si>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</si>
  <si>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</si>
  <si>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</si>
  <si>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</si>
  <si>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</si>
  <si>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</si>
  <si>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</si>
  <si>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</si>
  <si>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</si>
  <si>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</si>
  <si>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</si>
  <si>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</si>
  <si>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</si>
  <si>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</si>
  <si>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</si>
  <si>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</si>
  <si>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</si>
  <si>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</si>
  <si>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</si>
  <si>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</si>
  <si>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</si>
  <si>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</si>
  <si>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</si>
  <si>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</si>
  <si>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</si>
  <si>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</si>
  <si>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</si>
  <si>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</si>
  <si>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</si>
  <si>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</si>
  <si>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</si>
  <si>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</si>
  <si>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</si>
  <si>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</si>
  <si>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</si>
  <si>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</si>
  <si>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</si>
  <si>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</si>
  <si>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</si>
  <si>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</si>
  <si>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</si>
  <si>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</si>
  <si>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</si>
  <si>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</si>
  <si>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</si>
  <si>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</si>
  <si>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</si>
  <si>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</si>
  <si>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</si>
  <si>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</si>
  <si>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</si>
  <si>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</si>
  <si>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</si>
  <si>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</si>
  <si>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</si>
  <si>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</si>
  <si>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</si>
  <si>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</si>
  <si>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</si>
  <si>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</si>
  <si>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</si>
  <si>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</si>
  <si>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</si>
  <si>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</si>
  <si>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</si>
  <si>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</si>
  <si>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</si>
  <si>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</si>
  <si>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</si>
  <si>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</si>
  <si>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</si>
  <si>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</si>
  <si>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</si>
  <si>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</si>
  <si>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</si>
  <si>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</si>
  <si>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</si>
  <si>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</si>
  <si>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</si>
  <si>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</si>
  <si>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</si>
  <si>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</si>
  <si>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</si>
  <si>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</si>
  <si>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</si>
  <si>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</si>
  <si>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</si>
  <si>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</si>
  <si>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</si>
  <si>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</si>
  <si>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</si>
  <si>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</si>
  <si>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</si>
  <si>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</si>
  <si>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</si>
  <si>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</si>
  <si>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</si>
  <si>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</si>
  <si>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</si>
  <si>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</si>
  <si>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</si>
  <si>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</si>
  <si>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</si>
  <si>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</si>
  <si>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</si>
  <si>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</si>
  <si>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</si>
  <si>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</si>
  <si>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</si>
  <si>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</si>
  <si>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</si>
  <si>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</si>
  <si>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</si>
  <si>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</si>
  <si>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</si>
  <si>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</si>
  <si>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</si>
  <si>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</si>
  <si>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</si>
  <si>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</si>
  <si>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</si>
  <si>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</si>
  <si>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</si>
  <si>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</si>
  <si>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</si>
  <si>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</si>
  <si>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</si>
  <si>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</si>
  <si>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</si>
  <si>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</si>
  <si>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</si>
  <si>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</si>
  <si>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</si>
  <si>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</si>
  <si>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</si>
  <si>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</si>
  <si>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</si>
  <si>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</si>
  <si>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</si>
  <si>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</si>
  <si>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</si>
  <si>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</si>
  <si>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</si>
  <si>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</si>
  <si>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</si>
  <si>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</si>
  <si>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</si>
  <si>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</si>
  <si>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</si>
  <si>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</si>
  <si>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</si>
  <si>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</si>
  <si>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</si>
  <si>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</si>
  <si>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</si>
  <si>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</si>
  <si>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</si>
  <si>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</si>
  <si>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</si>
  <si>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</si>
  <si>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</si>
  <si>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</si>
  <si>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</si>
  <si>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</si>
  <si>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</si>
  <si>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</si>
  <si>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</si>
  <si>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</si>
  <si>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</si>
  <si>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</si>
  <si>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</si>
  <si>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</si>
  <si>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</si>
  <si>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</si>
  <si>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</si>
  <si>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</si>
  <si>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</si>
  <si>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</si>
  <si>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</si>
  <si>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</si>
  <si>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</si>
  <si>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</si>
  <si>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</si>
  <si>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</si>
  <si>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</si>
  <si>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</si>
  <si>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</si>
  <si>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</si>
  <si>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</si>
  <si>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</si>
  <si>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</si>
  <si>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</si>
  <si>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</si>
  <si>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</si>
  <si>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</si>
  <si>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</si>
  <si>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</si>
  <si>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</si>
  <si>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</si>
  <si>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</si>
  <si>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</si>
  <si>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</si>
  <si>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</si>
  <si>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</si>
  <si>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</si>
  <si>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</si>
  <si>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</si>
  <si>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</si>
  <si>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</si>
  <si>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</si>
  <si>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</si>
  <si>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</si>
  <si>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</si>
  <si>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</si>
  <si>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</si>
  <si>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</si>
  <si>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</si>
  <si>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</si>
  <si>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</si>
  <si>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</si>
  <si>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</si>
  <si>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</si>
  <si>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</si>
  <si>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</si>
  <si>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</si>
  <si>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</si>
  <si>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</si>
  <si>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</si>
  <si>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</si>
  <si>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</si>
  <si>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</si>
  <si>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</si>
  <si>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</si>
  <si>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</si>
  <si>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</si>
  <si>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</si>
  <si>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</si>
  <si>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</si>
  <si>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</si>
  <si>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</si>
  <si>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</si>
  <si>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</si>
  <si>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</si>
  <si>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</si>
  <si>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</si>
  <si>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</si>
  <si>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</si>
  <si>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</si>
  <si>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</si>
  <si>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</si>
  <si>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</si>
  <si>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6月21日</t>
  </si>
  <si>
    <t>6/16上班前自覺身體不適，快篩陽性</t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</si>
  <si>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</si>
  <si>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</si>
  <si>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</si>
  <si>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</si>
  <si>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</si>
  <si>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</si>
  <si>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</si>
  <si>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</si>
  <si>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</si>
  <si>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</si>
  <si>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</si>
  <si>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</si>
  <si>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</si>
  <si>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</si>
  <si>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</si>
  <si>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</si>
  <si>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</si>
  <si>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</si>
  <si>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</si>
  <si>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</si>
  <si>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</si>
  <si>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</si>
  <si>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</si>
  <si>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</si>
  <si>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</si>
  <si>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</si>
  <si>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</si>
  <si>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</si>
  <si>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</si>
  <si>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</si>
  <si>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</si>
  <si>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</si>
  <si>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</si>
  <si>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</si>
  <si>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</si>
  <si>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</si>
  <si>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</si>
  <si>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</si>
  <si>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</si>
  <si>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</si>
  <si>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</si>
  <si>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</si>
  <si>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</si>
  <si>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</si>
  <si>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</si>
  <si>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</si>
  <si>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</si>
  <si>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</si>
  <si>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</si>
  <si>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</si>
  <si>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</si>
  <si>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</si>
  <si>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</si>
  <si>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</si>
  <si>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</si>
  <si>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</si>
  <si>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</si>
  <si>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</si>
  <si>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</si>
  <si>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</si>
  <si>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</si>
  <si>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</si>
  <si>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</si>
  <si>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</si>
  <si>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</si>
  <si>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</si>
  <si>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</si>
  <si>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</si>
  <si>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</si>
  <si>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</si>
  <si>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</si>
  <si>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</si>
  <si>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</si>
  <si>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</si>
  <si>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</si>
  <si>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</si>
  <si>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</si>
  <si>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</si>
  <si>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</si>
  <si>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</si>
  <si>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</si>
  <si>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</si>
  <si>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</si>
  <si>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巫鴻年</t>
  </si>
  <si>
    <t>劉建宏</t>
  </si>
  <si>
    <t>洪志榮</t>
  </si>
  <si>
    <t>ISO中心
濕端管控</t>
  </si>
  <si>
    <t>鍾安隆</t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</si>
  <si>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</si>
  <si>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</si>
  <si>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</si>
  <si>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</si>
  <si>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</si>
  <si>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</si>
  <si>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</si>
  <si>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</si>
  <si>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</si>
  <si>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</si>
  <si>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</si>
  <si>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</si>
  <si>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</si>
  <si>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</si>
  <si>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</si>
  <si>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</si>
  <si>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</si>
  <si>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</si>
  <si>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</si>
  <si>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</si>
  <si>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</si>
  <si>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</si>
  <si>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</si>
  <si>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</si>
  <si>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</si>
  <si>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</si>
  <si>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</si>
  <si>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</si>
  <si>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</si>
  <si>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</si>
  <si>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</si>
  <si>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</si>
  <si>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</si>
  <si>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</si>
  <si>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</si>
  <si>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</si>
  <si>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</si>
  <si>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</si>
  <si>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</si>
  <si>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</si>
  <si>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</si>
  <si>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</si>
  <si>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</si>
  <si>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</si>
  <si>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</si>
  <si>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</si>
  <si>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</si>
  <si>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</si>
  <si>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</si>
  <si>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</si>
  <si>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</si>
  <si>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</si>
  <si>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</si>
  <si>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</si>
  <si>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</si>
  <si>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</si>
  <si>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</si>
  <si>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</si>
  <si>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</si>
  <si>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</si>
  <si>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</si>
  <si>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</si>
  <si>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</si>
  <si>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</si>
  <si>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</si>
  <si>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</si>
  <si>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</si>
  <si>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</si>
  <si>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</si>
  <si>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</si>
  <si>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</si>
  <si>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</si>
  <si>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</si>
  <si>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</si>
  <si>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</si>
  <si>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</si>
  <si>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</si>
  <si>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</si>
  <si>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</si>
  <si>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</si>
  <si>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</si>
  <si>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</si>
  <si>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</si>
  <si>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</si>
  <si>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</si>
  <si>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</si>
  <si>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</si>
  <si>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</si>
  <si>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</si>
  <si>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</si>
  <si>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</si>
  <si>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</si>
  <si>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</si>
  <si>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</si>
  <si>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</si>
  <si>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</si>
  <si>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</si>
  <si>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</si>
  <si>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</si>
  <si>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</si>
  <si>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</si>
  <si>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</si>
  <si>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</si>
  <si>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</si>
  <si>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</si>
  <si>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</si>
  <si>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</si>
  <si>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</si>
  <si>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</si>
  <si>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</si>
  <si>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</si>
  <si>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</si>
  <si>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</si>
  <si>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</si>
  <si>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</si>
  <si>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</si>
  <si>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</si>
  <si>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</si>
  <si>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</si>
  <si>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</si>
  <si>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</si>
  <si>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</si>
  <si>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</si>
  <si>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</si>
  <si>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</si>
  <si>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</si>
  <si>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</si>
  <si>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</si>
  <si>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</si>
  <si>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</si>
  <si>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</si>
  <si>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</si>
  <si>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</si>
  <si>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</si>
  <si>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</si>
  <si>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</si>
  <si>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</si>
  <si>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</si>
  <si>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</si>
  <si>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</si>
  <si>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</si>
  <si>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</si>
  <si>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</si>
  <si>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</si>
  <si>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</si>
  <si>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</si>
  <si>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</si>
  <si>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</si>
  <si>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</si>
  <si>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</si>
  <si>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</si>
  <si>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</si>
  <si>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</si>
  <si>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</si>
  <si>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</si>
  <si>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</si>
  <si>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</si>
  <si>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</si>
  <si>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</si>
  <si>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</si>
  <si>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</si>
  <si>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</si>
  <si>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</si>
  <si>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</si>
  <si>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</si>
  <si>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</si>
  <si>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</si>
  <si>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</si>
  <si>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</si>
  <si>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</si>
  <si>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</si>
  <si>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</si>
  <si>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</si>
  <si>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</si>
  <si>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</si>
  <si>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</si>
  <si>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</si>
  <si>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</si>
  <si>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</si>
  <si>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</si>
  <si>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</si>
  <si>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</si>
  <si>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</si>
  <si>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</si>
  <si>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</si>
  <si>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</si>
  <si>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</si>
  <si>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</si>
  <si>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</si>
  <si>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</si>
  <si>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</si>
  <si>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</si>
  <si>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</si>
  <si>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</si>
  <si>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</si>
  <si>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</si>
  <si>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</si>
  <si>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</si>
  <si>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</si>
  <si>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</si>
  <si>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</si>
  <si>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</si>
  <si>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</si>
  <si>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</si>
  <si>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</si>
  <si>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</si>
  <si>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</si>
  <si>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</si>
  <si>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</si>
  <si>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</si>
  <si>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</si>
  <si>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</si>
  <si>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</si>
  <si>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</si>
  <si>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</si>
  <si>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</si>
  <si>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</si>
  <si>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</si>
  <si>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</si>
  <si>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</si>
  <si>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</si>
  <si>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</si>
  <si>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</si>
  <si>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</si>
  <si>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</si>
  <si>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</si>
  <si>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</si>
  <si>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</si>
  <si>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</si>
  <si>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</si>
  <si>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</si>
  <si>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</si>
  <si>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</si>
  <si>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</si>
  <si>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</si>
  <si>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</si>
  <si>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</si>
  <si>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</si>
  <si>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</si>
  <si>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</si>
  <si>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</si>
  <si>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</si>
  <si>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</si>
  <si>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</si>
  <si>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</si>
  <si>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</si>
  <si>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</si>
  <si>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</si>
  <si>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</si>
  <si>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</si>
  <si>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</si>
  <si>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</si>
  <si>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</si>
  <si>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</si>
  <si>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</si>
  <si>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</si>
  <si>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</si>
  <si>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</si>
  <si>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</si>
  <si>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</si>
  <si>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</si>
  <si>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</si>
  <si>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</si>
  <si>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</si>
  <si>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</si>
  <si>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</si>
  <si>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</si>
  <si>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</si>
  <si>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</si>
  <si>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王建竣</t>
  </si>
  <si>
    <t>配送
裝車司機</t>
  </si>
  <si>
    <t>蔡信宏</t>
  </si>
  <si>
    <t>配送
入庫司機</t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</si>
  <si>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</si>
  <si>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</si>
  <si>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</si>
  <si>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</si>
  <si>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</si>
  <si>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</si>
  <si>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</si>
  <si>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</si>
  <si>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蔡佩圜</t>
  </si>
  <si>
    <t>會計
帳務</t>
  </si>
  <si>
    <t>林瑋辰</t>
  </si>
  <si>
    <t>第一代理人/楊敏楠
第二代理人/陳冠宇</t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</si>
  <si>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</si>
  <si>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</si>
  <si>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</si>
  <si>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</si>
  <si>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</si>
  <si>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</si>
  <si>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</si>
  <si>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</si>
  <si>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</si>
  <si>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</si>
  <si>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</si>
  <si>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</si>
  <si>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</si>
  <si>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</si>
  <si>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</si>
  <si>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</si>
  <si>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</si>
  <si>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</si>
  <si>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</si>
  <si>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</si>
  <si>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</si>
  <si>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</si>
  <si>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</si>
  <si>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</si>
  <si>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</si>
  <si>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t>洪和平</t>
  </si>
  <si>
    <t>配送
貨車</t>
  </si>
  <si>
    <t>第一代理人/劉建宏
第二代理人/林緯南</t>
  </si>
  <si>
    <t>確診&amp;隔離人數統計-總處
(匡列)隔離3+4天(當天始算第一天)
確診7+7天(隔天始算第一天)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</si>
  <si>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</si>
  <si>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</si>
  <si>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</si>
  <si>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</si>
  <si>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</si>
  <si>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</si>
  <si>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</si>
  <si>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</si>
  <si>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</si>
  <si>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</si>
  <si>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</si>
  <si>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</si>
  <si>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</si>
  <si>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</si>
  <si>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</si>
  <si>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</si>
  <si>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</si>
  <si>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</si>
  <si>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</si>
  <si>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王耀忠</t>
  </si>
  <si>
    <t>第一代理人/張晉銘
第二代理人/徐瑋宏</t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</si>
  <si>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</si>
  <si>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</si>
  <si>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</si>
  <si>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</si>
  <si>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</si>
  <si>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</si>
  <si>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</si>
  <si>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</si>
  <si>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</si>
  <si>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</si>
  <si>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</si>
  <si>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</si>
  <si>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</si>
  <si>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</si>
  <si>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</si>
  <si>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</si>
  <si>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</si>
  <si>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</si>
  <si>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</si>
  <si>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</si>
  <si>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</si>
  <si>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</si>
  <si>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</si>
  <si>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</si>
  <si>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</si>
  <si>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</si>
  <si>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</si>
  <si>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</si>
  <si>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</si>
  <si>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</si>
  <si>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</si>
  <si>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</si>
  <si>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</si>
  <si>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</si>
  <si>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</si>
  <si>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</si>
  <si>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</si>
  <si>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</si>
  <si>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</si>
  <si>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</si>
  <si>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</si>
  <si>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</si>
  <si>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</si>
  <si>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</si>
  <si>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</si>
  <si>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</si>
  <si>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</si>
  <si>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</si>
  <si>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</si>
  <si>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</si>
  <si>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</si>
  <si>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</si>
  <si>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</si>
  <si>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</si>
  <si>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</si>
  <si>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</si>
  <si>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</si>
  <si>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</si>
  <si>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</si>
  <si>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</si>
  <si>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</si>
  <si>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</si>
  <si>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</si>
  <si>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t>黃志雄</t>
  </si>
  <si>
    <t>EB區
機械</t>
  </si>
  <si>
    <t>9月1日</t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</si>
  <si>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</si>
  <si>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</si>
  <si>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</si>
  <si>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</si>
  <si>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</si>
  <si>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</si>
  <si>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</si>
  <si>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</si>
  <si>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</si>
  <si>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</si>
  <si>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</si>
  <si>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</si>
  <si>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>30</t>
    </r>
    <r>
      <rPr>
        <sz val="12"/>
        <color theme="1"/>
        <rFont val="微軟正黑體"/>
        <family val="2"/>
        <charset val="136"/>
      </rPr>
      <t>/10</t>
    </r>
    <phoneticPr fontId="1" type="noConversion"/>
  </si>
  <si>
    <t>吳仲奇</t>
  </si>
  <si>
    <t>PM3B
機械保養員</t>
  </si>
  <si>
    <t>9月7日</t>
  </si>
  <si>
    <t>江挺維</t>
  </si>
  <si>
    <t>ED區
儀錶</t>
  </si>
  <si>
    <t>9月8日</t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</si>
  <si>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</si>
  <si>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</si>
  <si>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</si>
  <si>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</si>
  <si>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</si>
  <si>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</si>
  <si>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</si>
  <si>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謝銘文</t>
  </si>
  <si>
    <t>ED區
電機</t>
  </si>
  <si>
    <t>9月14日</t>
  </si>
  <si>
    <t>蔡佳霖</t>
  </si>
  <si>
    <t>9月15日</t>
  </si>
  <si>
    <t>陳志豪</t>
  </si>
  <si>
    <t>PM5
護網</t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</si>
  <si>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</si>
  <si>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</si>
  <si>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</si>
  <si>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</si>
  <si>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</si>
  <si>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</si>
  <si>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</si>
  <si>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</si>
  <si>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</si>
  <si>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</si>
  <si>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</si>
  <si>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</si>
  <si>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</si>
  <si>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</si>
  <si>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</si>
  <si>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</si>
  <si>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</si>
  <si>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陰性</t>
    <phoneticPr fontId="1" type="noConversion"/>
  </si>
  <si>
    <t>Boss領用</t>
    <phoneticPr fontId="1" type="noConversion"/>
  </si>
  <si>
    <t>張梅君領用</t>
    <phoneticPr fontId="1" type="noConversion"/>
  </si>
  <si>
    <t>蔡忠平領用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</si>
  <si>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</si>
  <si>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</si>
  <si>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</si>
  <si>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</si>
  <si>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</si>
  <si>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</si>
  <si>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</si>
  <si>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</si>
  <si>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</si>
  <si>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</si>
  <si>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</si>
  <si>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</si>
  <si>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</si>
  <si>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</si>
  <si>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</si>
  <si>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</si>
  <si>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</si>
  <si>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</si>
  <si>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</si>
  <si>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</si>
  <si>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</si>
  <si>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</si>
  <si>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</si>
  <si>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</si>
  <si>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</si>
  <si>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</si>
  <si>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</si>
  <si>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</si>
  <si>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</si>
  <si>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</si>
  <si>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</si>
  <si>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</si>
  <si>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</si>
  <si>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</si>
  <si>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</si>
  <si>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</si>
  <si>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9/18(日)+9/19(一)快篩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</si>
  <si>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</si>
  <si>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</si>
  <si>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</si>
  <si>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</si>
  <si>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</si>
  <si>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</si>
  <si>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</si>
  <si>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</si>
  <si>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</si>
  <si>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</si>
  <si>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</si>
  <si>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</si>
  <si>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</si>
  <si>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</si>
  <si>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</si>
  <si>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</si>
  <si>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</si>
  <si>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</si>
  <si>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</si>
  <si>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</si>
  <si>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</si>
  <si>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</si>
  <si>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</si>
  <si>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</si>
  <si>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</si>
  <si>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</si>
  <si>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</si>
  <si>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</si>
  <si>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</si>
  <si>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</si>
  <si>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</si>
  <si>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</si>
  <si>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</si>
  <si>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</si>
  <si>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</si>
  <si>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</si>
  <si>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</si>
  <si>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</si>
  <si>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</si>
  <si>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</si>
  <si>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</si>
  <si>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北辦調貨10劑給路竹廠</t>
    <phoneticPr fontId="1" type="noConversion"/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</si>
  <si>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4.7/11快篩2次陰性解隔離,7/12返崗上班</t>
    </r>
  </si>
  <si>
    <r>
      <rPr>
        <sz val="12"/>
        <color indexed="8"/>
        <rFont val="新細明體"/>
        <family val="1"/>
        <charset val="136"/>
      </rPr>
      <t>7/8(五)上午07:00彭員在家自覺身體不適，自行快篩檢測為陽性,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</si>
  <si>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黃永輝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黃昭榮</t>
    </r>
  </si>
  <si>
    <r>
      <rPr>
        <sz val="12"/>
        <color indexed="8"/>
        <rFont val="新細明體"/>
        <family val="1"/>
        <charset val="136"/>
      </rPr>
      <t xml:space="preserve">1.7/8彭員未到廠在家隔離
2.工作安排不受影響
</t>
    </r>
    <r>
      <rPr>
        <sz val="12"/>
        <color indexed="10"/>
        <rFont val="新細明體"/>
        <family val="1"/>
        <charset val="136"/>
      </rPr>
      <t>3.7/8 09:30醫院診斷為陽性個案</t>
    </r>
    <r>
      <rPr>
        <sz val="12"/>
        <color indexed="8"/>
        <rFont val="新細明體"/>
        <family val="1"/>
        <charset val="136"/>
      </rPr>
      <t xml:space="preserve">
3-1.7/8~7/15請假在家自主健康管理
4.7/15快篩2次陰性解隔離,7/16返崗上班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</si>
  <si>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</si>
  <si>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7/10(日)中午12:00李員在家自覺身體不適，自行快篩檢測為陽性,</t>
    </r>
    <r>
      <rPr>
        <sz val="12"/>
        <color indexed="10"/>
        <rFont val="新細明體"/>
        <family val="1"/>
        <charset val="136"/>
      </rPr>
      <t>下午14:00至二基經醫師診斷為陽性個案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</si>
  <si>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廖芳德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</si>
  <si>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1.7/10李員未到廠在家隔離
2.工作安排不受影響
</t>
    </r>
    <r>
      <rPr>
        <sz val="12"/>
        <color indexed="10"/>
        <rFont val="新細明體"/>
        <family val="1"/>
        <charset val="136"/>
      </rPr>
      <t>3.7/10 14:00醫院診斷為陽性個案</t>
    </r>
    <r>
      <rPr>
        <sz val="12"/>
        <color indexed="8"/>
        <rFont val="新細明體"/>
        <family val="1"/>
        <charset val="136"/>
      </rPr>
      <t xml:space="preserve">
3-1.7/10~7/17請假在家自主健康管理
4.7/17快篩2次陰性解隔離,7/18返崗上班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</si>
  <si>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</si>
  <si>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7/14(四)上午06:00鄭員在家自覺身體不適，自行快篩檢測為陽性,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</si>
  <si>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蔡慶祈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陳天福</t>
    </r>
  </si>
  <si>
    <r>
      <rPr>
        <sz val="12"/>
        <color indexed="8"/>
        <rFont val="新細明體"/>
        <family val="1"/>
        <charset val="136"/>
      </rPr>
      <t xml:space="preserve">1.7/14鄭員未到廠在家隔離
2.工作安排不受影響
</t>
    </r>
    <r>
      <rPr>
        <sz val="12"/>
        <color indexed="10"/>
        <rFont val="新細明體"/>
        <family val="1"/>
        <charset val="136"/>
      </rPr>
      <t>3.7/14 09:00醫院診斷為陽性個案</t>
    </r>
    <r>
      <rPr>
        <sz val="12"/>
        <color indexed="8"/>
        <rFont val="新細明體"/>
        <family val="1"/>
        <charset val="136"/>
      </rPr>
      <t xml:space="preserve">
3-1.7/14~7/21請假在家自主健康管理
4.7/21快篩2次陰性解隔離,7/22返崗上班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</si>
  <si>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</si>
  <si>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</si>
  <si>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7/15(五)下午19:00王員在家自覺身體不適，自行快篩檢測為陽性,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</si>
  <si>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陳嘉言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楊文同</t>
    </r>
  </si>
  <si>
    <r>
      <rPr>
        <sz val="12"/>
        <color indexed="8"/>
        <rFont val="新細明體"/>
        <family val="1"/>
        <charset val="136"/>
      </rPr>
      <t xml:space="preserve">1.7/15王員未到廠在家隔離
2.工作安排不受影響
</t>
    </r>
    <r>
      <rPr>
        <sz val="12"/>
        <color indexed="10"/>
        <rFont val="新細明體"/>
        <family val="1"/>
        <charset val="136"/>
      </rPr>
      <t>3.7/15 20:00醫院診斷為陽性個案</t>
    </r>
    <r>
      <rPr>
        <sz val="12"/>
        <color indexed="8"/>
        <rFont val="新細明體"/>
        <family val="1"/>
        <charset val="136"/>
      </rPr>
      <t xml:space="preserve">
3-1.7/15~7/22請假在家自主健康管理
4.7/22快篩2次陰性解隔離,7/23返崗上班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</si>
  <si>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</si>
  <si>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7/19(二)上午06:00蔡員在家自覺身體不適，自行快篩檢測為陽性,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</si>
  <si>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莊仲嘉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鍾富合</t>
    </r>
  </si>
  <si>
    <r>
      <rPr>
        <sz val="12"/>
        <color indexed="8"/>
        <rFont val="新細明體"/>
        <family val="1"/>
        <charset val="136"/>
      </rPr>
      <t xml:space="preserve">1.7/19蔡員未到廠在家隔離
2.工作安排不受影響
</t>
    </r>
    <r>
      <rPr>
        <sz val="12"/>
        <color indexed="10"/>
        <rFont val="新細明體"/>
        <family val="1"/>
        <charset val="136"/>
      </rPr>
      <t>3.7/19 09:00醫院診斷為陽性個案</t>
    </r>
    <r>
      <rPr>
        <sz val="12"/>
        <color indexed="8"/>
        <rFont val="新細明體"/>
        <family val="1"/>
        <charset val="136"/>
      </rPr>
      <t xml:space="preserve">
3-1.7/19~7/26請假在家自主健康管理
4.7/26快篩2次陰性解隔離,7/27返崗上班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</si>
  <si>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</si>
  <si>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</si>
  <si>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7/20(三)上午06:00謝員在家自覺身體不適，自行快篩檢測為陽性,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</si>
  <si>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蘇家儀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黃薰慈</t>
    </r>
  </si>
  <si>
    <r>
      <rPr>
        <sz val="12"/>
        <color indexed="8"/>
        <rFont val="新細明體"/>
        <family val="1"/>
        <charset val="136"/>
      </rPr>
      <t xml:space="preserve">1.7/20謝員未到廠在家隔離
2.工作安排不受影響
</t>
    </r>
    <r>
      <rPr>
        <sz val="12"/>
        <color indexed="10"/>
        <rFont val="新細明體"/>
        <family val="1"/>
        <charset val="136"/>
      </rPr>
      <t>3.7/20 09:30醫院診斷為陽性個案</t>
    </r>
    <r>
      <rPr>
        <sz val="12"/>
        <color indexed="8"/>
        <rFont val="新細明體"/>
        <family val="1"/>
        <charset val="136"/>
      </rPr>
      <t xml:space="preserve">
3-1.7/20~7/27請假在家自主健康管理
4.7/27快篩2次陰性解隔離,7/28返崗上班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</si>
  <si>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</si>
  <si>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</si>
  <si>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7/21(四)上午06:00蔡員在家自覺身體不適，自行快篩檢測為陽性,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</si>
  <si>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謝雅君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陳佑鑫</t>
    </r>
  </si>
  <si>
    <r>
      <rPr>
        <sz val="12"/>
        <color indexed="8"/>
        <rFont val="新細明體"/>
        <family val="1"/>
        <charset val="136"/>
      </rPr>
      <t xml:space="preserve">1.7/21蔡員未到廠在家隔離
2.工作安排不受影響
</t>
    </r>
    <r>
      <rPr>
        <sz val="12"/>
        <color indexed="10"/>
        <rFont val="新細明體"/>
        <family val="1"/>
        <charset val="136"/>
      </rPr>
      <t>3.7/21 09:00醫院診斷為陽性個案</t>
    </r>
    <r>
      <rPr>
        <sz val="12"/>
        <color indexed="8"/>
        <rFont val="新細明體"/>
        <family val="1"/>
        <charset val="136"/>
      </rPr>
      <t xml:space="preserve">
3-1.7/21~7/28請假在家自主健康管理
4.7/28快篩2次陰性解隔離,7/29返崗上班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</si>
  <si>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</si>
  <si>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</si>
  <si>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7/21(四)上午06:30林員在家自覺身體不適，自行快篩檢測為陽性,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</si>
  <si>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1.7/21林員未到廠在家隔離
2.工作安排不受影響
</t>
    </r>
    <r>
      <rPr>
        <sz val="12"/>
        <color indexed="10"/>
        <rFont val="新細明體"/>
        <family val="1"/>
        <charset val="136"/>
      </rPr>
      <t>3.7/21 09:00醫院診斷為陽性個案</t>
    </r>
    <r>
      <rPr>
        <sz val="12"/>
        <color indexed="8"/>
        <rFont val="新細明體"/>
        <family val="1"/>
        <charset val="136"/>
      </rPr>
      <t xml:space="preserve">
3-1.7/21~7/28請假在家自主健康管理
4.7/28快篩2次陰性解隔離,7/29返崗上班</t>
    </r>
  </si>
  <si>
    <r>
      <rPr>
        <sz val="12"/>
        <color indexed="8"/>
        <rFont val="新細明體"/>
        <family val="1"/>
        <charset val="136"/>
      </rPr>
      <t>7/23(六)上午06:30林員在家自覺身體不適，自行快篩檢測為陽性,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</si>
  <si>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1.7/23林員未到廠在家隔離
2.工作安排不受影響
</t>
    </r>
    <r>
      <rPr>
        <sz val="12"/>
        <color indexed="10"/>
        <rFont val="新細明體"/>
        <family val="1"/>
        <charset val="136"/>
      </rPr>
      <t>3.7/23 09:00醫院診斷為陽性個案</t>
    </r>
    <r>
      <rPr>
        <sz val="12"/>
        <color indexed="8"/>
        <rFont val="新細明體"/>
        <family val="1"/>
        <charset val="136"/>
      </rPr>
      <t xml:space="preserve">
3-1.7/23~7/30請假在家自主健康管理
4.7/30快篩2次陰性解隔離,7/31返崗上班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</si>
  <si>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</si>
  <si>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</si>
  <si>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1.7/24林員未到廠在家隔離
2.工作安排不受影響
</t>
    </r>
    <r>
      <rPr>
        <sz val="12"/>
        <color indexed="10"/>
        <rFont val="新細明體"/>
        <family val="1"/>
        <charset val="136"/>
      </rPr>
      <t>3.7/24 09:00醫院診斷為陽性個案</t>
    </r>
    <r>
      <rPr>
        <sz val="12"/>
        <color indexed="8"/>
        <rFont val="新細明體"/>
        <family val="1"/>
        <charset val="136"/>
      </rPr>
      <t xml:space="preserve">
3-1.7/24~7/31請假在家自主健康管理
4.7/31快篩2次陰性解隔離,8/1返崗上班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</si>
  <si>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</si>
  <si>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</si>
  <si>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7/25(一)下午19:00柯員在家自覺身體不適，自行快篩檢測為陽性,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</si>
  <si>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1.7/25柯員未到廠在家隔離
2.工作安排不受影響
</t>
    </r>
    <r>
      <rPr>
        <sz val="12"/>
        <color indexed="10"/>
        <rFont val="新細明體"/>
        <family val="1"/>
        <charset val="136"/>
      </rPr>
      <t>3.7/25 20:00醫院診斷為陽性個案</t>
    </r>
    <r>
      <rPr>
        <sz val="12"/>
        <color indexed="8"/>
        <rFont val="新細明體"/>
        <family val="1"/>
        <charset val="136"/>
      </rPr>
      <t xml:space="preserve">
3-1.7/25~8/1請假在家自主健康管理
4.8/1快篩2次陰性解隔離,8/2返崗上班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</si>
  <si>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</si>
  <si>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</si>
  <si>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7/28(四)下午19:00洪員在家自覺身體不適，自行快篩檢測為陽性,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</si>
  <si>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1.7/28洪員未到廠在家隔離
2.工作安排不受影響
</t>
    </r>
    <r>
      <rPr>
        <sz val="12"/>
        <color indexed="10"/>
        <rFont val="新細明體"/>
        <family val="1"/>
        <charset val="136"/>
      </rPr>
      <t>3.7/28 20:00醫院診斷為陽性個案</t>
    </r>
    <r>
      <rPr>
        <sz val="12"/>
        <color indexed="8"/>
        <rFont val="新細明體"/>
        <family val="1"/>
        <charset val="136"/>
      </rPr>
      <t xml:space="preserve">
3-1.7/28~8/4請假在家自主健康管理
4.8/4快篩2次陰性解隔離,8/5返崗上班</t>
    </r>
  </si>
  <si>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</si>
  <si>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7/29(五)下午19:00陳員在家自覺身體不適，自行快篩檢測為陽性,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</si>
  <si>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1.7/29陳員未到廠在家隔離
2.工作安排不受影響
</t>
    </r>
    <r>
      <rPr>
        <sz val="12"/>
        <color indexed="10"/>
        <rFont val="新細明體"/>
        <family val="1"/>
        <charset val="136"/>
      </rPr>
      <t>3.7/29 20:00醫院診斷為陽性個案</t>
    </r>
    <r>
      <rPr>
        <sz val="12"/>
        <color indexed="8"/>
        <rFont val="新細明體"/>
        <family val="1"/>
        <charset val="136"/>
      </rPr>
      <t xml:space="preserve">
3-1.7/29~8/5請假在家自主健康管理
4.8/5快篩2次陰性解隔離,8/6返崗上班</t>
    </r>
  </si>
  <si>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</si>
  <si>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7/31(日)下午19:30陳員在家自覺身體不適，自行快篩檢測為陽性,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</si>
  <si>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1.7/31陳員未到廠在家隔離
2.工作安排不受影響
</t>
    </r>
    <r>
      <rPr>
        <sz val="12"/>
        <color indexed="10"/>
        <rFont val="新細明體"/>
        <family val="1"/>
        <charset val="136"/>
      </rPr>
      <t>3.7/31 20:00醫院診斷為陽性個案</t>
    </r>
    <r>
      <rPr>
        <sz val="12"/>
        <color indexed="8"/>
        <rFont val="新細明體"/>
        <family val="1"/>
        <charset val="136"/>
      </rPr>
      <t xml:space="preserve">
3-1.7/31~8/7請假在家自主健康管理
4.8/7快篩2次陰性解隔離,8/8返崗上班</t>
    </r>
  </si>
  <si>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</si>
  <si>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7/31(日)下午20:30呂員在家自覺身體不適，自行快篩檢測為陽性,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</si>
  <si>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1.7/31呂員未到廠在家隔離
2.工作安排不受影響
</t>
    </r>
    <r>
      <rPr>
        <sz val="12"/>
        <color indexed="10"/>
        <rFont val="新細明體"/>
        <family val="1"/>
        <charset val="136"/>
      </rPr>
      <t>3.7/31 20:00醫院診斷為陽性個案</t>
    </r>
    <r>
      <rPr>
        <sz val="12"/>
        <color indexed="8"/>
        <rFont val="新細明體"/>
        <family val="1"/>
        <charset val="136"/>
      </rPr>
      <t xml:space="preserve">
3-1.7/31~8/7請假在家自主健康管理
4.8/7快篩2次陰性解隔離,8/8返崗上班</t>
    </r>
  </si>
  <si>
    <r>
      <rPr>
        <sz val="12"/>
        <color indexed="8"/>
        <rFont val="新細明體"/>
        <family val="1"/>
        <charset val="136"/>
      </rPr>
      <t>8/1(一)下午19:30蕭員在家自覺身體不適，自行快篩檢測為陽性,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</si>
  <si>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1.8/1蕭員未到廠在家隔離
2.工作安排不受影響
</t>
    </r>
    <r>
      <rPr>
        <sz val="12"/>
        <color indexed="10"/>
        <rFont val="新細明體"/>
        <family val="1"/>
        <charset val="136"/>
      </rPr>
      <t>3.8/1 20:30醫院診斷為陽性個案</t>
    </r>
    <r>
      <rPr>
        <sz val="12"/>
        <color indexed="8"/>
        <rFont val="新細明體"/>
        <family val="1"/>
        <charset val="136"/>
      </rPr>
      <t xml:space="preserve">
3-1.8/1~8/8請假在家自主健康管理
4.8/7快篩2次陰性解隔離,8/8返崗上班</t>
    </r>
  </si>
  <si>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</si>
  <si>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8/6(六)下午20:00王員在家自覺身體不適，自行快篩檢測為陽性,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</si>
  <si>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1.8/6 王員未到廠在家隔離
2.工作安排不受影響
</t>
    </r>
    <r>
      <rPr>
        <sz val="12"/>
        <color indexed="10"/>
        <rFont val="新細明體"/>
        <family val="1"/>
        <charset val="136"/>
      </rPr>
      <t>3.8/6 20:30醫院診斷為陽性個案</t>
    </r>
    <r>
      <rPr>
        <sz val="12"/>
        <color indexed="8"/>
        <rFont val="新細明體"/>
        <family val="1"/>
        <charset val="136"/>
      </rPr>
      <t xml:space="preserve">
3-1.8/6~8/13請假在家自主健康管理
4.8/13快篩2次陰性解隔離,8/14返崗上班</t>
    </r>
  </si>
  <si>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</si>
  <si>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8/15(一)下午19:00謝員在家自覺身體不適，自行快篩檢測為陽性,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</si>
  <si>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1.8/15謝員未到廠在家隔離
2.工作安排不受影響
</t>
    </r>
    <r>
      <rPr>
        <sz val="12"/>
        <color indexed="10"/>
        <rFont val="新細明體"/>
        <family val="1"/>
        <charset val="136"/>
      </rPr>
      <t>3.8/15 20:00醫院診斷為陽性個案</t>
    </r>
    <r>
      <rPr>
        <sz val="12"/>
        <color indexed="8"/>
        <rFont val="新細明體"/>
        <family val="1"/>
        <charset val="136"/>
      </rPr>
      <t xml:space="preserve">
3-1.8/15~8/22請假在家自主健康管理
4.8/22快篩2次陰性解隔離,8/23返崗上班
</t>
    </r>
  </si>
  <si>
    <t>8月15日</t>
  </si>
  <si>
    <r>
      <rPr>
        <sz val="12"/>
        <color indexed="8"/>
        <rFont val="新細明體"/>
        <family val="1"/>
        <charset val="136"/>
      </rPr>
      <t>1.楊員同住家人8/15(一)配偶為確診個案。
2.8/16(二)上午07:00楊員(打滿3劑)在家自覺身體不適，自行快篩檢測為陽性,</t>
    </r>
    <r>
      <rPr>
        <sz val="12"/>
        <color indexed="10"/>
        <rFont val="新細明體"/>
        <family val="1"/>
        <charset val="136"/>
      </rPr>
      <t>上午11:00在家線上醫師視訊診斷為陽性個案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</si>
  <si>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李力瑩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陳尊榮</t>
    </r>
  </si>
  <si>
    <r>
      <rPr>
        <sz val="12"/>
        <color indexed="8"/>
        <rFont val="新細明體"/>
        <family val="1"/>
        <charset val="136"/>
      </rPr>
      <t xml:space="preserve">1.8/16楊員未到廠在家隔離
2.工作安排不受影響
</t>
    </r>
    <r>
      <rPr>
        <sz val="12"/>
        <color indexed="10"/>
        <rFont val="新細明體"/>
        <family val="1"/>
        <charset val="136"/>
      </rPr>
      <t>3.8/16 11:00醫院診斷為陽性個案</t>
    </r>
    <r>
      <rPr>
        <sz val="12"/>
        <color indexed="8"/>
        <rFont val="新細明體"/>
        <family val="1"/>
        <charset val="136"/>
      </rPr>
      <t xml:space="preserve">
3-1.8/16~8/23請假在家自主健康管理
4.8/22快篩2次陰性解隔離,8/23返崗上班
</t>
    </r>
  </si>
  <si>
    <t>8月16日</t>
  </si>
  <si>
    <r>
      <rPr>
        <sz val="12"/>
        <color indexed="8"/>
        <rFont val="新細明體"/>
        <family val="1"/>
        <charset val="136"/>
      </rPr>
      <t>8/17(三)下午19:30蕭員在家自覺身體不適，自行快篩檢測為陽性,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</si>
  <si>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謝明興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陳品誌</t>
    </r>
  </si>
  <si>
    <r>
      <rPr>
        <sz val="12"/>
        <color indexed="8"/>
        <rFont val="新細明體"/>
        <family val="1"/>
        <charset val="136"/>
      </rPr>
      <t xml:space="preserve">1.8/17蕭員未到廠在家隔離
2.工作安排不受影響
</t>
    </r>
    <r>
      <rPr>
        <sz val="12"/>
        <color indexed="10"/>
        <rFont val="新細明體"/>
        <family val="1"/>
        <charset val="136"/>
      </rPr>
      <t>3.8/17 20:00醫院診斷為陽性個案</t>
    </r>
    <r>
      <rPr>
        <sz val="12"/>
        <color indexed="8"/>
        <rFont val="新細明體"/>
        <family val="1"/>
        <charset val="136"/>
      </rPr>
      <t xml:space="preserve">
3-1.8/17~8/24請假在家自主健康管理
4.8/24快篩2次陰性解隔離,8/25返崗上班</t>
    </r>
    <r>
      <rPr>
        <sz val="12"/>
        <color indexed="8"/>
        <rFont val="新細明體-ExtB"/>
        <family val="1"/>
        <charset val="136"/>
      </rPr>
      <t xml:space="preserve">
</t>
    </r>
  </si>
  <si>
    <t>8月17日</t>
  </si>
  <si>
    <r>
      <rPr>
        <sz val="12"/>
        <color indexed="8"/>
        <rFont val="新細明體"/>
        <family val="1"/>
        <charset val="136"/>
      </rPr>
      <t>8/22(一)下午20:00余員在家自覺身體不適，自行快篩檢測為陽性,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</si>
  <si>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林義量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李宗紘</t>
    </r>
  </si>
  <si>
    <r>
      <rPr>
        <sz val="12"/>
        <color indexed="8"/>
        <rFont val="新細明體"/>
        <family val="1"/>
        <charset val="136"/>
      </rPr>
      <t xml:space="preserve">1.8/22余員未到廠在家隔離
2.工作安排不受影響
</t>
    </r>
    <r>
      <rPr>
        <sz val="12"/>
        <color indexed="10"/>
        <rFont val="新細明體"/>
        <family val="1"/>
        <charset val="136"/>
      </rPr>
      <t>3.8/22 20:30醫院診斷為陽性個案</t>
    </r>
    <r>
      <rPr>
        <sz val="12"/>
        <color indexed="8"/>
        <rFont val="新細明體"/>
        <family val="1"/>
        <charset val="136"/>
      </rPr>
      <t xml:space="preserve">
3-1.8/22~8/29請假在家自主健康管理</t>
    </r>
    <r>
      <rPr>
        <sz val="12"/>
        <color indexed="8"/>
        <rFont val="新細明體-ExtB"/>
        <family val="1"/>
        <charset val="136"/>
      </rPr>
      <t xml:space="preserve">
4.8/29</t>
    </r>
    <r>
      <rPr>
        <sz val="12"/>
        <color indexed="8"/>
        <rFont val="新細明體"/>
        <family val="1"/>
        <charset val="136"/>
      </rPr>
      <t>快篩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次陰性解隔離</t>
    </r>
    <r>
      <rPr>
        <sz val="12"/>
        <color indexed="8"/>
        <rFont val="新細明體-ExtB"/>
        <family val="1"/>
        <charset val="136"/>
      </rPr>
      <t>,8/30</t>
    </r>
    <r>
      <rPr>
        <sz val="12"/>
        <color indexed="8"/>
        <rFont val="新細明體"/>
        <family val="1"/>
        <charset val="136"/>
      </rPr>
      <t>返崗上班</t>
    </r>
  </si>
  <si>
    <t>8月22日</t>
  </si>
  <si>
    <r>
      <rPr>
        <sz val="12"/>
        <color indexed="8"/>
        <rFont val="新細明體"/>
        <family val="1"/>
        <charset val="136"/>
      </rPr>
      <t>8/23(二)上午06:30余員在家自覺身體不適，自行快篩檢測為陽性,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</si>
  <si>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謝佳融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張孟騏</t>
    </r>
  </si>
  <si>
    <r>
      <rPr>
        <sz val="12"/>
        <color indexed="8"/>
        <rFont val="新細明體"/>
        <family val="1"/>
        <charset val="136"/>
      </rPr>
      <t xml:space="preserve">1.8/23余員未到廠在家隔離
2.工作安排不受影響
</t>
    </r>
    <r>
      <rPr>
        <sz val="12"/>
        <color indexed="10"/>
        <rFont val="新細明體"/>
        <family val="1"/>
        <charset val="136"/>
      </rPr>
      <t>3.8/23 09:00醫院診斷為陽性個案</t>
    </r>
    <r>
      <rPr>
        <sz val="12"/>
        <color indexed="8"/>
        <rFont val="新細明體"/>
        <family val="1"/>
        <charset val="136"/>
      </rPr>
      <t xml:space="preserve">
3-1.8/23~8/30請假在家自主健康管理
4.8/30快篩2次陽性,8/31~9/1請假兩天在家自主健康管理,9/1快篩陰性解隔離9/2返崗上班</t>
    </r>
  </si>
  <si>
    <t>9月2日</t>
  </si>
  <si>
    <r>
      <rPr>
        <sz val="12"/>
        <color indexed="8"/>
        <rFont val="新細明體"/>
        <family val="1"/>
        <charset val="136"/>
      </rPr>
      <t>8/23(二)下午20:00陳員在家自覺身體不適，自行快篩檢測為陽性,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</si>
  <si>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許家銘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林昶宏</t>
    </r>
  </si>
  <si>
    <r>
      <rPr>
        <sz val="12"/>
        <color indexed="8"/>
        <rFont val="新細明體"/>
        <family val="1"/>
        <charset val="136"/>
      </rPr>
      <t xml:space="preserve">1.8/23陳員未到廠在家隔離
2.工作安排不受影響
</t>
    </r>
    <r>
      <rPr>
        <sz val="12"/>
        <color indexed="10"/>
        <rFont val="新細明體"/>
        <family val="1"/>
        <charset val="136"/>
      </rPr>
      <t>3.8/23 20:00醫院診斷為陽性個案</t>
    </r>
    <r>
      <rPr>
        <sz val="12"/>
        <color indexed="8"/>
        <rFont val="新細明體"/>
        <family val="1"/>
        <charset val="136"/>
      </rPr>
      <t xml:space="preserve">
3-1.8/23~8/30請假在家自主健康管理</t>
    </r>
    <r>
      <rPr>
        <sz val="12"/>
        <color indexed="8"/>
        <rFont val="新細明體-ExtB"/>
        <family val="1"/>
        <charset val="136"/>
      </rPr>
      <t xml:space="preserve">
4.8/30</t>
    </r>
    <r>
      <rPr>
        <sz val="12"/>
        <color indexed="8"/>
        <rFont val="新細明體"/>
        <family val="1"/>
        <charset val="136"/>
      </rPr>
      <t>快篩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次陽性</t>
    </r>
    <r>
      <rPr>
        <sz val="12"/>
        <color indexed="8"/>
        <rFont val="新細明體-ExtB"/>
        <family val="1"/>
        <charset val="136"/>
      </rPr>
      <t>,8/31~9/1</t>
    </r>
    <r>
      <rPr>
        <sz val="12"/>
        <color indexed="8"/>
        <rFont val="新細明體"/>
        <family val="1"/>
        <charset val="136"/>
      </rPr>
      <t>請假兩天在家自主健康管理,9/1快篩陰性解隔離9/2返崗上班</t>
    </r>
  </si>
  <si>
    <r>
      <rPr>
        <sz val="12"/>
        <color indexed="8"/>
        <rFont val="新細明體"/>
        <family val="1"/>
        <charset val="136"/>
      </rPr>
      <t>8/24(三)下午19:30黃員在家自覺身體不適，自行快篩檢測為陽性,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</si>
  <si>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詹欽州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洪忠義</t>
    </r>
  </si>
  <si>
    <r>
      <rPr>
        <sz val="12"/>
        <color indexed="8"/>
        <rFont val="新細明體"/>
        <family val="1"/>
        <charset val="136"/>
      </rPr>
      <t xml:space="preserve">1.8/24黃員未到廠在家隔離
2.工作安排不受影響
</t>
    </r>
    <r>
      <rPr>
        <sz val="12"/>
        <color indexed="10"/>
        <rFont val="新細明體"/>
        <family val="1"/>
        <charset val="136"/>
      </rPr>
      <t>3.8/24 20:30醫院診斷為陽性個案</t>
    </r>
    <r>
      <rPr>
        <sz val="12"/>
        <color indexed="8"/>
        <rFont val="新細明體"/>
        <family val="1"/>
        <charset val="136"/>
      </rPr>
      <t xml:space="preserve">
3-1.8/24~8/31請假在家自主健康管理</t>
    </r>
    <r>
      <rPr>
        <sz val="12"/>
        <color indexed="8"/>
        <rFont val="新細明體-ExtB"/>
        <family val="1"/>
        <charset val="136"/>
      </rPr>
      <t xml:space="preserve">
4.8/31</t>
    </r>
    <r>
      <rPr>
        <sz val="12"/>
        <color indexed="8"/>
        <rFont val="新細明體"/>
        <family val="1"/>
        <charset val="136"/>
      </rPr>
      <t>快篩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次陰性解隔離</t>
    </r>
    <r>
      <rPr>
        <sz val="12"/>
        <color indexed="8"/>
        <rFont val="新細明體-ExtB"/>
        <family val="1"/>
        <charset val="136"/>
      </rPr>
      <t>,9/1</t>
    </r>
    <r>
      <rPr>
        <sz val="12"/>
        <color indexed="8"/>
        <rFont val="新細明體"/>
        <family val="1"/>
        <charset val="136"/>
      </rPr>
      <t>返崗上班</t>
    </r>
  </si>
  <si>
    <t>二林</t>
  </si>
  <si>
    <r>
      <rPr>
        <sz val="12"/>
        <color indexed="8"/>
        <rFont val="新細明體"/>
        <family val="1"/>
        <charset val="136"/>
      </rPr>
      <t>8/30(二)下午19:30吳員在家自覺身體不適，自行快篩檢測為陽性,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</si>
  <si>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謝博文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謝文仁</t>
    </r>
  </si>
  <si>
    <r>
      <rPr>
        <sz val="12"/>
        <color indexed="8"/>
        <rFont val="新細明體"/>
        <family val="1"/>
        <charset val="136"/>
      </rPr>
      <t xml:space="preserve">1.8/30吳員未到廠在家隔離
2.工作安排不受影響
</t>
    </r>
    <r>
      <rPr>
        <sz val="12"/>
        <color indexed="10"/>
        <rFont val="新細明體"/>
        <family val="1"/>
        <charset val="136"/>
      </rPr>
      <t>3.8/30 20:00醫院診斷為陽性個案</t>
    </r>
    <r>
      <rPr>
        <sz val="12"/>
        <color indexed="8"/>
        <rFont val="新細明體"/>
        <family val="1"/>
        <charset val="136"/>
      </rPr>
      <t xml:space="preserve">
3-1.8/30~9/6請假在家自主健康管理
4.9/6快篩2次陰性解隔離,9/7返崗上班</t>
    </r>
  </si>
  <si>
    <r>
      <rPr>
        <sz val="12"/>
        <color indexed="8"/>
        <rFont val="新細明體"/>
        <family val="1"/>
        <charset val="136"/>
      </rPr>
      <t>8/31(三)上午06:00江員在家自覺身體不適，自行快篩檢測為陽性,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</si>
  <si>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廖一勳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謝明杰</t>
    </r>
  </si>
  <si>
    <t>1.8/31江員未到廠在家隔離
2.工作安排不受影響
3.8/31 0900醫院診斷為陽性個案
3-1.8/31~9/7請假在家自主健康管理
4.9/7快篩2次陰性解隔離,9/8返崗上班</t>
  </si>
  <si>
    <t>8月31日</t>
  </si>
  <si>
    <t>第一代理人/黃孟偉
第二代理人/黃大友</t>
  </si>
  <si>
    <t>1.9/1吳員未到廠在家隔離
2.工作安排不受影響
3.9/1~9/4請假在家自主健康管理
4.9/4快篩2次陰性解隔離,9/5返崗上班</t>
  </si>
  <si>
    <t>9月5日</t>
  </si>
  <si>
    <r>
      <rPr>
        <sz val="12"/>
        <color indexed="8"/>
        <rFont val="新細明體"/>
        <family val="1"/>
        <charset val="136"/>
      </rPr>
      <t>9/6(二)上午06:30謝員在家自覺身體不適，自行快篩檢測為陽性,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</si>
  <si>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謝明杰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林群洋</t>
    </r>
  </si>
  <si>
    <r>
      <rPr>
        <sz val="12"/>
        <color indexed="8"/>
        <rFont val="新細明體"/>
        <family val="1"/>
        <charset val="136"/>
      </rPr>
      <t xml:space="preserve">1.9/6謝員未到廠在家隔離
2.工作安排不受影響
</t>
    </r>
    <r>
      <rPr>
        <sz val="12"/>
        <color indexed="10"/>
        <rFont val="新細明體"/>
        <family val="1"/>
        <charset val="136"/>
      </rPr>
      <t>3.9/6 09:00醫院診斷為陽性個案</t>
    </r>
    <r>
      <rPr>
        <sz val="12"/>
        <color indexed="8"/>
        <rFont val="新細明體"/>
        <family val="1"/>
        <charset val="136"/>
      </rPr>
      <t xml:space="preserve">
3-1.9/6~9/13請假在家自主健康管理
</t>
    </r>
    <r>
      <rPr>
        <sz val="12"/>
        <color indexed="12"/>
        <rFont val="新細明體"/>
        <family val="1"/>
        <charset val="136"/>
      </rPr>
      <t>4.9/13快篩2次陰性解隔離,9/14返崗上班</t>
    </r>
  </si>
  <si>
    <t>9月6日</t>
  </si>
  <si>
    <r>
      <rPr>
        <sz val="12"/>
        <color indexed="8"/>
        <rFont val="新細明體"/>
        <family val="1"/>
        <charset val="136"/>
      </rPr>
      <t>9/7(三)上午07:00蔡員在家自覺身體不適，自行快篩檢測為陽性,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</si>
  <si>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劉員昌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吳耀仁</t>
    </r>
  </si>
  <si>
    <r>
      <rPr>
        <sz val="12"/>
        <color indexed="8"/>
        <rFont val="新細明體"/>
        <family val="1"/>
        <charset val="136"/>
      </rPr>
      <t xml:space="preserve">1.9/7蔡員未到廠在家隔離
2.工作安排不受影響
</t>
    </r>
    <r>
      <rPr>
        <sz val="12"/>
        <color indexed="10"/>
        <rFont val="新細明體"/>
        <family val="1"/>
        <charset val="136"/>
      </rPr>
      <t>3.9/7 09:30醫院診斷為陽性個案</t>
    </r>
    <r>
      <rPr>
        <sz val="12"/>
        <color indexed="8"/>
        <rFont val="新細明體"/>
        <family val="1"/>
        <charset val="136"/>
      </rPr>
      <t xml:space="preserve">
3-1.9/7~9/14請假在家自主健康管理</t>
    </r>
  </si>
  <si>
    <r>
      <rPr>
        <sz val="12"/>
        <color indexed="8"/>
        <rFont val="新細明體"/>
        <family val="1"/>
        <charset val="136"/>
      </rPr>
      <t>9/7(三)上午06:40陳員在家自覺身體不適，自行快篩檢測為陽性,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</si>
  <si>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洪士淵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王寶輝</t>
    </r>
  </si>
  <si>
    <r>
      <rPr>
        <sz val="12"/>
        <color indexed="8"/>
        <rFont val="新細明體"/>
        <family val="1"/>
        <charset val="136"/>
      </rPr>
      <t xml:space="preserve">1.9/7陳員未到廠在家隔離
2.工作安排不受影響
</t>
    </r>
    <r>
      <rPr>
        <sz val="12"/>
        <color indexed="10"/>
        <rFont val="新細明體"/>
        <family val="1"/>
        <charset val="136"/>
      </rPr>
      <t>3.9/7 09:00醫院診斷為陽性個案</t>
    </r>
    <r>
      <rPr>
        <sz val="12"/>
        <color indexed="8"/>
        <rFont val="新細明體"/>
        <family val="1"/>
        <charset val="136"/>
      </rPr>
      <t xml:space="preserve">
3-1.9/7~9/14請假在家自主健康管理</t>
    </r>
  </si>
  <si>
    <r>
      <rPr>
        <sz val="12"/>
        <color indexed="8"/>
        <rFont val="新細明體"/>
        <family val="1"/>
        <charset val="136"/>
      </rPr>
      <t>9/9(五)上午06:00莊員在家自覺身體不適，自行快篩檢測為陽性,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</si>
  <si>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黃楷均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黃柏銘</t>
    </r>
  </si>
  <si>
    <r>
      <rPr>
        <sz val="12"/>
        <color indexed="8"/>
        <rFont val="新細明體"/>
        <family val="1"/>
        <charset val="136"/>
      </rPr>
      <t xml:space="preserve">1.9/9莊員未到廠在家隔離
2.工作安排不受影響
</t>
    </r>
    <r>
      <rPr>
        <sz val="12"/>
        <color indexed="10"/>
        <rFont val="新細明體"/>
        <family val="1"/>
        <charset val="136"/>
      </rPr>
      <t>3.9/9 09:00醫院診斷為陽性個案</t>
    </r>
    <r>
      <rPr>
        <sz val="12"/>
        <color indexed="8"/>
        <rFont val="新細明體"/>
        <family val="1"/>
        <charset val="136"/>
      </rPr>
      <t xml:space="preserve">
3-1.9/9~9/16請假在家自主健康管理</t>
    </r>
  </si>
  <si>
    <t>9月9日</t>
  </si>
  <si>
    <r>
      <rPr>
        <sz val="12"/>
        <color indexed="8"/>
        <rFont val="新細明體"/>
        <family val="1"/>
        <charset val="136"/>
      </rPr>
      <t>9/10(六)上午06:00吳員在家自覺身體不適，自行快篩檢測為陽性,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</si>
  <si>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洪珮珊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陳明珠</t>
    </r>
  </si>
  <si>
    <r>
      <rPr>
        <sz val="12"/>
        <color indexed="8"/>
        <rFont val="新細明體"/>
        <family val="1"/>
        <charset val="136"/>
      </rPr>
      <t xml:space="preserve">1.9/10吳員未到廠在家隔離
2.工作安排不受影響
</t>
    </r>
    <r>
      <rPr>
        <sz val="12"/>
        <color indexed="10"/>
        <rFont val="新細明體"/>
        <family val="1"/>
        <charset val="136"/>
      </rPr>
      <t>3.9/10 09:00醫院診斷為陽性個案</t>
    </r>
    <r>
      <rPr>
        <sz val="12"/>
        <color indexed="8"/>
        <rFont val="新細明體"/>
        <family val="1"/>
        <charset val="136"/>
      </rPr>
      <t xml:space="preserve">
3-1.9/10~9/17請假在家自主健康管理</t>
    </r>
  </si>
  <si>
    <t>9月10日</t>
  </si>
  <si>
    <r>
      <rPr>
        <sz val="12"/>
        <color indexed="8"/>
        <rFont val="新細明體"/>
        <family val="1"/>
        <charset val="136"/>
      </rPr>
      <t>9/10(六)上午06:30劉員在家自覺身體不適，自行快篩檢測為陽性,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</si>
  <si>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許美麗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吳彥成</t>
    </r>
  </si>
  <si>
    <r>
      <rPr>
        <sz val="12"/>
        <color indexed="8"/>
        <rFont val="新細明體"/>
        <family val="1"/>
        <charset val="136"/>
      </rPr>
      <t xml:space="preserve">1.9/10劉員未到廠在家隔離
2.工作安排不受影響
</t>
    </r>
    <r>
      <rPr>
        <sz val="12"/>
        <color indexed="10"/>
        <rFont val="新細明體"/>
        <family val="1"/>
        <charset val="136"/>
      </rPr>
      <t>3.9/10 09:00醫院診斷為陽性個案</t>
    </r>
    <r>
      <rPr>
        <sz val="12"/>
        <color indexed="8"/>
        <rFont val="新細明體"/>
        <family val="1"/>
        <charset val="136"/>
      </rPr>
      <t xml:space="preserve">
3-1.9/10~9/17請假在家自主健康管理</t>
    </r>
  </si>
  <si>
    <r>
      <rPr>
        <sz val="12"/>
        <color indexed="8"/>
        <rFont val="新細明體"/>
        <family val="1"/>
        <charset val="136"/>
      </rPr>
      <t>9/10(六)上午06:30徐員在家自覺身體不適，自行快篩檢測為陽性,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</si>
  <si>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韓芬芳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鍾瑞珍</t>
    </r>
  </si>
  <si>
    <r>
      <rPr>
        <sz val="12"/>
        <color indexed="8"/>
        <rFont val="新細明體"/>
        <family val="1"/>
        <charset val="136"/>
      </rPr>
      <t xml:space="preserve">1.9/10徐員未到廠在家隔離
2.工作安排不受影響
</t>
    </r>
    <r>
      <rPr>
        <sz val="12"/>
        <color indexed="10"/>
        <rFont val="新細明體"/>
        <family val="1"/>
        <charset val="136"/>
      </rPr>
      <t>3.9/10 09:00醫院診斷為陽性個案</t>
    </r>
    <r>
      <rPr>
        <sz val="12"/>
        <color indexed="8"/>
        <rFont val="新細明體"/>
        <family val="1"/>
        <charset val="136"/>
      </rPr>
      <t xml:space="preserve">
3-1.9/10~9/17請假在家自主健康管理</t>
    </r>
  </si>
  <si>
    <r>
      <rPr>
        <sz val="12"/>
        <color indexed="8"/>
        <rFont val="新細明體"/>
        <family val="1"/>
        <charset val="136"/>
      </rPr>
      <t>9/11(日)上午06:00胡員在家自覺身體不適，自行快篩檢測為陽性,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</si>
  <si>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蕭國瑋</t>
    </r>
  </si>
  <si>
    <r>
      <rPr>
        <sz val="12"/>
        <color indexed="8"/>
        <rFont val="新細明體"/>
        <family val="1"/>
        <charset val="136"/>
      </rPr>
      <t xml:space="preserve">1.9/11胡員未到廠在家隔離
2.工作安排不受影響
</t>
    </r>
    <r>
      <rPr>
        <sz val="12"/>
        <color indexed="10"/>
        <rFont val="新細明體"/>
        <family val="1"/>
        <charset val="136"/>
      </rPr>
      <t>3.9/11 09:00醫院診斷為陽性個案</t>
    </r>
    <r>
      <rPr>
        <sz val="12"/>
        <color indexed="8"/>
        <rFont val="新細明體"/>
        <family val="1"/>
        <charset val="136"/>
      </rPr>
      <t xml:space="preserve">
3-1.9/11~9/18請假在家自主健康管理</t>
    </r>
  </si>
  <si>
    <t>9月11日</t>
  </si>
  <si>
    <r>
      <rPr>
        <sz val="12"/>
        <color indexed="8"/>
        <rFont val="新細明體"/>
        <family val="1"/>
        <charset val="136"/>
      </rPr>
      <t>9/11(日)上午06:30施員在家自覺身體不適，自行快篩檢測為陽性,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</si>
  <si>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林士文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彭明生</t>
    </r>
  </si>
  <si>
    <r>
      <rPr>
        <sz val="12"/>
        <color indexed="8"/>
        <rFont val="新細明體"/>
        <family val="1"/>
        <charset val="136"/>
      </rPr>
      <t xml:space="preserve">1.9/11施員未到廠在家隔離
2.工作安排不受影響
</t>
    </r>
    <r>
      <rPr>
        <sz val="12"/>
        <color indexed="10"/>
        <rFont val="新細明體"/>
        <family val="1"/>
        <charset val="136"/>
      </rPr>
      <t>3.9/11 09:00醫院診斷為陽性個案</t>
    </r>
    <r>
      <rPr>
        <sz val="12"/>
        <color indexed="8"/>
        <rFont val="新細明體"/>
        <family val="1"/>
        <charset val="136"/>
      </rPr>
      <t xml:space="preserve">
3-1.9/11~9/18請假在家自主健康管理</t>
    </r>
  </si>
  <si>
    <t>※重複感染</t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</si>
  <si>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黃大友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吳國瑋</t>
    </r>
  </si>
  <si>
    <t>1.9/12黃員未到廠在家隔離
2.工作安排不受影響
3.9/12~9/15請假在家自主健康管理</t>
  </si>
  <si>
    <r>
      <rPr>
        <sz val="12"/>
        <color indexed="8"/>
        <rFont val="新細明體"/>
        <family val="1"/>
        <charset val="136"/>
      </rPr>
      <t>9/12(一)下午19:30楊員在家自覺身體不適，自行快篩檢測為陽性,</t>
    </r>
    <r>
      <rPr>
        <sz val="12"/>
        <color indexed="10"/>
        <rFont val="新細明體"/>
        <family val="1"/>
        <charset val="136"/>
      </rPr>
      <t>下午20:30家線上醫師視訊診斷為陽性個案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</si>
  <si>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韓芬芳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洪文農</t>
    </r>
  </si>
  <si>
    <r>
      <rPr>
        <sz val="12"/>
        <color indexed="8"/>
        <rFont val="新細明體"/>
        <family val="1"/>
        <charset val="136"/>
      </rPr>
      <t xml:space="preserve">1.9/12楊員未到廠在家隔離
2.工作安排不受影響
</t>
    </r>
    <r>
      <rPr>
        <sz val="12"/>
        <color indexed="10"/>
        <rFont val="新細明體"/>
        <family val="1"/>
        <charset val="136"/>
      </rPr>
      <t>3.9/12 20:30醫院診斷為陽性個案</t>
    </r>
    <r>
      <rPr>
        <sz val="12"/>
        <color indexed="8"/>
        <rFont val="新細明體"/>
        <family val="1"/>
        <charset val="136"/>
      </rPr>
      <t xml:space="preserve">
3-1.9/12~9/19請假在家自主健康管理</t>
    </r>
  </si>
  <si>
    <r>
      <rPr>
        <sz val="12"/>
        <color indexed="8"/>
        <rFont val="新細明體"/>
        <family val="1"/>
        <charset val="136"/>
      </rPr>
      <t>9/12(一)下午20:00鍾員在家自覺身體不適，自行快篩檢測為陽性,</t>
    </r>
    <r>
      <rPr>
        <sz val="12"/>
        <color indexed="10"/>
        <rFont val="新細明體"/>
        <family val="1"/>
        <charset val="136"/>
      </rPr>
      <t>下午20:30家線上醫師視訊診斷為陽性個案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</si>
  <si>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陳靜宜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楊景晃</t>
    </r>
  </si>
  <si>
    <r>
      <rPr>
        <sz val="12"/>
        <color indexed="8"/>
        <rFont val="新細明體"/>
        <family val="1"/>
        <charset val="136"/>
      </rPr>
      <t xml:space="preserve">1.9/12鍾員未到廠在家隔離
2.工作安排不受影響
</t>
    </r>
    <r>
      <rPr>
        <sz val="12"/>
        <color indexed="10"/>
        <rFont val="新細明體"/>
        <family val="1"/>
        <charset val="136"/>
      </rPr>
      <t>3.9/12 20:30醫院診斷為陽性個案</t>
    </r>
    <r>
      <rPr>
        <sz val="12"/>
        <color indexed="8"/>
        <rFont val="新細明體"/>
        <family val="1"/>
        <charset val="136"/>
      </rPr>
      <t xml:space="preserve">
3-1.9/12~9/19請假在家自主健康管理</t>
    </r>
  </si>
  <si>
    <t>莊仲嘉</t>
  </si>
  <si>
    <r>
      <rPr>
        <sz val="12"/>
        <color indexed="8"/>
        <rFont val="新細明體"/>
        <family val="1"/>
        <charset val="136"/>
      </rPr>
      <t>9/13(二)下午20:00莊員在家自覺身體不適，自行快篩檢測為陽性,</t>
    </r>
    <r>
      <rPr>
        <sz val="12"/>
        <color indexed="10"/>
        <rFont val="新細明體"/>
        <family val="1"/>
        <charset val="136"/>
      </rPr>
      <t>下午20:30家線上醫師視訊診斷為陽性個案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</si>
  <si>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蔡信宏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鍾富合</t>
    </r>
  </si>
  <si>
    <r>
      <rPr>
        <sz val="12"/>
        <color indexed="8"/>
        <rFont val="新細明體"/>
        <family val="1"/>
        <charset val="136"/>
      </rPr>
      <t xml:space="preserve">1.9/13莊員未到廠在家隔離
2.工作安排不受影響
</t>
    </r>
    <r>
      <rPr>
        <sz val="12"/>
        <color indexed="10"/>
        <rFont val="新細明體"/>
        <family val="1"/>
        <charset val="136"/>
      </rPr>
      <t>3.9/13 20:30醫院診斷為陽性個案</t>
    </r>
    <r>
      <rPr>
        <sz val="12"/>
        <color indexed="8"/>
        <rFont val="新細明體"/>
        <family val="1"/>
        <charset val="136"/>
      </rPr>
      <t xml:space="preserve">
3-1.9/13~9/20請假在家自主健康管理</t>
    </r>
  </si>
  <si>
    <t>9月13日</t>
  </si>
  <si>
    <t>9月21日</t>
  </si>
  <si>
    <r>
      <t xml:space="preserve">115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</si>
  <si>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確診&amp;隔離人數統計-雲林廠
(匡列)隔離3+4天
確診10+7天</t>
    <phoneticPr fontId="1" type="noConversion"/>
  </si>
  <si>
    <t>回報日期</t>
    <phoneticPr fontId="1" type="noConversion"/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</si>
  <si>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</si>
  <si>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</si>
  <si>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</si>
  <si>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</si>
  <si>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</si>
  <si>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</si>
  <si>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可上班日期</t>
    <phoneticPr fontId="1" type="noConversion"/>
  </si>
  <si>
    <t>範例1:單純(匡列)隔離</t>
    <phoneticPr fontId="1" type="noConversion"/>
  </si>
  <si>
    <t>雲林廠</t>
    <phoneticPr fontId="1" type="noConversion"/>
  </si>
  <si>
    <t>林睿鴻</t>
    <phoneticPr fontId="1" type="noConversion"/>
  </si>
  <si>
    <t>廠長</t>
    <phoneticPr fontId="1" type="noConversion"/>
  </si>
  <si>
    <r>
      <t>4/28(四)下班後前身體不適自行快篩，呈陽性</t>
    </r>
    <r>
      <rPr>
        <b/>
        <sz val="12"/>
        <color rgb="FF000000"/>
        <rFont val="新細明體"/>
        <family val="1"/>
        <charset val="136"/>
        <scheme val="minor"/>
      </rPr>
      <t>，PCR檢查呈陽性確診。</t>
    </r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</si>
  <si>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</si>
  <si>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</si>
  <si>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V</t>
    <phoneticPr fontId="1" type="noConversion"/>
  </si>
  <si>
    <t>範例2:直接確診</t>
    <phoneticPr fontId="1" type="noConversion"/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</si>
  <si>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</si>
  <si>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</si>
  <si>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</si>
  <si>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</si>
  <si>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</si>
  <si>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範例3:(匡列)隔離中確診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</si>
  <si>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</si>
  <si>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</si>
  <si>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</si>
  <si>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 xml:space="preserve">第一代理人/蔡承池
第二代理人/蕭偉澤
</t>
    <phoneticPr fontId="1" type="noConversion"/>
  </si>
  <si>
    <t>張員目前在家隔離
工作安排不受影響</t>
    <phoneticPr fontId="1" type="noConversion"/>
  </si>
  <si>
    <t>自載車
司機</t>
    <phoneticPr fontId="1" type="noConversion"/>
  </si>
  <si>
    <t xml:space="preserve">5/15(日)早上喉嚨不適，自行快篩呈陽性，5/15(日)去醫院檢查，5/16PCR檢測結果為陽性確診
</t>
    <phoneticPr fontId="1" type="noConversion"/>
  </si>
  <si>
    <t>第一代理人/張銘修
第二代理人/林莨欽</t>
    <phoneticPr fontId="1" type="noConversion"/>
  </si>
  <si>
    <t>1.何員目前在家隔離
2.工作安排不受影響</t>
    <phoneticPr fontId="1" type="noConversion"/>
  </si>
  <si>
    <t>姜皓文</t>
    <phoneticPr fontId="1" type="noConversion"/>
  </si>
  <si>
    <t>製箱</t>
    <phoneticPr fontId="1" type="noConversion"/>
  </si>
  <si>
    <t>5/18(三)身體不適自行快篩呈陽性，5/16PCR檢測結果為陽性確診</t>
    <phoneticPr fontId="1" type="noConversion"/>
  </si>
  <si>
    <t>第一代理人/廖偉廷
第二代理人/江仁德</t>
    <phoneticPr fontId="1" type="noConversion"/>
  </si>
  <si>
    <t>1.姜員目前在家隔離
2.工作安排不受影響</t>
    <phoneticPr fontId="1" type="noConversion"/>
  </si>
  <si>
    <t>蔡欣倫</t>
    <phoneticPr fontId="1" type="noConversion"/>
  </si>
  <si>
    <t>交貨</t>
    <phoneticPr fontId="1" type="noConversion"/>
  </si>
  <si>
    <t>5/18(三)與確診者接觸，在家自主管理自行快篩呈陽性，5/18PCR檢測結果為陽性確診</t>
    <phoneticPr fontId="1" type="noConversion"/>
  </si>
  <si>
    <t>第一代理人/黃怡寧
第二代理人/羅宜虹</t>
    <phoneticPr fontId="1" type="noConversion"/>
  </si>
  <si>
    <t>1.蔡員目前在家隔離
2.工作安排不受影響</t>
    <phoneticPr fontId="1" type="noConversion"/>
  </si>
  <si>
    <t>自載車
助手</t>
    <phoneticPr fontId="1" type="noConversion"/>
  </si>
  <si>
    <t>第一代理人/王煒竣
第二代理人/張芳霓</t>
    <phoneticPr fontId="1" type="noConversion"/>
  </si>
  <si>
    <t>1.沈員目前在家隔離
2.工作安排不受影響</t>
    <phoneticPr fontId="1" type="noConversion"/>
  </si>
  <si>
    <t>鄭子祥</t>
    <phoneticPr fontId="1" type="noConversion"/>
  </si>
  <si>
    <t>家人5/22(日)確診，5/23(一)請假，5/24(二)自行快篩呈陽性，到院檢查核酸檢測須24H才可取得檢測結果</t>
    <phoneticPr fontId="1" type="noConversion"/>
  </si>
  <si>
    <t>第一代理人/林琮暉
第二代理人/林俊佑</t>
    <phoneticPr fontId="1" type="noConversion"/>
  </si>
  <si>
    <t>1.鄭員目前在家隔離
2.工作安排不受影響</t>
    <phoneticPr fontId="1" type="noConversion"/>
  </si>
  <si>
    <t>張順閔</t>
    <phoneticPr fontId="1" type="noConversion"/>
  </si>
  <si>
    <t>製板2.5M 
控制室</t>
    <phoneticPr fontId="1" type="noConversion"/>
  </si>
  <si>
    <t>5/28(六)家裡小孩確診，照顧後覺得自己身體不適，快篩檢測呈陽性，5/28通報確診個案</t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</si>
  <si>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</si>
  <si>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</si>
  <si>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</si>
  <si>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</si>
  <si>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</si>
  <si>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</si>
  <si>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</si>
  <si>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</si>
  <si>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</si>
  <si>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</si>
  <si>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</si>
  <si>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</si>
  <si>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</si>
  <si>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</si>
  <si>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</si>
  <si>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</si>
  <si>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</si>
  <si>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</si>
  <si>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1.薛員目前在家隔離
2.工作安排不受影響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</si>
  <si>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</si>
  <si>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</si>
  <si>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</si>
  <si>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</si>
  <si>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</si>
  <si>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</si>
  <si>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</si>
  <si>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</si>
  <si>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</si>
  <si>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</si>
  <si>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</si>
  <si>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</si>
  <si>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</si>
  <si>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</si>
  <si>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</si>
  <si>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</si>
  <si>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</si>
  <si>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</si>
  <si>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</si>
  <si>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</si>
  <si>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</si>
  <si>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</si>
  <si>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</si>
  <si>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1.於208房隔離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</si>
  <si>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</si>
  <si>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</si>
  <si>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</si>
  <si>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1.於208房隔離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</si>
  <si>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</si>
  <si>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</si>
  <si>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</si>
  <si>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1.於208房隔離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</si>
  <si>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</si>
  <si>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</si>
  <si>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1.於209房隔離
由傑申頂崗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</si>
  <si>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</si>
  <si>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</si>
  <si>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</si>
  <si>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</si>
  <si>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</si>
  <si>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</si>
  <si>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</si>
  <si>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</si>
  <si>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</si>
  <si>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</si>
  <si>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</si>
  <si>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</si>
  <si>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</si>
  <si>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皮瑞多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</si>
  <si>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</si>
  <si>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</si>
  <si>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</si>
  <si>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1.於209房隔離
由邱士鑫頂崗</t>
    <phoneticPr fontId="1" type="noConversion"/>
  </si>
  <si>
    <t>阿福</t>
    <phoneticPr fontId="1" type="noConversion"/>
  </si>
  <si>
    <t>第一代理人/羅爾
第二代理人/張瓊一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</si>
  <si>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</si>
  <si>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</si>
  <si>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</si>
  <si>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</si>
  <si>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</si>
  <si>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</si>
  <si>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</si>
  <si>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</si>
  <si>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</si>
  <si>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</si>
  <si>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</si>
  <si>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</si>
  <si>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</si>
  <si>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</si>
  <si>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</si>
  <si>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詹姆士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</si>
  <si>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</si>
  <si>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</si>
  <si>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</si>
  <si>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萊恩</t>
    <phoneticPr fontId="1" type="noConversion"/>
  </si>
  <si>
    <t>配送班
備料</t>
  </si>
  <si>
    <t>6/9上班前自覺身體不適，快篩陽性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</si>
  <si>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</si>
  <si>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</si>
  <si>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</si>
  <si>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</si>
  <si>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陳柏榕</t>
    <phoneticPr fontId="1" type="noConversion"/>
  </si>
  <si>
    <t>6/10上班前自覺身體不適，快篩陽性</t>
    <phoneticPr fontId="1" type="noConversion"/>
  </si>
  <si>
    <t xml:space="preserve">第一代理人/鄭家文
第二代理人/張銘修
</t>
    <phoneticPr fontId="1" type="noConversion"/>
  </si>
  <si>
    <t>張育嘉</t>
  </si>
  <si>
    <t>製箱
J正手
備料</t>
    <phoneticPr fontId="1" type="noConversion"/>
  </si>
  <si>
    <t xml:space="preserve">第一代理人/許智清
第二代理人/曾茂琪
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</si>
  <si>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</si>
  <si>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</si>
  <si>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</si>
  <si>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 xml:space="preserve">第一代理人/蕭伊嵐
第二代理人/吳羽珊
</t>
    <phoneticPr fontId="1" type="noConversion"/>
  </si>
  <si>
    <t>1.吳員目前在家隔離
2.工作安排不受影響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</si>
  <si>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</si>
  <si>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</si>
  <si>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</si>
  <si>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 xml:space="preserve">第一代理人/張柏諺
第二代理人/張育嘉
</t>
    <phoneticPr fontId="1" type="noConversion"/>
  </si>
  <si>
    <t>1.許員目前在家隔離
2.工作安排不受影響</t>
    <phoneticPr fontId="1" type="noConversion"/>
  </si>
  <si>
    <t>蘇超群</t>
    <phoneticPr fontId="1" type="noConversion"/>
  </si>
  <si>
    <t>製箱
W車長</t>
    <phoneticPr fontId="1" type="noConversion"/>
  </si>
  <si>
    <t xml:space="preserve">第一代理人/許嘉閔
第二代理人/張政訓
</t>
    <phoneticPr fontId="1" type="noConversion"/>
  </si>
  <si>
    <t>1.蘇員目前在家隔離
2.工作安排不受影響</t>
    <phoneticPr fontId="1" type="noConversion"/>
  </si>
  <si>
    <t>吉伯特</t>
    <phoneticPr fontId="1" type="noConversion"/>
  </si>
  <si>
    <t>製箱
B副手</t>
    <phoneticPr fontId="1" type="noConversion"/>
  </si>
  <si>
    <t xml:space="preserve">第一代理人/瑞迪
第二代理人/百納
</t>
    <phoneticPr fontId="1" type="noConversion"/>
  </si>
  <si>
    <t>1.於207房隔離
由瑞迪頂崗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</si>
  <si>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</si>
  <si>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</si>
  <si>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</si>
  <si>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 xml:space="preserve">第一代理人/楊景全
第二代理人/孫政陽
</t>
    <phoneticPr fontId="1" type="noConversion"/>
  </si>
  <si>
    <t>1.葉員目前在家隔離
2.工作安排不受影響</t>
    <phoneticPr fontId="1" type="noConversion"/>
  </si>
  <si>
    <t>V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</si>
  <si>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</si>
  <si>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</si>
  <si>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</si>
  <si>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 xml:space="preserve">第一代理人/林鳳英
第二代理人/薛曉嵐
</t>
    <phoneticPr fontId="1" type="noConversion"/>
  </si>
  <si>
    <t>1.黃員目前在家隔離
2.工作安排不受影響</t>
    <phoneticPr fontId="1" type="noConversion"/>
  </si>
  <si>
    <t>V</t>
    <phoneticPr fontId="1" type="noConversion"/>
  </si>
  <si>
    <t>林銘祥</t>
    <phoneticPr fontId="1" type="noConversion"/>
  </si>
  <si>
    <t>預保
機械</t>
    <phoneticPr fontId="1" type="noConversion"/>
  </si>
  <si>
    <t xml:space="preserve">第一代理人/楊國慶
第二代理人/鐘敏升
</t>
    <phoneticPr fontId="1" type="noConversion"/>
  </si>
  <si>
    <t>1.林員目前在家隔離
2.工作安排不受影響</t>
    <phoneticPr fontId="1" type="noConversion"/>
  </si>
  <si>
    <t>蔡建成</t>
    <phoneticPr fontId="1" type="noConversion"/>
  </si>
  <si>
    <t>配送
入庫</t>
    <phoneticPr fontId="1" type="noConversion"/>
  </si>
  <si>
    <t xml:space="preserve">第一代理人/丁稚鑫
第二代理人/顏銘豎
</t>
    <phoneticPr fontId="1" type="noConversion"/>
  </si>
  <si>
    <t>1.蔡員目前在家隔離
2.工作安排不受影響</t>
    <phoneticPr fontId="1" type="noConversion"/>
  </si>
  <si>
    <t>葉宗穎</t>
    <phoneticPr fontId="1" type="noConversion"/>
  </si>
  <si>
    <t>配送
班長</t>
    <phoneticPr fontId="1" type="noConversion"/>
  </si>
  <si>
    <t>6/13上班前自覺身體不適，快篩陽性</t>
    <phoneticPr fontId="1" type="noConversion"/>
  </si>
  <si>
    <t xml:space="preserve">第一代理人/何榮益
第二代理人/劉永圳
</t>
    <phoneticPr fontId="1" type="noConversion"/>
  </si>
  <si>
    <t>1.葉員目前在家隔離
3.工作安排不受影響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</si>
  <si>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</si>
  <si>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</si>
  <si>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</si>
  <si>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 xml:space="preserve">第一代理人/黃杰祥
第二代理人/廖士宏
</t>
    <phoneticPr fontId="1" type="noConversion"/>
  </si>
  <si>
    <r>
      <t xml:space="preserve">1.林員目前在家隔離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</si>
  <si>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蔡庭輝</t>
    <phoneticPr fontId="1" type="noConversion"/>
  </si>
  <si>
    <t>物流
自載車司機</t>
    <phoneticPr fontId="1" type="noConversion"/>
  </si>
  <si>
    <t xml:space="preserve">第一代理人/張哲綸
第二代理人/張泓傑
</t>
    <phoneticPr fontId="1" type="noConversion"/>
  </si>
  <si>
    <r>
      <t xml:space="preserve">1.蔡員目前在家隔離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</si>
  <si>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</si>
  <si>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</si>
  <si>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</si>
  <si>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</si>
  <si>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</si>
  <si>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</si>
  <si>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</si>
  <si>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 xml:space="preserve">第一代理人/王立武
第二代理人/陳建志
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</si>
  <si>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</si>
  <si>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</si>
  <si>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</si>
  <si>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 xml:space="preserve">第一代理人/許嘉閔
第二代理人/蕭書岳
</t>
    <phoneticPr fontId="1" type="noConversion"/>
  </si>
  <si>
    <r>
      <t xml:space="preserve">1.游員目前在家隔離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</si>
  <si>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V</t>
    <phoneticPr fontId="1" type="noConversion"/>
  </si>
  <si>
    <t>陳稟中</t>
    <phoneticPr fontId="1" type="noConversion"/>
  </si>
  <si>
    <t>製箱
W車長</t>
    <phoneticPr fontId="1" type="noConversion"/>
  </si>
  <si>
    <t xml:space="preserve">第一代理人/廖士宏
第二代理人/林琮暉
</t>
    <phoneticPr fontId="1" type="noConversion"/>
  </si>
  <si>
    <r>
      <t xml:space="preserve">1.陳員目前在家隔離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</si>
  <si>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鄭家文</t>
    <phoneticPr fontId="1" type="noConversion"/>
  </si>
  <si>
    <t>物流
自載車司機</t>
    <phoneticPr fontId="1" type="noConversion"/>
  </si>
  <si>
    <t xml:space="preserve">第一代理人/沈凱翊
第二代理人/林莨欽
</t>
    <phoneticPr fontId="1" type="noConversion"/>
  </si>
  <si>
    <r>
      <t xml:space="preserve">1.鄭員目前在家隔離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</si>
  <si>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楊文祥</t>
    <phoneticPr fontId="1" type="noConversion"/>
  </si>
  <si>
    <t>製箱
X車長</t>
    <phoneticPr fontId="1" type="noConversion"/>
  </si>
  <si>
    <t xml:space="preserve">第一代理人/張政訓
第二代理人/蘇超群
</t>
    <phoneticPr fontId="1" type="noConversion"/>
  </si>
  <si>
    <r>
      <t xml:space="preserve">1.楊員目前在家隔離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</si>
  <si>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盧麗華</t>
    <phoneticPr fontId="1" type="noConversion"/>
  </si>
  <si>
    <t>後勤
人資</t>
    <phoneticPr fontId="1" type="noConversion"/>
  </si>
  <si>
    <t>6/15上班前自覺身體不適，快篩陽性</t>
    <phoneticPr fontId="1" type="noConversion"/>
  </si>
  <si>
    <t xml:space="preserve">第一代理人/張國精
第二代理人/吳沛珊
</t>
    <phoneticPr fontId="1" type="noConversion"/>
  </si>
  <si>
    <r>
      <t xml:space="preserve">1.盧員目前在家隔離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</si>
  <si>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V</t>
    <phoneticPr fontId="1" type="noConversion"/>
  </si>
  <si>
    <t>沈俊霖</t>
    <phoneticPr fontId="1" type="noConversion"/>
  </si>
  <si>
    <t>製板
2.5M堆高機</t>
    <phoneticPr fontId="1" type="noConversion"/>
  </si>
  <si>
    <t xml:space="preserve">第一代理人/許耀仁
第二代理人/吳鴻明
</t>
    <phoneticPr fontId="1" type="noConversion"/>
  </si>
  <si>
    <r>
      <t xml:space="preserve">1.沈員目前在家隔離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</si>
  <si>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簡任皓</t>
    <phoneticPr fontId="1" type="noConversion"/>
  </si>
  <si>
    <t>總務餐飲
廚師</t>
    <phoneticPr fontId="1" type="noConversion"/>
  </si>
  <si>
    <t xml:space="preserve">第一代理人/許美麗
第二代理人/吳彥成
</t>
    <phoneticPr fontId="1" type="noConversion"/>
  </si>
  <si>
    <r>
      <t xml:space="preserve">1.簡員目前在家隔離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</si>
  <si>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薛曉嵐</t>
    <phoneticPr fontId="1" type="noConversion"/>
  </si>
  <si>
    <t>總務餐飲
幫廚</t>
    <phoneticPr fontId="1" type="noConversion"/>
  </si>
  <si>
    <t xml:space="preserve">第一代理人/林鳳英
第二代理人/黃資文
</t>
    <phoneticPr fontId="1" type="noConversion"/>
  </si>
  <si>
    <r>
      <t xml:space="preserve">1.薛員目前在家隔離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</si>
  <si>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吳建祐</t>
    <phoneticPr fontId="1" type="noConversion"/>
  </si>
  <si>
    <t>紙箱
業務</t>
    <phoneticPr fontId="1" type="noConversion"/>
  </si>
  <si>
    <t xml:space="preserve">第一代理人/劉凱翔
第二代理人/齊皓強
</t>
    <phoneticPr fontId="1" type="noConversion"/>
  </si>
  <si>
    <r>
      <t xml:space="preserve">1.吳員目前在家隔離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</si>
  <si>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林俊祐</t>
    <phoneticPr fontId="1" type="noConversion"/>
  </si>
  <si>
    <t>製箱
G副手</t>
    <phoneticPr fontId="1" type="noConversion"/>
  </si>
  <si>
    <t xml:space="preserve">第一代理人/謝榤祐
第二代理人/鄭子祥
</t>
    <phoneticPr fontId="1" type="noConversion"/>
  </si>
  <si>
    <r>
      <t xml:space="preserve">1.吳員目前在家隔離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</si>
  <si>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蕭書岳</t>
    <phoneticPr fontId="1" type="noConversion"/>
  </si>
  <si>
    <t>製箱
G車長</t>
    <phoneticPr fontId="1" type="noConversion"/>
  </si>
  <si>
    <t xml:space="preserve">第一代理人/江仁德
第二代理人/張政訓
</t>
    <phoneticPr fontId="1" type="noConversion"/>
  </si>
  <si>
    <t>林修合</t>
    <phoneticPr fontId="1" type="noConversion"/>
  </si>
  <si>
    <t>製板
2.5 班長</t>
    <phoneticPr fontId="1" type="noConversion"/>
  </si>
  <si>
    <t xml:space="preserve">第一代理人/陳世羽
第二代理人/張瑞廷
</t>
    <phoneticPr fontId="1" type="noConversion"/>
  </si>
  <si>
    <t>謝書硯</t>
    <phoneticPr fontId="1" type="noConversion"/>
  </si>
  <si>
    <t>物流
自載車司機</t>
    <phoneticPr fontId="1" type="noConversion"/>
  </si>
  <si>
    <t xml:space="preserve">第一代理人/林俊宏
第二代理人/張偉霖
</t>
    <phoneticPr fontId="1" type="noConversion"/>
  </si>
  <si>
    <t>張銘修</t>
    <phoneticPr fontId="1" type="noConversion"/>
  </si>
  <si>
    <t>6/18早上身體不適，快篩陽性</t>
    <phoneticPr fontId="1" type="noConversion"/>
  </si>
  <si>
    <t xml:space="preserve">第一代理人/林莨欽
第二代理人/陳柏榕
</t>
    <phoneticPr fontId="1" type="noConversion"/>
  </si>
  <si>
    <r>
      <t xml:space="preserve">1.張員目前在家隔離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</si>
  <si>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V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</si>
  <si>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</si>
  <si>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</si>
  <si>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</si>
  <si>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 xml:space="preserve">第一代理人/張瑞廷
第二代理人/鄧凱陽
</t>
    <phoneticPr fontId="1" type="noConversion"/>
  </si>
  <si>
    <r>
      <t xml:space="preserve">1.陳員目前在家隔離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</si>
  <si>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廖添福</t>
    <phoneticPr fontId="1" type="noConversion"/>
  </si>
  <si>
    <t>製箱
Q車長</t>
    <phoneticPr fontId="1" type="noConversion"/>
  </si>
  <si>
    <t xml:space="preserve">第一代理人/江仁德
第二代理人/王順安
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</si>
  <si>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</si>
  <si>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黃杰祥</t>
    <phoneticPr fontId="1" type="noConversion"/>
  </si>
  <si>
    <t>製箱
B車長</t>
    <phoneticPr fontId="1" type="noConversion"/>
  </si>
  <si>
    <t xml:space="preserve">第一代理人/廖士宏
第二代理人/張政訓
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</si>
  <si>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</si>
  <si>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</si>
  <si>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</si>
  <si>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</si>
  <si>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 xml:space="preserve">第一代理人/蕭羽珊
第二代理人/羅月茹
</t>
    <phoneticPr fontId="1" type="noConversion"/>
  </si>
  <si>
    <r>
      <t xml:space="preserve">1.卓員目前在家隔離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</si>
  <si>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蕭偉澤</t>
  </si>
  <si>
    <t>行銷
業代</t>
    <phoneticPr fontId="1" type="noConversion"/>
  </si>
  <si>
    <t>6/23上班前自覺身體不適，快篩陽性</t>
  </si>
  <si>
    <t xml:space="preserve">第一代理人/邱顯斌
第二代理人/張祐諺
</t>
    <phoneticPr fontId="1" type="noConversion"/>
  </si>
  <si>
    <r>
      <t xml:space="preserve">1.蕭員目前在家隔離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</si>
  <si>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</si>
  <si>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</si>
  <si>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</si>
  <si>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 xml:space="preserve">第一代理人/鄭永欣
第二代理人/蔡庭輝
</t>
    <phoneticPr fontId="1" type="noConversion"/>
  </si>
  <si>
    <t>張偉渝</t>
    <phoneticPr fontId="1" type="noConversion"/>
  </si>
  <si>
    <t>結構
設計</t>
    <phoneticPr fontId="1" type="noConversion"/>
  </si>
  <si>
    <t>6/24上班前自覺身體不適，快篩陽性</t>
    <phoneticPr fontId="1" type="noConversion"/>
  </si>
  <si>
    <t xml:space="preserve">第一代理人/許惠菁
第二代理人/李靜宜
</t>
    <phoneticPr fontId="1" type="noConversion"/>
  </si>
  <si>
    <t xml:space="preserve">1.張員目前在家隔離
2.工作安排不受影響
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</si>
  <si>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</si>
  <si>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</si>
  <si>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</si>
  <si>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 xml:space="preserve">第一代理人/黃鴻明
第二代理人/沈俊霖
</t>
    <phoneticPr fontId="1" type="noConversion"/>
  </si>
  <si>
    <t xml:space="preserve">1.許員目前在家隔離
2.工作安排不受影響
</t>
    <phoneticPr fontId="1" type="noConversion"/>
  </si>
  <si>
    <t>鄧智文</t>
    <phoneticPr fontId="1" type="noConversion"/>
  </si>
  <si>
    <t>製板
2.5 積下機正手</t>
    <phoneticPr fontId="1" type="noConversion"/>
  </si>
  <si>
    <t xml:space="preserve">第一代理人/李燦榮
第二代理人/王東乾
</t>
    <phoneticPr fontId="1" type="noConversion"/>
  </si>
  <si>
    <t xml:space="preserve">1.鄧員目前在家隔離
2.工作安排不受影響
</t>
    <phoneticPr fontId="1" type="noConversion"/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</si>
  <si>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</si>
  <si>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</si>
  <si>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</si>
  <si>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 xml:space="preserve">第一代理人/吳建佑
第二代理人/陳萬水
</t>
    <phoneticPr fontId="1" type="noConversion"/>
  </si>
  <si>
    <t xml:space="preserve">1.劉員目前在家隔離
2.工作安排不受影響
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</si>
  <si>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</si>
  <si>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</si>
  <si>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</si>
  <si>
    <t xml:space="preserve">第一代理人/沈俊霖
第二代理人/楊嘉勝
</t>
    <phoneticPr fontId="1" type="noConversion"/>
  </si>
  <si>
    <t xml:space="preserve">1.黃員目前在家隔離
2.工作安排不受影響
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</si>
  <si>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</si>
  <si>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</si>
  <si>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</si>
  <si>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 xml:space="preserve">第一代理人/薛兆恩
第二代理人/張順閔
</t>
    <phoneticPr fontId="1" type="noConversion"/>
  </si>
  <si>
    <t>廖士宏</t>
    <phoneticPr fontId="1" type="noConversion"/>
  </si>
  <si>
    <t>製箱
J車長</t>
    <phoneticPr fontId="1" type="noConversion"/>
  </si>
  <si>
    <t>7/3自覺身體不適，快篩陽性</t>
  </si>
  <si>
    <t xml:space="preserve">第一代理人/陳稟中
第二代理人/黃杰祥
</t>
    <phoneticPr fontId="1" type="noConversion"/>
  </si>
  <si>
    <t>許嘉閔</t>
    <phoneticPr fontId="1" type="noConversion"/>
  </si>
  <si>
    <t>製箱
班長</t>
    <phoneticPr fontId="1" type="noConversion"/>
  </si>
  <si>
    <t xml:space="preserve">第一代理人/蘇超群
第二代理人/陳寶舟
</t>
    <phoneticPr fontId="1" type="noConversion"/>
  </si>
  <si>
    <r>
      <t xml:space="preserve">1.許員目前在家隔離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</si>
  <si>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V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</si>
  <si>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</si>
  <si>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</si>
  <si>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</si>
  <si>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 xml:space="preserve">第一代理人/侯政佑
第二代理人/胡彥齊
</t>
    <phoneticPr fontId="1" type="noConversion"/>
  </si>
  <si>
    <r>
      <t xml:space="preserve">1.陳員目前在家隔離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</si>
  <si>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黃川原</t>
    <phoneticPr fontId="1" type="noConversion"/>
  </si>
  <si>
    <t>製板
2.5M堆高機</t>
    <phoneticPr fontId="1" type="noConversion"/>
  </si>
  <si>
    <t>7/10自覺身體不適，快篩陽性</t>
  </si>
  <si>
    <t xml:space="preserve">第一代理人/楊嘉勝
第二代理人/沈俊霖
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</si>
  <si>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</si>
  <si>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林佳穎</t>
  </si>
  <si>
    <t>製板
2.5M積下機正手</t>
    <phoneticPr fontId="1" type="noConversion"/>
  </si>
  <si>
    <t>7/11自覺身體不適，快篩陽性</t>
    <phoneticPr fontId="1" type="noConversion"/>
  </si>
  <si>
    <t xml:space="preserve">第一代理人/張健銘
第二代理人/李沛燊
</t>
    <phoneticPr fontId="1" type="noConversion"/>
  </si>
  <si>
    <r>
      <t xml:space="preserve">1.林員目前在家隔離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</si>
  <si>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</si>
  <si>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</si>
  <si>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7/12自覺身體不適，快篩陽性</t>
  </si>
  <si>
    <t xml:space="preserve">第一代理人/王東乾
第二代理人/陳侑呈
</t>
    <phoneticPr fontId="1" type="noConversion"/>
  </si>
  <si>
    <r>
      <t xml:space="preserve">1.張員目前在家隔離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</si>
  <si>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孫政揚</t>
    <phoneticPr fontId="1" type="noConversion"/>
  </si>
  <si>
    <t>製板
2.5MB車正手</t>
    <phoneticPr fontId="1" type="noConversion"/>
  </si>
  <si>
    <t xml:space="preserve">第一代理人/葉宗融
第二代理人/楊景全
</t>
    <phoneticPr fontId="1" type="noConversion"/>
  </si>
  <si>
    <r>
      <t xml:space="preserve">1.孫員目前在家隔離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</si>
  <si>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黃月妙</t>
  </si>
  <si>
    <t>製版室
製版</t>
    <phoneticPr fontId="1" type="noConversion"/>
  </si>
  <si>
    <t>7/15自覺身體不適，快篩陽性</t>
    <phoneticPr fontId="1" type="noConversion"/>
  </si>
  <si>
    <t xml:space="preserve">第一代理人/黃梓禎
第二代理人/楊宗祐
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</si>
  <si>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</si>
  <si>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</si>
  <si>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</si>
  <si>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 xml:space="preserve">第一代理人/蕭偉澤
第二代理人/鄭人豪
</t>
    <phoneticPr fontId="1" type="noConversion"/>
  </si>
  <si>
    <r>
      <t xml:space="preserve">1.邱員目前在家隔離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</si>
  <si>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</si>
  <si>
    <t>生企
紙箱製程</t>
    <phoneticPr fontId="1" type="noConversion"/>
  </si>
  <si>
    <t>8/1自覺身體不適，快篩陽性</t>
    <phoneticPr fontId="1" type="noConversion"/>
  </si>
  <si>
    <t xml:space="preserve">第一代理人/沈玉芬
第二代理人/林雨蒨
</t>
    <phoneticPr fontId="1" type="noConversion"/>
  </si>
  <si>
    <r>
      <t xml:space="preserve">1.石員目前在家隔離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</si>
  <si>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陳建志</t>
  </si>
  <si>
    <t>製箱
H副手</t>
    <phoneticPr fontId="1" type="noConversion"/>
  </si>
  <si>
    <t>8/5 自覺身體不適，快篩陽性</t>
    <phoneticPr fontId="1" type="noConversion"/>
  </si>
  <si>
    <t xml:space="preserve">第一代理人/陳億志
第二代理人/王立武
</t>
    <phoneticPr fontId="1" type="noConversion"/>
  </si>
  <si>
    <t>洪和吉</t>
  </si>
  <si>
    <t>8/16自覺身體不適，快篩陽性</t>
    <phoneticPr fontId="1" type="noConversion"/>
  </si>
  <si>
    <t xml:space="preserve">第一代理人/林永祥
第二代理人/林煜敦
</t>
    <phoneticPr fontId="1" type="noConversion"/>
  </si>
  <si>
    <r>
      <t xml:space="preserve">1.洪員目前在家隔離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</si>
  <si>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詹政憲</t>
  </si>
  <si>
    <t>8/21自覺身體不適，快篩陽性</t>
    <phoneticPr fontId="1" type="noConversion"/>
  </si>
  <si>
    <t xml:space="preserve">第一代理人/林志堅
第二代理人/蔡承池
</t>
    <phoneticPr fontId="1" type="noConversion"/>
  </si>
  <si>
    <r>
      <t xml:space="preserve">1.詹員目前在家隔離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</si>
  <si>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</si>
  <si>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</si>
  <si>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</si>
  <si>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 xml:space="preserve">第一代理人/沈士農
第二代理人/李文傑
</t>
    <phoneticPr fontId="1" type="noConversion"/>
  </si>
  <si>
    <t>林俊宏</t>
    <phoneticPr fontId="1" type="noConversion"/>
  </si>
  <si>
    <t>物流
自載車司機</t>
    <phoneticPr fontId="1" type="noConversion"/>
  </si>
  <si>
    <t xml:space="preserve">第一代理人/謝書硯
第二代理人/顏聖洋
</t>
    <phoneticPr fontId="1" type="noConversion"/>
  </si>
  <si>
    <t>李文傑</t>
    <phoneticPr fontId="1" type="noConversion"/>
  </si>
  <si>
    <t>8/26自覺身體不適，快篩陽性</t>
    <phoneticPr fontId="1" type="noConversion"/>
  </si>
  <si>
    <t xml:space="preserve">第一代理人/林根生
第二代理人/沈士農
</t>
    <phoneticPr fontId="1" type="noConversion"/>
  </si>
  <si>
    <r>
      <t xml:space="preserve">1.李員目前在家隔離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</si>
  <si>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</si>
  <si>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</si>
  <si>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</si>
  <si>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 xml:space="preserve">第一代理人/蔡欣倫
第二代理人/黃怡寧
</t>
    <phoneticPr fontId="1" type="noConversion"/>
  </si>
  <si>
    <r>
      <t xml:space="preserve">1.羅員目前在家隔離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</si>
  <si>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物流
自載車助手</t>
    <phoneticPr fontId="1" type="noConversion"/>
  </si>
  <si>
    <t>9/7自覺身體不適，快篩陽性</t>
    <phoneticPr fontId="1" type="noConversion"/>
  </si>
  <si>
    <t xml:space="preserve">第一代理人/黃進誠
第二代理人/陳財政
</t>
    <phoneticPr fontId="1" type="noConversion"/>
  </si>
  <si>
    <r>
      <t xml:space="preserve">1.胡員目前在家隔離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</si>
  <si>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顏聖洋</t>
    <phoneticPr fontId="1" type="noConversion"/>
  </si>
  <si>
    <t>9/9自覺身體不適，快篩陽性</t>
    <phoneticPr fontId="1" type="noConversion"/>
  </si>
  <si>
    <t xml:space="preserve">第一代理人/張偉霖
第二代理人/林俊宏
</t>
    <phoneticPr fontId="1" type="noConversion"/>
  </si>
  <si>
    <r>
      <t xml:space="preserve">1.顏員目前在家隔離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</si>
  <si>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鄭永欣</t>
    <phoneticPr fontId="1" type="noConversion"/>
  </si>
  <si>
    <t>9/10自覺身體不適，快篩陽性</t>
    <phoneticPr fontId="1" type="noConversion"/>
  </si>
  <si>
    <t xml:space="preserve">第一代理人/張泓傑
第二代理人/張哲綸
</t>
    <phoneticPr fontId="1" type="noConversion"/>
  </si>
  <si>
    <t>黃進誠</t>
    <phoneticPr fontId="1" type="noConversion"/>
  </si>
  <si>
    <t xml:space="preserve">第一代理人/胡彥齊
第二代理人/侯政佑
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</si>
  <si>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</si>
  <si>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</si>
  <si>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</si>
  <si>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</si>
  <si>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 xml:space="preserve">第一代理人/王亭允
第二代理人/劉永圳
</t>
    <phoneticPr fontId="1" type="noConversion"/>
  </si>
  <si>
    <r>
      <t xml:space="preserve">1.何員目前在家隔離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</si>
  <si>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</si>
  <si>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製板
2.8M
A車正手</t>
    <phoneticPr fontId="1" type="noConversion"/>
  </si>
  <si>
    <t>9/12自覺身體不適，快篩陽性</t>
  </si>
  <si>
    <t xml:space="preserve">第一代理人/鄧智文
第二代理人/李世全
</t>
    <phoneticPr fontId="1" type="noConversion"/>
  </si>
  <si>
    <r>
      <t xml:space="preserve">1.李員目前在家隔離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</si>
  <si>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鄭敏聰</t>
    <phoneticPr fontId="1" type="noConversion"/>
  </si>
  <si>
    <t>平板
業務</t>
    <phoneticPr fontId="1" type="noConversion"/>
  </si>
  <si>
    <t xml:space="preserve">第一代理人/李四川
第二代理人/蔡承池
</t>
    <phoneticPr fontId="1" type="noConversion"/>
  </si>
  <si>
    <t>莊松融</t>
    <phoneticPr fontId="1" type="noConversion"/>
  </si>
  <si>
    <t xml:space="preserve">第一代理人/林鴻榮
第二代理人/顏杉棠
</t>
    <phoneticPr fontId="1" type="noConversion"/>
  </si>
  <si>
    <r>
      <t xml:space="preserve">1.莊員目前在家隔離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</si>
  <si>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</si>
  <si>
    <t xml:space="preserve">設計
平面
</t>
    <phoneticPr fontId="1" type="noConversion"/>
  </si>
  <si>
    <t>9/13自覺身體不適，快篩陽性</t>
  </si>
  <si>
    <t xml:space="preserve">第一代理人/張偉渝
第二代理人/李靜宜
</t>
    <phoneticPr fontId="1" type="noConversion"/>
  </si>
  <si>
    <r>
      <t xml:space="preserve">1.許員目前在家隔離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</si>
  <si>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林鳳英</t>
    <phoneticPr fontId="1" type="noConversion"/>
  </si>
  <si>
    <t xml:space="preserve">總務
清潔工
</t>
    <phoneticPr fontId="1" type="noConversion"/>
  </si>
  <si>
    <t>9/14自覺身體不適，快篩陽性</t>
    <phoneticPr fontId="1" type="noConversion"/>
  </si>
  <si>
    <t xml:space="preserve">第一代理人/薛曉嵐
第二代理人/張國精
</t>
    <phoneticPr fontId="1" type="noConversion"/>
  </si>
  <si>
    <r>
      <t xml:space="preserve">100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</si>
  <si>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>53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</si>
  <si>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t>48</t>
    </r>
    <r>
      <rPr>
        <sz val="12"/>
        <color rgb="FFFF0000"/>
        <rFont val="微軟正黑體"/>
        <family val="2"/>
        <charset val="136"/>
      </rPr>
      <t>(-8)</t>
    </r>
    <phoneticPr fontId="1" type="noConversion"/>
  </si>
  <si>
    <r>
      <t>19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</si>
  <si>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rPr>
        <sz val="12"/>
        <rFont val="微軟正黑體"/>
        <family val="2"/>
        <charset val="136"/>
      </rPr>
      <t>3</t>
    </r>
    <r>
      <rPr>
        <sz val="12"/>
        <color rgb="FFFF0000"/>
        <rFont val="微軟正黑體"/>
        <family val="2"/>
        <charset val="136"/>
      </rPr>
      <t>(-5)</t>
    </r>
    <phoneticPr fontId="1" type="noConversion"/>
  </si>
  <si>
    <t>確診&amp;隔離人數統計-龍潭廠
(匡列)隔離3+4天 確診10+7天</t>
  </si>
  <si>
    <t>龍潭廠</t>
  </si>
  <si>
    <t>徐雅芬</t>
  </si>
  <si>
    <t>廠購</t>
  </si>
  <si>
    <r>
      <t>4/26(二)下班後……向總務申請快篩試劑</t>
    </r>
    <r>
      <rPr>
        <b/>
        <sz val="12"/>
        <color rgb="FF000000"/>
        <rFont val="新細明體"/>
        <family val="1"/>
        <charset val="136"/>
      </rPr>
      <t>，</t>
    </r>
    <r>
      <rPr>
        <b/>
        <sz val="12"/>
        <color rgb="FF000000"/>
        <rFont val="新細明體"/>
        <family val="1"/>
        <charset val="136"/>
        <scheme val="minor"/>
      </rPr>
      <t>快篩試劑檢測呈陽性，4/28醫院通知為陽性個案通報確診(10隔離治療+7自主防疫)，5/7(六)快篩陰性時，預計5/9(一)可恢復上班</t>
    </r>
  </si>
  <si>
    <t>第一代理人/謝瑋華
第二代理人/鄧千郁</t>
  </si>
  <si>
    <t>徐員目前在家隔離
工作安排不受影響</t>
  </si>
  <si>
    <t>楊子倫</t>
  </si>
  <si>
    <t>箱內勤</t>
  </si>
  <si>
    <t>第一代理人/劉淑婷
第二代理人/吳微萱</t>
  </si>
  <si>
    <t>楊員目前在家隔離
工作安排不受影響</t>
  </si>
  <si>
    <t>王曉微</t>
  </si>
  <si>
    <t>設計</t>
  </si>
  <si>
    <r>
      <t>4/28(四)下班後……向總務申請快篩試劑</t>
    </r>
    <r>
      <rPr>
        <b/>
        <sz val="12"/>
        <color rgb="FF000000"/>
        <rFont val="新細明體"/>
        <family val="1"/>
        <charset val="136"/>
      </rPr>
      <t>，</t>
    </r>
    <r>
      <rPr>
        <b/>
        <sz val="12"/>
        <color rgb="FF000000"/>
        <rFont val="新細明體"/>
        <family val="1"/>
        <charset val="136"/>
        <scheme val="minor"/>
      </rPr>
      <t>快篩試劑檢測呈陽性，4/29醫院通知為陽性個案通報確診(10隔離治療+7自主防疫)，5/8(六)快篩陰性時，預計5/9(一)可恢復上班</t>
    </r>
    <r>
      <rPr>
        <b/>
        <sz val="12"/>
        <color rgb="FF000000"/>
        <rFont val="新細明體"/>
        <family val="1"/>
        <charset val="136"/>
      </rPr>
      <t/>
    </r>
  </si>
  <si>
    <t>第一代理人/周美玲
第二代理人/張偉渝</t>
  </si>
  <si>
    <t>王員目前在家隔離
工作安排不受影響</t>
  </si>
  <si>
    <t>廖淯婷</t>
  </si>
  <si>
    <r>
      <t>5/9(一)上班前……向總務申請快篩試劑</t>
    </r>
    <r>
      <rPr>
        <b/>
        <sz val="12"/>
        <color rgb="FF000000"/>
        <rFont val="新細明體"/>
        <family val="1"/>
        <charset val="136"/>
      </rPr>
      <t>，</t>
    </r>
    <r>
      <rPr>
        <b/>
        <sz val="12"/>
        <color rgb="FF000000"/>
        <rFont val="新細明體"/>
        <family val="1"/>
        <charset val="136"/>
        <scheme val="minor"/>
      </rPr>
      <t xml:space="preserve">快篩試劑檢測呈陽性，已請員工下班家休養，5/10醫院通知為陽性個案，5/10通報確診(7隔離治療+7自主防疫)，5/17快篩陰性後，預計5/18恢復上班 </t>
    </r>
  </si>
  <si>
    <t>第一代理人/陳韻如
第二代理人/劉鳳英</t>
  </si>
  <si>
    <t>廖員目前在家隔離
工作安排不受影響</t>
  </si>
  <si>
    <t>呂忠恩</t>
  </si>
  <si>
    <t xml:space="preserve">5/15(日)上班前……5/15在家覺得喉嚨不適，快篩檢測呈陽性，5/15(日)去醫院檢查，5/16(一)醫院通知為陽性個案，5/16通報確診(7隔離治療+7自主防疫)，5/21快篩陰性後，預計5/23恢復上班 </t>
  </si>
  <si>
    <t>第一代理人/陳勇毅
第二代理人/林榮國</t>
  </si>
  <si>
    <t>呂員目前在家隔離
工作安排不受影響</t>
  </si>
  <si>
    <t>韓昭欽</t>
  </si>
  <si>
    <t xml:space="preserve">5/17(二)上班前……5/17在家覺得喉嚨不適，快篩檢測呈陽性，5/17(二)去醫院檢查，5/17(二)醫院通知為陽性個案，5/17通報確診(7隔離治療+7自主防疫)，5/23快篩陰性後，預計5/24恢復上班 </t>
  </si>
  <si>
    <t>第一代理人/曾繁凱
第二代理人/黃智營</t>
  </si>
  <si>
    <t>韓員目前在家隔離
工作安排不受影響</t>
  </si>
  <si>
    <t>已返崗</t>
  </si>
  <si>
    <t>林銘俊</t>
  </si>
  <si>
    <t>預保</t>
  </si>
  <si>
    <t xml:space="preserve">5/17(二)在家覺得喉嚨不適，快篩檢測呈陽性，5/18(三)去醫院檢查，5/18(三)醫院通知為陽性個案，5/18通報確診(7隔離治療+7自主防疫)，5/25快篩陰性後，預計5/26恢復上班 </t>
  </si>
  <si>
    <t>第一代理人/李清輝
第二代理人/劉銘裕</t>
  </si>
  <si>
    <t>林員目前在家隔離
工作安排不受影響</t>
  </si>
  <si>
    <t>宋緯綸</t>
  </si>
  <si>
    <t>複瓦
班長</t>
  </si>
  <si>
    <t xml:space="preserve">5/21(六)在家覺得喉嚨不適，快篩檢測呈陽性，5/21(六)去醫院檢查，5/22(日)醫院通知為陽性個案，5/22通報確診(7隔離治療+7自主防疫)，5/29快篩陰性後，預計5/30恢復上班 </t>
  </si>
  <si>
    <t>第一代理人/徐國華
第二代理人/戴子威</t>
  </si>
  <si>
    <t>宋員目前在家隔離
工作安排不受影響</t>
  </si>
  <si>
    <t>徐宏欣</t>
  </si>
  <si>
    <t>製箱
車長</t>
  </si>
  <si>
    <t>第一代理人/陳勇毅
第二代理人/曾耀慶</t>
  </si>
  <si>
    <t>邱賢生</t>
  </si>
  <si>
    <t>製箱
雙釘</t>
  </si>
  <si>
    <t>第一代理人/曾繁凱
第二代理人/何玉珍</t>
  </si>
  <si>
    <t>邱員目前在家隔離
工作安排不受影響</t>
  </si>
  <si>
    <t>黃少凱</t>
  </si>
  <si>
    <t>平板
業務</t>
  </si>
  <si>
    <t xml:space="preserve">5/22(六)在家覺得喉嚨不適，快篩檢測呈陽性，5/22(日)去醫院檢查，5/23(一)醫院通知為陽性個案，5/23通報確診(7隔離治療+7自主防疫)，6/1快篩陰性後，預計6/2恢復上班 </t>
  </si>
  <si>
    <t>第一代理人/朱偉義
第二代理人/陳昇克</t>
  </si>
  <si>
    <t>黃員目前在家隔離
工作安排不受影響</t>
  </si>
  <si>
    <t>傑克森</t>
  </si>
  <si>
    <t>製板</t>
  </si>
  <si>
    <t xml:space="preserve">5/22(日)覺得喉嚨不適，快篩檢測呈陽性，5/22(日)去醫院檢查，5/23(一)醫院通知為陽性個案，5/23通報確診(7隔離治療+7自主防疫)，5/30快篩陰性後，預計5/31恢復上班 </t>
  </si>
  <si>
    <t>第一代理人/喬菲
第二代理人/安森尼</t>
  </si>
  <si>
    <t>該員目前就地公司隔離工作安排不受影響</t>
  </si>
  <si>
    <t>奧利弗</t>
  </si>
  <si>
    <t>第一代理人/喬爾森
第二代理人/徐萬明</t>
  </si>
  <si>
    <t>伯瑞斯</t>
  </si>
  <si>
    <t xml:space="preserve">5/24(二)覺得喉嚨不適，快篩檢測呈陽性，5/24(二)去醫院檢查，5/25(三)醫院通知為陽性個案，5/25通報確診(7隔離治療+7自主防疫)，5/31快篩陰性後，預計6/1恢復上班 </t>
  </si>
  <si>
    <t>麥可爾</t>
  </si>
  <si>
    <t>丹堤</t>
  </si>
  <si>
    <t xml:space="preserve">5/25(三)覺得喉嚨不適，快篩檢測呈陽性，5/24(三)去醫院檢查，5/25(三)醫院通知為陽性個案，5/25通報確診(7隔離治療+7自主防疫)，5/31快篩陰性後，預計6/2恢復上班 </t>
  </si>
  <si>
    <t>菲利浦</t>
  </si>
  <si>
    <t>第一代理人/喬爾森
第二代理人/安森尼</t>
  </si>
  <si>
    <t>梅而文</t>
  </si>
  <si>
    <t>第一代理人/黃宗添
第二代理人/文生</t>
  </si>
  <si>
    <t>謝妤涵</t>
  </si>
  <si>
    <t xml:space="preserve">5/26(四)覺得喉嚨不適，快篩檢測呈陽性，5/26(四)醫院通知為陽性個案，5/26通報確診(7隔離治療+7自主防疫)，6/2快篩陰性後，預計6/3恢復上班 </t>
  </si>
  <si>
    <t>第一代理人/林榮國
第二代理人/曾耀慶</t>
  </si>
  <si>
    <t>謝員目前在家隔離
工作安排不受影響</t>
  </si>
  <si>
    <t>喬爾森</t>
  </si>
  <si>
    <t>第一代理人/徐萬明
第二代理人/安森尼</t>
  </si>
  <si>
    <t>吳微萱</t>
  </si>
  <si>
    <t>業箱</t>
  </si>
  <si>
    <t xml:space="preserve">5/27(五)覺得喉嚨不適，快篩檢測呈陽性，5/27通報確診個案6/3快篩陰性後，預計6/4恢復上班 </t>
  </si>
  <si>
    <t>第一代理人/涂沛彤
第二代理人/楊子倫</t>
  </si>
  <si>
    <t>吳員目前在家隔離
工作安排不受影響</t>
  </si>
  <si>
    <t>鄭浩佑</t>
  </si>
  <si>
    <t>品管</t>
  </si>
  <si>
    <t>第一代理人/林鴻瑋
第二代理人/謝瑋璍</t>
  </si>
  <si>
    <t>鄭員目前在家隔離
工作安排不受影響</t>
  </si>
  <si>
    <t>趙健斌</t>
  </si>
  <si>
    <t>行銷區經理</t>
  </si>
  <si>
    <t xml:space="preserve">5/29(日)覺得喉嚨不適，快篩檢測呈陽性，5/29通報確診個案6/5快篩陰性後，預計6/8恢復上班 </t>
  </si>
  <si>
    <t>第一代理人/廖西輝
第二代理人/許清楠</t>
  </si>
  <si>
    <t>趙員目前在家隔離
工作安排不受影響</t>
  </si>
  <si>
    <t>林雅卿</t>
  </si>
  <si>
    <t>製版室</t>
  </si>
  <si>
    <t xml:space="preserve">5/29(日)覺得喉嚨不適，快篩檢測呈陽性，5/29通報確診個案6/5快篩陰性後，預計6/6恢復上班 </t>
  </si>
  <si>
    <t>第一代理人/鍾九妹
第二代理人/葉靜婷</t>
  </si>
  <si>
    <t>鄧惠銀</t>
  </si>
  <si>
    <t>物流
發票</t>
  </si>
  <si>
    <t xml:space="preserve">5/29(日)覺得喉嚨不適，快篩檢測呈陽性，5/29通報確診個案6/5快篩陰性後，預計6/7恢復上班 </t>
  </si>
  <si>
    <t>第一代理人/傅馨頤
第二代理人/廖有祥</t>
  </si>
  <si>
    <t>陳韻如</t>
  </si>
  <si>
    <t>後製雙釘</t>
  </si>
  <si>
    <t xml:space="preserve">5/30(一)覺得喉嚨不適，快篩檢測呈陽性，5/30通報確診個案6/7快篩陰性後，預計6/7恢復上班 </t>
  </si>
  <si>
    <t>第一代理人/廖淯婷
第二代理人/劉鳳英</t>
  </si>
  <si>
    <t>陳員目前在家隔離
工作安排不受影響</t>
  </si>
  <si>
    <t>曾耀慶</t>
  </si>
  <si>
    <t>後製班長</t>
  </si>
  <si>
    <t>第一代理人/林榮國
第二代理人/黃仁煌</t>
  </si>
  <si>
    <t>曾員目前在家隔離
工作安排不受影響</t>
  </si>
  <si>
    <t>1227FFG車長</t>
  </si>
  <si>
    <t xml:space="preserve">5/31(二)覺得喉嚨不適，快篩檢測呈陽性，5/31通報確診個案6/8快篩陰性後，預計6/9恢復上班 </t>
  </si>
  <si>
    <t>第一代理人/林榮國
第二代理人/劉軒銘</t>
  </si>
  <si>
    <t>彭康偉</t>
  </si>
  <si>
    <t>1227FFG副手</t>
  </si>
  <si>
    <t>第一代理人/林宗憲
第二代理人/呂忠恩</t>
  </si>
  <si>
    <t>彭員目前在家隔離
工作安排不受影響</t>
  </si>
  <si>
    <t>劉鳳英</t>
  </si>
  <si>
    <t xml:space="preserve">6/24(五)覺得喉嚨不適，快篩檢測呈陽性，6/24通報確診個案7/3快篩陰性後，預計7/4恢復上班 </t>
  </si>
  <si>
    <t>第一代理人/廖淯婷
第二代理人/陳韻如</t>
  </si>
  <si>
    <t>劉員目前在家隔離
工作安排不受影響</t>
  </si>
  <si>
    <t>陳筱菱</t>
  </si>
  <si>
    <t>物流排車</t>
  </si>
  <si>
    <t xml:space="preserve">6/25(六)覺得喉嚨不適，快篩檢測呈陽性，6/25通報確診個案7/3快篩陰性後，預計7/4恢復上班 </t>
  </si>
  <si>
    <t>第一代理人/廖有祥
第二代理人/劉志豪</t>
  </si>
  <si>
    <t>林佩俐</t>
  </si>
  <si>
    <t>後勤人資</t>
  </si>
  <si>
    <t xml:space="preserve">7/11(一)覺得喉嚨不適，快篩檢測呈陽性，7/11通報確診個案7/18快篩陰性後，預計7/19恢復上班 </t>
  </si>
  <si>
    <t>第一代理人/呂昊軒
第二代理人/吳沛珊</t>
  </si>
  <si>
    <t>王耀賢</t>
  </si>
  <si>
    <t>會計主任</t>
  </si>
  <si>
    <t xml:space="preserve">7/20(三)覺得喉嚨不適，快篩檢測呈陽性，7/20通報確診個案7/28快篩陰性後，預計7/29恢復上班 </t>
  </si>
  <si>
    <t>第一代理人/黃淑惠
第二代理人/葉思瑀</t>
  </si>
  <si>
    <t>徐國華</t>
  </si>
  <si>
    <t xml:space="preserve">8/11(四)覺得喉嚨不適，快篩檢測呈陽性，8/11通報確診個案8/18快篩陰性後，預計8/19恢復上班 </t>
  </si>
  <si>
    <t>第一代理人/宋緯綸
第二代理人/戴子威</t>
  </si>
  <si>
    <t>劉軒銘</t>
  </si>
  <si>
    <t xml:space="preserve">8/23(二)覺得喉嚨不適，快篩檢測呈陽性，8/23通報確診個案8/30快篩陰性後，預計8/31恢復上班 </t>
  </si>
  <si>
    <t>劉軒佑</t>
  </si>
  <si>
    <t>1632RDC正手</t>
  </si>
  <si>
    <t xml:space="preserve">8/24(二)覺得喉嚨不適，快篩檢測呈陽性，8/24通報確診個案8/31快篩陰性後，預計9/1恢復上班 </t>
  </si>
  <si>
    <t>第一代理人/黃金川
第二代理人/亨利</t>
  </si>
  <si>
    <t>周威慶</t>
  </si>
  <si>
    <t>總務守衛</t>
  </si>
  <si>
    <t xml:space="preserve">9/7(二)覺得喉嚨不適，快篩檢測呈陽性，9/7通報確診個案9/13快篩陰性後，預計9/14恢復上班 </t>
  </si>
  <si>
    <t>第一代理人/何光琳
第二代理人/張明勝</t>
  </si>
  <si>
    <t>周員目前在家隔離
工作安排不受影響</t>
  </si>
  <si>
    <t>羅素芬</t>
  </si>
  <si>
    <t>總務幫廚</t>
  </si>
  <si>
    <t xml:space="preserve">9/8(三)覺得喉嚨不適，快篩檢測呈陽性，9/8通報確診個案9/14快篩陰性後，預計9/15恢復上班 </t>
  </si>
  <si>
    <t>范欽銓</t>
  </si>
  <si>
    <t>資訊</t>
  </si>
  <si>
    <t xml:space="preserve">9/12(一)覺得喉嚨不適，快篩檢測呈陽性，9/12通報確診個案9/19快篩陰性後，預計9/20恢復上班 </t>
  </si>
  <si>
    <t>姜栩柔</t>
  </si>
  <si>
    <t>物流
自載車助手</t>
  </si>
  <si>
    <t xml:space="preserve">9/13(二)覺得喉嚨不適，快篩檢測呈陽性，9/13通報確診個案9/20快篩陰性後，預計9/21恢復上班 </t>
  </si>
  <si>
    <t>第一代理人/彭威典
第二代理人/江嘉惠</t>
  </si>
  <si>
    <t>姜員目前在家隔離
工作安排不受影響</t>
  </si>
  <si>
    <r>
      <t xml:space="preserve">40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</si>
  <si>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 xml:space="preserve">317 </t>
    </r>
    <r>
      <rPr>
        <sz val="14"/>
        <color rgb="FFFF0000"/>
        <rFont val="微軟正黑體"/>
        <family val="2"/>
        <charset val="136"/>
      </rPr>
      <t>(+3)</t>
    </r>
    <phoneticPr fontId="1" type="noConversion"/>
  </si>
  <si>
    <t>更新時間：2022/9/14 14:00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</si>
</sst>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m&quot;月&quot;d&quot;日&quot;"/>
    <numFmt numFmtId="177" formatCode="m&quot;月&quot;d&quot;日&quot;;@"/>
    <numFmt numFmtId="178" formatCode="#,##0_);[Red]\(#,##0\)"/>
    <numFmt numFmtId="179" formatCode="0_);[Red]\(0\)"/>
    <numFmt numFmtId="180" formatCode="m/dd"/>
    <numFmt numFmtId="181" formatCode="yy/mm/dd"/>
  </numFmts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14"/>
      <color rgb="FFFF0000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2"/>
      <color indexed="8"/>
      <name val="細明體"/>
      <family val="3"/>
      <charset val="136"/>
    </font>
    <font>
      <sz val="12"/>
      <name val="細明體"/>
      <family val="3"/>
      <charset val="136"/>
    </font>
    <font>
      <b/>
      <sz val="12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</cellStyleXfs>
  <cellXfs count="45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4" xfId="0" applyNumberFormat="1" applyFont="1" applyBorder="1" applyAlignment="1">
      <alignment horizontal="center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29" fillId="0" borderId="7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8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8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38" fontId="15" fillId="0" borderId="3" xfId="0" applyNumberFormat="1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38" fontId="40" fillId="4" borderId="7" xfId="0" applyNumberFormat="1" applyFont="1" applyFill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0" xfId="0" applyFont="1" applyBorder="1">
      <alignment vertical="center"/>
    </xf>
    <xf numFmtId="0" fontId="0" fillId="0" borderId="26" xfId="0" applyFont="1" applyBorder="1" applyAlignment="1">
      <alignment vertical="center"/>
    </xf>
    <xf numFmtId="14" fontId="18" fillId="0" borderId="19" xfId="0" applyNumberFormat="1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14" fontId="0" fillId="0" borderId="18" xfId="0" applyNumberFormat="1" applyFont="1" applyBorder="1" applyAlignment="1">
      <alignment horizontal="center" vertical="center"/>
    </xf>
    <xf numFmtId="176" fontId="18" fillId="0" borderId="18" xfId="0" applyNumberFormat="1" applyFont="1" applyBorder="1" applyAlignment="1">
      <alignment vertical="center" wrapText="1"/>
    </xf>
    <xf numFmtId="0" fontId="0" fillId="0" borderId="18" xfId="0" applyFont="1" applyBorder="1" applyAlignment="1">
      <alignment horizontal="center" vertical="center" wrapText="1"/>
    </xf>
    <xf numFmtId="176" fontId="18" fillId="0" borderId="18" xfId="0" applyNumberFormat="1" applyFont="1" applyBorder="1" applyAlignment="1">
      <alignment horizontal="center" vertical="center"/>
    </xf>
    <xf numFmtId="176" fontId="18" fillId="0" borderId="27" xfId="0" applyNumberFormat="1" applyFont="1" applyBorder="1" applyAlignment="1">
      <alignment horizontal="center" vertical="center"/>
    </xf>
    <xf numFmtId="14" fontId="18" fillId="0" borderId="28" xfId="0" applyNumberFormat="1" applyFont="1" applyFill="1" applyBorder="1" applyAlignment="1">
      <alignment horizontal="center" vertical="center"/>
    </xf>
    <xf numFmtId="176" fontId="18" fillId="0" borderId="29" xfId="0" applyNumberFormat="1" applyFont="1" applyBorder="1" applyAlignment="1">
      <alignment horizontal="center" vertical="center"/>
    </xf>
    <xf numFmtId="176" fontId="18" fillId="0" borderId="29" xfId="0" applyNumberFormat="1" applyFont="1" applyFill="1" applyBorder="1" applyAlignment="1">
      <alignment horizontal="center" vertical="center"/>
    </xf>
    <xf numFmtId="177" fontId="18" fillId="0" borderId="29" xfId="0" applyNumberFormat="1" applyFont="1" applyFill="1" applyBorder="1" applyAlignment="1">
      <alignment horizontal="center" vertical="center"/>
    </xf>
    <xf numFmtId="177" fontId="26" fillId="0" borderId="29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14" fontId="0" fillId="0" borderId="28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 wrapText="1"/>
    </xf>
    <xf numFmtId="177" fontId="0" fillId="0" borderId="2" xfId="0" applyNumberFormat="1" applyFont="1" applyFill="1" applyBorder="1" applyAlignment="1">
      <alignment horizontal="center" vertical="center"/>
    </xf>
    <xf numFmtId="177" fontId="0" fillId="0" borderId="29" xfId="0" applyNumberFormat="1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0" fontId="0" fillId="0" borderId="30" xfId="0" applyFont="1" applyBorder="1" applyAlignment="1">
      <alignment vertical="center"/>
    </xf>
    <xf numFmtId="14" fontId="0" fillId="0" borderId="31" xfId="0" applyNumberFormat="1" applyFont="1" applyFill="1" applyBorder="1" applyAlignment="1">
      <alignment horizontal="center" vertical="center"/>
    </xf>
    <xf numFmtId="0" fontId="42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horizontal="left" vertical="top" wrapText="1"/>
    </xf>
    <xf numFmtId="177" fontId="0" fillId="0" borderId="12" xfId="0" applyNumberFormat="1" applyFont="1" applyFill="1" applyBorder="1" applyAlignment="1">
      <alignment horizontal="center" vertical="center"/>
    </xf>
    <xf numFmtId="177" fontId="0" fillId="0" borderId="32" xfId="0" applyNumberFormat="1" applyFont="1" applyFill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14" fontId="0" fillId="0" borderId="34" xfId="0" applyNumberFormat="1" applyFont="1" applyFill="1" applyBorder="1" applyAlignment="1">
      <alignment horizontal="center" vertical="center"/>
    </xf>
    <xf numFmtId="0" fontId="42" fillId="0" borderId="17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horizontal="left" vertical="top" wrapText="1"/>
    </xf>
    <xf numFmtId="177" fontId="0" fillId="0" borderId="17" xfId="0" applyNumberFormat="1" applyFont="1" applyFill="1" applyBorder="1" applyAlignment="1">
      <alignment horizontal="center" vertical="center"/>
    </xf>
    <xf numFmtId="177" fontId="0" fillId="0" borderId="22" xfId="0" applyNumberFormat="1" applyFont="1" applyFill="1" applyBorder="1" applyAlignment="1">
      <alignment horizontal="center" vertical="center"/>
    </xf>
    <xf numFmtId="14" fontId="0" fillId="0" borderId="35" xfId="0" applyNumberFormat="1" applyFont="1" applyFill="1" applyBorder="1" applyAlignment="1">
      <alignment horizontal="center" vertical="center"/>
    </xf>
    <xf numFmtId="0" fontId="42" fillId="0" borderId="18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 wrapText="1"/>
    </xf>
    <xf numFmtId="0" fontId="0" fillId="0" borderId="18" xfId="0" applyFont="1" applyFill="1" applyBorder="1" applyAlignment="1">
      <alignment vertical="center" wrapText="1"/>
    </xf>
    <xf numFmtId="0" fontId="0" fillId="0" borderId="18" xfId="0" applyFont="1" applyFill="1" applyBorder="1" applyAlignment="1">
      <alignment horizontal="left" vertical="top" wrapText="1"/>
    </xf>
    <xf numFmtId="177" fontId="0" fillId="0" borderId="18" xfId="0" applyNumberFormat="1" applyFont="1" applyFill="1" applyBorder="1" applyAlignment="1">
      <alignment horizontal="center" vertical="center"/>
    </xf>
    <xf numFmtId="177" fontId="0" fillId="0" borderId="27" xfId="0" applyNumberFormat="1" applyFont="1" applyFill="1" applyBorder="1" applyAlignment="1">
      <alignment horizontal="center" vertical="center"/>
    </xf>
    <xf numFmtId="14" fontId="0" fillId="0" borderId="24" xfId="0" applyNumberFormat="1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vertical="top" wrapText="1"/>
    </xf>
    <xf numFmtId="0" fontId="24" fillId="0" borderId="12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14" fontId="0" fillId="0" borderId="19" xfId="0" applyNumberFormat="1" applyFont="1" applyFill="1" applyBorder="1" applyAlignment="1">
      <alignment horizontal="center" vertical="center"/>
    </xf>
    <xf numFmtId="0" fontId="24" fillId="0" borderId="0" xfId="0" applyFont="1" applyFill="1">
      <alignment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14" fontId="0" fillId="5" borderId="28" xfId="0" applyNumberFormat="1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vertical="center" wrapText="1"/>
    </xf>
    <xf numFmtId="0" fontId="0" fillId="5" borderId="2" xfId="0" applyFont="1" applyFill="1" applyBorder="1" applyAlignment="1">
      <alignment horizontal="left" vertical="top" wrapText="1"/>
    </xf>
    <xf numFmtId="177" fontId="0" fillId="5" borderId="2" xfId="0" applyNumberFormat="1" applyFont="1" applyFill="1" applyBorder="1" applyAlignment="1">
      <alignment horizontal="center" vertical="center"/>
    </xf>
    <xf numFmtId="177" fontId="0" fillId="5" borderId="29" xfId="0" applyNumberFormat="1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14" fontId="0" fillId="6" borderId="37" xfId="0" applyNumberFormat="1" applyFont="1" applyFill="1" applyBorder="1" applyAlignment="1">
      <alignment horizontal="center" vertical="center"/>
    </xf>
    <xf numFmtId="0" fontId="0" fillId="6" borderId="38" xfId="0" applyFont="1" applyFill="1" applyBorder="1" applyAlignment="1">
      <alignment horizontal="center" vertical="center"/>
    </xf>
    <xf numFmtId="0" fontId="0" fillId="6" borderId="38" xfId="0" applyFont="1" applyFill="1" applyBorder="1" applyAlignment="1">
      <alignment horizontal="center" vertical="center" wrapText="1"/>
    </xf>
    <xf numFmtId="0" fontId="0" fillId="6" borderId="38" xfId="0" applyFont="1" applyFill="1" applyBorder="1" applyAlignment="1">
      <alignment vertical="center" wrapText="1"/>
    </xf>
    <xf numFmtId="0" fontId="0" fillId="6" borderId="38" xfId="0" applyFont="1" applyFill="1" applyBorder="1" applyAlignment="1">
      <alignment horizontal="left" vertical="top" wrapText="1"/>
    </xf>
    <xf numFmtId="177" fontId="0" fillId="6" borderId="38" xfId="0" applyNumberFormat="1" applyFont="1" applyFill="1" applyBorder="1" applyAlignment="1">
      <alignment horizontal="center" vertical="center"/>
    </xf>
    <xf numFmtId="177" fontId="0" fillId="6" borderId="39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 wrapText="1"/>
    </xf>
    <xf numFmtId="0" fontId="2" fillId="0" borderId="2" xfId="0" applyFont="1" applyBorder="1">
      <alignment vertical="center"/>
    </xf>
    <xf numFmtId="176" fontId="2" fillId="0" borderId="2" xfId="0" applyNumberFormat="1" applyFont="1" applyBorder="1">
      <alignment vertical="center"/>
    </xf>
    <xf numFmtId="176" fontId="2" fillId="0" borderId="29" xfId="0" applyNumberFormat="1" applyFont="1" applyBorder="1">
      <alignment vertical="center"/>
    </xf>
    <xf numFmtId="0" fontId="10" fillId="0" borderId="2" xfId="0" applyFont="1" applyBorder="1" applyAlignment="1">
      <alignment horizontal="center" vertical="top" wrapText="1"/>
    </xf>
    <xf numFmtId="14" fontId="10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176" fontId="2" fillId="2" borderId="29" xfId="0" applyNumberFormat="1" applyFont="1" applyFill="1" applyBorder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176" fontId="2" fillId="0" borderId="2" xfId="0" applyNumberFormat="1" applyFont="1" applyBorder="1" applyAlignment="1">
      <alignment vertical="center" wrapText="1"/>
    </xf>
    <xf numFmtId="14" fontId="43" fillId="0" borderId="2" xfId="0" applyNumberFormat="1" applyFont="1" applyBorder="1" applyAlignment="1">
      <alignment horizontal="center" vertical="center"/>
    </xf>
    <xf numFmtId="0" fontId="43" fillId="0" borderId="2" xfId="0" applyFont="1" applyBorder="1" applyAlignment="1">
      <alignment horizontal="center" vertical="center"/>
    </xf>
    <xf numFmtId="0" fontId="43" fillId="0" borderId="2" xfId="0" applyFont="1" applyBorder="1" applyAlignment="1">
      <alignment horizontal="center" vertical="center" wrapText="1"/>
    </xf>
    <xf numFmtId="0" fontId="43" fillId="0" borderId="2" xfId="0" applyFont="1" applyFill="1" applyBorder="1" applyAlignment="1">
      <alignment horizontal="left" vertical="center" wrapText="1"/>
    </xf>
    <xf numFmtId="0" fontId="43" fillId="0" borderId="2" xfId="0" applyFont="1" applyBorder="1" applyAlignment="1">
      <alignment horizontal="left" vertical="center" wrapText="1"/>
    </xf>
    <xf numFmtId="0" fontId="43" fillId="0" borderId="2" xfId="0" applyFont="1" applyBorder="1">
      <alignment vertical="center"/>
    </xf>
    <xf numFmtId="176" fontId="43" fillId="0" borderId="2" xfId="0" applyNumberFormat="1" applyFont="1" applyBorder="1">
      <alignment vertical="center"/>
    </xf>
    <xf numFmtId="176" fontId="43" fillId="0" borderId="29" xfId="0" applyNumberFormat="1" applyFont="1" applyBorder="1">
      <alignment vertical="center"/>
    </xf>
    <xf numFmtId="176" fontId="44" fillId="0" borderId="29" xfId="0" applyNumberFormat="1" applyFont="1" applyBorder="1">
      <alignment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41" xfId="0" applyNumberFormat="1" applyFont="1" applyBorder="1">
      <alignment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14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2" xfId="0" applyFont="1" applyFill="1" applyBorder="1">
      <alignment vertical="center"/>
    </xf>
    <xf numFmtId="176" fontId="2" fillId="3" borderId="2" xfId="0" applyNumberFormat="1" applyFont="1" applyFill="1" applyBorder="1">
      <alignment vertical="center"/>
    </xf>
    <xf numFmtId="176" fontId="2" fillId="3" borderId="29" xfId="0" applyNumberFormat="1" applyFont="1" applyFill="1" applyBorder="1">
      <alignment vertical="center"/>
    </xf>
    <xf numFmtId="0" fontId="2" fillId="3" borderId="14" xfId="0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>
      <alignment vertical="center"/>
    </xf>
    <xf numFmtId="176" fontId="2" fillId="0" borderId="2" xfId="0" applyNumberFormat="1" applyFont="1" applyFill="1" applyBorder="1">
      <alignment vertical="center"/>
    </xf>
    <xf numFmtId="176" fontId="2" fillId="0" borderId="29" xfId="0" applyNumberFormat="1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44" fillId="0" borderId="0" xfId="0" applyFont="1">
      <alignment vertical="center"/>
    </xf>
    <xf numFmtId="0" fontId="44" fillId="0" borderId="2" xfId="0" applyFont="1" applyBorder="1">
      <alignment vertical="center"/>
    </xf>
    <xf numFmtId="0" fontId="2" fillId="3" borderId="42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Fill="1" applyBorder="1" applyAlignment="1">
      <alignment horizontal="left" vertical="center" wrapText="1"/>
    </xf>
    <xf numFmtId="0" fontId="2" fillId="0" borderId="18" xfId="0" applyFont="1" applyFill="1" applyBorder="1" applyAlignment="1">
      <alignment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3" borderId="18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8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left" vertical="center" wrapText="1"/>
    </xf>
    <xf numFmtId="0" fontId="2" fillId="0" borderId="18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>
      <alignment vertical="center"/>
    </xf>
    <xf numFmtId="176" fontId="2" fillId="2" borderId="2" xfId="0" applyNumberFormat="1" applyFont="1" applyFill="1" applyBorder="1">
      <alignment vertical="center"/>
    </xf>
    <xf numFmtId="0" fontId="10" fillId="0" borderId="43" xfId="0" applyFont="1" applyBorder="1" applyAlignment="1">
      <alignment horizontal="center" vertical="center"/>
    </xf>
    <xf numFmtId="14" fontId="2" fillId="0" borderId="44" xfId="0" applyNumberFormat="1" applyFont="1" applyFill="1" applyBorder="1" applyAlignment="1">
      <alignment horizontal="center" vertical="center"/>
    </xf>
    <xf numFmtId="0" fontId="44" fillId="0" borderId="44" xfId="0" applyFont="1" applyBorder="1" applyAlignment="1">
      <alignment horizontal="center" vertical="center"/>
    </xf>
    <xf numFmtId="0" fontId="44" fillId="0" borderId="44" xfId="0" applyFont="1" applyBorder="1" applyAlignment="1">
      <alignment horizontal="center" vertical="center" wrapText="1"/>
    </xf>
    <xf numFmtId="0" fontId="44" fillId="0" borderId="44" xfId="0" applyFont="1" applyFill="1" applyBorder="1" applyAlignment="1">
      <alignment horizontal="left" vertical="center" wrapText="1"/>
    </xf>
    <xf numFmtId="0" fontId="2" fillId="0" borderId="44" xfId="0" applyFont="1" applyFill="1" applyBorder="1" applyAlignment="1">
      <alignment vertical="center" wrapText="1"/>
    </xf>
    <xf numFmtId="0" fontId="10" fillId="0" borderId="44" xfId="0" applyFont="1" applyBorder="1" applyAlignment="1">
      <alignment horizontal="center" vertical="center" wrapText="1"/>
    </xf>
    <xf numFmtId="0" fontId="44" fillId="0" borderId="44" xfId="0" applyFont="1" applyBorder="1">
      <alignment vertical="center"/>
    </xf>
    <xf numFmtId="176" fontId="44" fillId="0" borderId="44" xfId="0" applyNumberFormat="1" applyFont="1" applyBorder="1">
      <alignment vertical="center"/>
    </xf>
    <xf numFmtId="176" fontId="44" fillId="0" borderId="45" xfId="0" applyNumberFormat="1" applyFont="1" applyBorder="1">
      <alignment vertical="center"/>
    </xf>
    <xf numFmtId="1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10" fillId="0" borderId="46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47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 wrapText="1"/>
    </xf>
    <xf numFmtId="0" fontId="10" fillId="0" borderId="42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11" fillId="0" borderId="0" xfId="0" applyFont="1">
      <alignment vertical="center"/>
    </xf>
    <xf numFmtId="14" fontId="10" fillId="0" borderId="2" xfId="0" applyNumberFormat="1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14" fontId="10" fillId="0" borderId="18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3" borderId="18" xfId="0" applyFont="1" applyFill="1" applyBorder="1" applyAlignment="1">
      <alignment horizontal="left" vertical="center" wrapText="1"/>
    </xf>
    <xf numFmtId="0" fontId="10" fillId="3" borderId="2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/>
    </xf>
    <xf numFmtId="14" fontId="10" fillId="3" borderId="2" xfId="0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14" fontId="10" fillId="3" borderId="2" xfId="0" applyNumberFormat="1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180" fontId="2" fillId="0" borderId="18" xfId="0" applyNumberFormat="1" applyFont="1" applyBorder="1" applyAlignment="1">
      <alignment horizontal="center" vertical="center"/>
    </xf>
    <xf numFmtId="180" fontId="2" fillId="0" borderId="2" xfId="0" applyNumberFormat="1" applyFont="1" applyBorder="1" applyAlignment="1">
      <alignment horizontal="center" vertical="center"/>
    </xf>
    <xf numFmtId="180" fontId="2" fillId="3" borderId="2" xfId="0" applyNumberFormat="1" applyFont="1" applyFill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180" fontId="2" fillId="0" borderId="27" xfId="0" applyNumberFormat="1" applyFont="1" applyBorder="1" applyAlignment="1">
      <alignment horizontal="center" vertical="center"/>
    </xf>
    <xf numFmtId="180" fontId="2" fillId="0" borderId="29" xfId="0" applyNumberFormat="1" applyFont="1" applyBorder="1" applyAlignment="1">
      <alignment horizontal="center" vertical="center"/>
    </xf>
    <xf numFmtId="180" fontId="2" fillId="3" borderId="29" xfId="0" applyNumberFormat="1" applyFont="1" applyFill="1" applyBorder="1" applyAlignment="1">
      <alignment horizontal="center" vertical="center"/>
    </xf>
    <xf numFmtId="0" fontId="10" fillId="0" borderId="18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4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10" fillId="3" borderId="38" xfId="0" applyFont="1" applyFill="1" applyBorder="1" applyAlignment="1">
      <alignment horizontal="center" vertical="center"/>
    </xf>
    <xf numFmtId="14" fontId="10" fillId="3" borderId="38" xfId="0" applyNumberFormat="1" applyFont="1" applyFill="1" applyBorder="1" applyAlignment="1">
      <alignment horizontal="center" vertical="center"/>
    </xf>
    <xf numFmtId="0" fontId="10" fillId="3" borderId="38" xfId="0" applyFont="1" applyFill="1" applyBorder="1" applyAlignment="1">
      <alignment horizontal="left" vertical="center" wrapText="1"/>
    </xf>
    <xf numFmtId="0" fontId="2" fillId="3" borderId="44" xfId="0" applyFont="1" applyFill="1" applyBorder="1" applyAlignment="1">
      <alignment horizontal="left" vertical="center" wrapText="1"/>
    </xf>
    <xf numFmtId="180" fontId="2" fillId="3" borderId="38" xfId="0" applyNumberFormat="1" applyFont="1" applyFill="1" applyBorder="1" applyAlignment="1">
      <alignment horizontal="center" vertical="center"/>
    </xf>
    <xf numFmtId="180" fontId="2" fillId="3" borderId="39" xfId="0" applyNumberFormat="1" applyFont="1" applyFill="1" applyBorder="1" applyAlignment="1">
      <alignment horizontal="center" vertical="center"/>
    </xf>
    <xf numFmtId="181" fontId="10" fillId="0" borderId="35" xfId="0" applyNumberFormat="1" applyFont="1" applyBorder="1" applyAlignment="1">
      <alignment horizontal="center" vertical="center"/>
    </xf>
    <xf numFmtId="181" fontId="10" fillId="0" borderId="13" xfId="0" applyNumberFormat="1" applyFont="1" applyBorder="1" applyAlignment="1">
      <alignment horizontal="center" vertical="center"/>
    </xf>
    <xf numFmtId="181" fontId="10" fillId="3" borderId="13" xfId="0" applyNumberFormat="1" applyFont="1" applyFill="1" applyBorder="1" applyAlignment="1">
      <alignment horizontal="center" vertical="center"/>
    </xf>
    <xf numFmtId="181" fontId="10" fillId="3" borderId="53" xfId="0" applyNumberFormat="1" applyFont="1" applyFill="1" applyBorder="1" applyAlignment="1">
      <alignment horizontal="center" vertical="center"/>
    </xf>
    <xf numFmtId="14" fontId="10" fillId="3" borderId="38" xfId="0" applyNumberFormat="1" applyFont="1" applyFill="1" applyBorder="1" applyAlignment="1">
      <alignment horizontal="center" vertical="center" wrapText="1"/>
    </xf>
    <xf numFmtId="0" fontId="2" fillId="3" borderId="0" xfId="0" applyFont="1" applyFill="1">
      <alignment vertical="center"/>
    </xf>
    <xf numFmtId="181" fontId="10" fillId="3" borderId="24" xfId="0" applyNumberFormat="1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14" fontId="10" fillId="3" borderId="12" xfId="0" applyNumberFormat="1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left" vertical="center" wrapText="1"/>
    </xf>
    <xf numFmtId="180" fontId="2" fillId="3" borderId="12" xfId="0" applyNumberFormat="1" applyFont="1" applyFill="1" applyBorder="1" applyAlignment="1">
      <alignment horizontal="center" vertical="center"/>
    </xf>
    <xf numFmtId="180" fontId="2" fillId="3" borderId="32" xfId="0" applyNumberFormat="1" applyFont="1" applyFill="1" applyBorder="1" applyAlignment="1">
      <alignment horizontal="center" vertical="center"/>
    </xf>
    <xf numFmtId="181" fontId="10" fillId="3" borderId="46" xfId="0" applyNumberFormat="1" applyFont="1" applyFill="1" applyBorder="1" applyAlignment="1">
      <alignment horizontal="center" vertical="center"/>
    </xf>
    <xf numFmtId="0" fontId="10" fillId="3" borderId="42" xfId="0" applyFont="1" applyFill="1" applyBorder="1" applyAlignment="1">
      <alignment horizontal="center" vertical="center"/>
    </xf>
    <xf numFmtId="14" fontId="10" fillId="3" borderId="42" xfId="0" applyNumberFormat="1" applyFont="1" applyFill="1" applyBorder="1" applyAlignment="1">
      <alignment horizontal="center" vertical="center" wrapText="1"/>
    </xf>
    <xf numFmtId="0" fontId="10" fillId="3" borderId="42" xfId="0" applyFont="1" applyFill="1" applyBorder="1" applyAlignment="1">
      <alignment horizontal="left" vertical="center" wrapText="1"/>
    </xf>
    <xf numFmtId="0" fontId="2" fillId="3" borderId="42" xfId="0" applyFont="1" applyFill="1" applyBorder="1" applyAlignment="1">
      <alignment horizontal="left" vertical="center" wrapText="1"/>
    </xf>
    <xf numFmtId="180" fontId="2" fillId="3" borderId="42" xfId="0" applyNumberFormat="1" applyFont="1" applyFill="1" applyBorder="1" applyAlignment="1">
      <alignment horizontal="center" vertical="center"/>
    </xf>
    <xf numFmtId="180" fontId="2" fillId="3" borderId="50" xfId="0" applyNumberFormat="1" applyFont="1" applyFill="1" applyBorder="1" applyAlignment="1">
      <alignment horizontal="center" vertical="center"/>
    </xf>
    <xf numFmtId="181" fontId="10" fillId="2" borderId="46" xfId="0" applyNumberFormat="1" applyFont="1" applyFill="1" applyBorder="1" applyAlignment="1">
      <alignment horizontal="center" vertical="center"/>
    </xf>
    <xf numFmtId="0" fontId="10" fillId="2" borderId="42" xfId="0" applyFont="1" applyFill="1" applyBorder="1" applyAlignment="1">
      <alignment horizontal="center" vertical="center"/>
    </xf>
    <xf numFmtId="14" fontId="10" fillId="2" borderId="42" xfId="0" applyNumberFormat="1" applyFont="1" applyFill="1" applyBorder="1" applyAlignment="1">
      <alignment horizontal="center" vertical="center" wrapText="1"/>
    </xf>
    <xf numFmtId="0" fontId="10" fillId="2" borderId="42" xfId="0" applyFont="1" applyFill="1" applyBorder="1" applyAlignment="1">
      <alignment horizontal="left" vertical="center" wrapText="1"/>
    </xf>
    <xf numFmtId="0" fontId="2" fillId="2" borderId="42" xfId="0" applyFont="1" applyFill="1" applyBorder="1" applyAlignment="1">
      <alignment horizontal="left" vertical="center" wrapText="1"/>
    </xf>
    <xf numFmtId="180" fontId="2" fillId="2" borderId="42" xfId="0" applyNumberFormat="1" applyFont="1" applyFill="1" applyBorder="1" applyAlignment="1">
      <alignment horizontal="center" vertical="center"/>
    </xf>
    <xf numFmtId="180" fontId="2" fillId="2" borderId="50" xfId="0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51" xfId="0" applyFont="1" applyBorder="1" applyAlignment="1">
      <alignment horizontal="center" vertical="center" wrapText="1"/>
    </xf>
    <xf numFmtId="0" fontId="0" fillId="0" borderId="51" xfId="0" applyBorder="1" applyAlignment="1">
      <alignment vertical="center" wrapText="1"/>
    </xf>
    <xf numFmtId="0" fontId="0" fillId="0" borderId="48" xfId="0" applyBorder="1" applyAlignment="1">
      <alignment vertical="center" wrapText="1"/>
    </xf>
    <xf numFmtId="38" fontId="17" fillId="0" borderId="0" xfId="0" applyNumberFormat="1" applyFont="1" applyAlignment="1">
      <alignment horizontal="right" vertical="center"/>
    </xf>
  </cellXfs>
  <cellStyles count="4">
    <cellStyle name="一般" xfId="0" builtinId="0"/>
    <cellStyle name="一般 2" xfId="1"/>
    <cellStyle name="超連結" xfId="3" builtinId="8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D14" sqref="D14"/>
    </sheetView>
  </sheetViews>
  <sheetFormatPr defaultColWidth="8.77734375" defaultRowHeight="15.6"/>
  <cols>
    <col min="1" max="1" width="4" style="5" customWidth="1"/>
    <col min="2" max="7" width="16.77734375" style="6" customWidth="1"/>
    <col min="8" max="8" width="5.109375" style="5" customWidth="1"/>
    <col min="9" max="9" width="15.44140625" style="5" hidden="1" customWidth="1"/>
    <col min="10" max="10" width="9.77734375" style="5" hidden="1" customWidth="1"/>
    <col min="11" max="11" width="1.44140625" style="5" hidden="1" customWidth="1"/>
    <col min="12" max="12" width="15.21875" style="5" hidden="1" customWidth="1"/>
    <col min="13" max="13" width="11.88671875" style="5" hidden="1" customWidth="1"/>
    <col min="14" max="16" width="8.77734375" style="5" customWidth="1"/>
    <col min="17" max="16384" width="8.77734375" style="5"/>
  </cols>
  <sheetData>
    <row r="2" spans="1:13" ht="21.6" customHeight="1" thickBot="1">
      <c r="B2" s="197" t="s">
        <v>1768</v>
      </c>
      <c r="C2" s="197"/>
      <c r="D2" s="197"/>
      <c r="E2" s="50"/>
      <c r="F2" s="51"/>
      <c r="G2" s="51"/>
    </row>
    <row r="3" spans="1:13" ht="36.6" thickTop="1">
      <c r="B3" s="52" t="s">
        <v>118</v>
      </c>
      <c r="C3" s="52" t="s">
        <v>119</v>
      </c>
      <c r="D3" s="52" t="s">
        <v>120</v>
      </c>
      <c r="E3" s="53" t="s">
        <v>121</v>
      </c>
      <c r="F3" s="54" t="s">
        <v>122</v>
      </c>
      <c r="G3" s="55" t="s">
        <v>123</v>
      </c>
      <c r="I3" s="8" t="s">
        <v>124</v>
      </c>
      <c r="J3" s="4" t="s">
        <v>125</v>
      </c>
      <c r="L3" s="83" t="s">
        <v>126</v>
      </c>
      <c r="M3" s="4" t="s">
        <v>131</v>
      </c>
    </row>
    <row r="4" spans="1:13" ht="33" customHeight="1">
      <c r="A4" s="128"/>
      <c r="B4" s="56" t="s">
        <v>129</v>
      </c>
      <c r="C4" s="57">
        <v>46</v>
      </c>
      <c r="D4" s="173">
        <v>17</v>
      </c>
      <c r="E4" s="174">
        <v>16</v>
      </c>
      <c r="F4" s="175">
        <v>1</v>
      </c>
      <c r="G4" s="176">
        <v>0</v>
      </c>
      <c r="I4" s="21" t="s">
        <v>1610</v>
      </c>
      <c r="J4" s="21" t="s">
        <v>1612</v>
      </c>
      <c r="K4" s="21"/>
      <c r="L4" s="21">
        <v>0</v>
      </c>
      <c r="M4" s="21">
        <v>0</v>
      </c>
    </row>
    <row r="5" spans="1:13" ht="33" customHeight="1">
      <c r="A5" s="128"/>
      <c r="B5" s="56" t="s">
        <v>127</v>
      </c>
      <c r="C5" s="58">
        <v>60</v>
      </c>
      <c r="D5" s="173">
        <v>19</v>
      </c>
      <c r="E5" s="174">
        <v>19</v>
      </c>
      <c r="F5" s="175">
        <v>0</v>
      </c>
      <c r="G5" s="176">
        <v>0</v>
      </c>
      <c r="I5" s="21">
        <v>18</v>
      </c>
      <c r="J5" s="21">
        <v>8</v>
      </c>
      <c r="L5" s="21">
        <v>0</v>
      </c>
      <c r="M5" s="8">
        <v>0</v>
      </c>
    </row>
    <row r="6" spans="1:13" ht="33" customHeight="1">
      <c r="A6" s="128"/>
      <c r="B6" s="56" t="s">
        <v>17</v>
      </c>
      <c r="C6" s="58">
        <v>124</v>
      </c>
      <c r="D6" s="173" t="s">
        <v>1766</v>
      </c>
      <c r="E6" s="174">
        <v>37</v>
      </c>
      <c r="F6" s="175">
        <v>3</v>
      </c>
      <c r="G6" s="176">
        <v>0</v>
      </c>
      <c r="I6" s="8">
        <v>35</v>
      </c>
      <c r="J6" s="8">
        <v>10</v>
      </c>
      <c r="L6" s="8">
        <v>0</v>
      </c>
      <c r="M6" s="8">
        <v>0</v>
      </c>
    </row>
    <row r="7" spans="1:13" ht="33" customHeight="1">
      <c r="A7" s="128"/>
      <c r="B7" s="56" t="s">
        <v>18</v>
      </c>
      <c r="C7" s="58">
        <v>585</v>
      </c>
      <c r="D7" s="173" t="s">
        <v>1162</v>
      </c>
      <c r="E7" s="192">
        <v>104</v>
      </c>
      <c r="F7" s="196">
        <v>11</v>
      </c>
      <c r="G7" s="176">
        <v>1</v>
      </c>
      <c r="I7" s="29" t="s">
        <v>1611</v>
      </c>
      <c r="J7" s="195" t="s">
        <v>1613</v>
      </c>
      <c r="L7" s="8">
        <v>0</v>
      </c>
      <c r="M7" s="8">
        <v>0</v>
      </c>
    </row>
    <row r="8" spans="1:13" ht="33" customHeight="1">
      <c r="A8" s="128"/>
      <c r="B8" s="56" t="s">
        <v>13</v>
      </c>
      <c r="C8" s="58">
        <v>214</v>
      </c>
      <c r="D8" s="173" t="s">
        <v>1609</v>
      </c>
      <c r="E8" s="174">
        <v>90</v>
      </c>
      <c r="F8" s="177">
        <v>10</v>
      </c>
      <c r="G8" s="176">
        <v>0</v>
      </c>
      <c r="I8" s="169" t="s">
        <v>896</v>
      </c>
      <c r="J8" s="8">
        <v>10</v>
      </c>
      <c r="L8" s="8">
        <v>0</v>
      </c>
      <c r="M8" s="8">
        <v>0</v>
      </c>
    </row>
    <row r="9" spans="1:13" ht="33" customHeight="1">
      <c r="A9" s="128"/>
      <c r="B9" s="56" t="s">
        <v>14</v>
      </c>
      <c r="C9" s="58">
        <v>114</v>
      </c>
      <c r="D9" s="173">
        <v>26</v>
      </c>
      <c r="E9" s="174">
        <v>25</v>
      </c>
      <c r="F9" s="175">
        <v>1</v>
      </c>
      <c r="G9" s="176">
        <v>0</v>
      </c>
      <c r="I9" s="21">
        <v>19</v>
      </c>
      <c r="J9" s="8">
        <v>8</v>
      </c>
      <c r="L9" s="8">
        <v>0</v>
      </c>
      <c r="M9" s="8">
        <v>0</v>
      </c>
    </row>
    <row r="10" spans="1:13" ht="33" customHeight="1" thickBot="1">
      <c r="B10" s="59" t="s">
        <v>61</v>
      </c>
      <c r="C10" s="60">
        <f>SUM(C4:C9)</f>
        <v>1143</v>
      </c>
      <c r="D10" s="60" t="s">
        <v>1767</v>
      </c>
      <c r="E10" s="85">
        <f>SUM(E4:E9)</f>
        <v>291</v>
      </c>
      <c r="F10" s="61">
        <f>SUM(F4:F9)</f>
        <v>26</v>
      </c>
      <c r="G10" s="62">
        <f>SUM(G4:G9)</f>
        <v>1</v>
      </c>
      <c r="I10" s="30">
        <f>53+I5+I6+48+40+I9</f>
        <v>213</v>
      </c>
      <c r="J10" s="31">
        <f>J5+J6+J8+J9+19+3</f>
        <v>58</v>
      </c>
      <c r="L10" s="21">
        <f>SUM(L4:L9)</f>
        <v>0</v>
      </c>
      <c r="M10" s="4">
        <f>SUM(M4:M9)</f>
        <v>0</v>
      </c>
    </row>
    <row r="11" spans="1:13" ht="8.6999999999999993" customHeight="1" thickTop="1">
      <c r="B11" s="51"/>
      <c r="C11" s="51"/>
      <c r="D11" s="51"/>
      <c r="E11" s="51"/>
      <c r="F11" s="51"/>
      <c r="G11" s="51"/>
    </row>
    <row r="12" spans="1:13" ht="18">
      <c r="B12" s="51"/>
      <c r="C12" s="51"/>
      <c r="D12" s="449"/>
      <c r="E12" s="63" t="s">
        <v>128</v>
      </c>
      <c r="F12" s="198">
        <f>G10+F10</f>
        <v>27</v>
      </c>
      <c r="G12" s="198"/>
      <c r="I12" s="64"/>
    </row>
    <row r="13" spans="1:13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2"/>
  <cols>
    <col min="3" max="3" width="11.21875" customWidth="1"/>
    <col min="4" max="4" width="11.33203125" bestFit="1" customWidth="1"/>
    <col min="5" max="5" width="26.88671875" bestFit="1" customWidth="1"/>
  </cols>
  <sheetData>
    <row r="3" spans="2:5" ht="24" customHeight="1">
      <c r="B3" s="52" t="s">
        <v>849</v>
      </c>
      <c r="C3" s="52" t="s">
        <v>856</v>
      </c>
      <c r="D3" s="52" t="s">
        <v>858</v>
      </c>
      <c r="E3" s="52" t="s">
        <v>859</v>
      </c>
    </row>
    <row r="4" spans="2:5" ht="24" customHeight="1">
      <c r="B4" s="52" t="s">
        <v>850</v>
      </c>
      <c r="C4" s="57" t="s">
        <v>857</v>
      </c>
      <c r="D4" s="173">
        <v>590</v>
      </c>
      <c r="E4" s="173"/>
    </row>
    <row r="5" spans="2:5" ht="39" customHeight="1">
      <c r="B5" s="52" t="s">
        <v>851</v>
      </c>
      <c r="C5" s="58" t="s">
        <v>860</v>
      </c>
      <c r="D5" s="184" t="s">
        <v>863</v>
      </c>
      <c r="E5" s="181" t="s">
        <v>865</v>
      </c>
    </row>
    <row r="6" spans="2:5" ht="24" customHeight="1">
      <c r="B6" s="52" t="s">
        <v>852</v>
      </c>
      <c r="C6" s="58"/>
      <c r="D6" s="173"/>
      <c r="E6" s="173"/>
    </row>
    <row r="7" spans="2:5" ht="39" customHeight="1">
      <c r="B7" s="52" t="s">
        <v>853</v>
      </c>
      <c r="C7" s="58" t="s">
        <v>861</v>
      </c>
      <c r="D7" s="182" t="s">
        <v>862</v>
      </c>
      <c r="E7" s="183" t="s">
        <v>864</v>
      </c>
    </row>
    <row r="8" spans="2:5" ht="24" customHeight="1">
      <c r="B8" s="52" t="s">
        <v>854</v>
      </c>
      <c r="C8" s="58"/>
      <c r="D8" s="173"/>
      <c r="E8" s="173"/>
    </row>
    <row r="9" spans="2:5" ht="24" customHeight="1">
      <c r="B9" s="52" t="s">
        <v>855</v>
      </c>
      <c r="C9" s="58" t="s">
        <v>884</v>
      </c>
      <c r="D9" s="184" t="s">
        <v>885</v>
      </c>
      <c r="E9" s="181" t="s">
        <v>886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9"/>
  <sheetViews>
    <sheetView topLeftCell="A73" workbookViewId="0">
      <selection activeCell="D95" sqref="D95"/>
    </sheetView>
  </sheetViews>
  <sheetFormatPr defaultColWidth="9" defaultRowHeight="16.2"/>
  <cols>
    <col min="1" max="2" width="9" style="119"/>
    <col min="3" max="3" width="12.109375" style="119" bestFit="1" customWidth="1"/>
    <col min="4" max="4" width="12.109375" style="39" customWidth="1"/>
    <col min="5" max="5" width="11.109375" style="119" bestFit="1" customWidth="1"/>
    <col min="6" max="6" width="10.21875" style="119" bestFit="1" customWidth="1"/>
    <col min="7" max="7" width="64" style="119" customWidth="1"/>
    <col min="8" max="8" width="11.44140625" style="88" bestFit="1" customWidth="1"/>
    <col min="9" max="16384" width="9" style="119"/>
  </cols>
  <sheetData>
    <row r="1" spans="2:9" ht="16.8" thickBot="1"/>
    <row r="2" spans="2:9" ht="25.5" customHeight="1" thickBot="1">
      <c r="B2" s="199" t="s">
        <v>981</v>
      </c>
      <c r="C2" s="200"/>
      <c r="D2" s="200"/>
      <c r="E2" s="200"/>
      <c r="F2" s="200"/>
      <c r="G2" s="200"/>
      <c r="H2" s="201"/>
    </row>
    <row r="3" spans="2:9" s="120" customFormat="1">
      <c r="B3" s="155" t="s">
        <v>0</v>
      </c>
      <c r="C3" s="86" t="s">
        <v>982</v>
      </c>
      <c r="D3" s="41" t="s">
        <v>983</v>
      </c>
      <c r="E3" s="86" t="s">
        <v>984</v>
      </c>
      <c r="F3" s="86" t="s">
        <v>985</v>
      </c>
      <c r="G3" s="156" t="s">
        <v>1</v>
      </c>
      <c r="H3" s="155" t="s">
        <v>986</v>
      </c>
      <c r="I3" s="40"/>
    </row>
    <row r="4" spans="2:9" s="120" customFormat="1" ht="16.5" hidden="1" customHeight="1">
      <c r="B4" s="202" t="s">
        <v>987</v>
      </c>
      <c r="C4" s="157">
        <v>44669</v>
      </c>
      <c r="D4" s="42">
        <v>30</v>
      </c>
      <c r="E4" s="121"/>
      <c r="F4" s="42">
        <f>D4-E4</f>
        <v>30</v>
      </c>
      <c r="G4" s="158" t="s">
        <v>988</v>
      </c>
      <c r="H4" s="121"/>
      <c r="I4" s="40"/>
    </row>
    <row r="5" spans="2:9" s="120" customFormat="1" ht="16.5" hidden="1" customHeight="1">
      <c r="B5" s="203"/>
      <c r="C5" s="157">
        <v>44669</v>
      </c>
      <c r="D5" s="42"/>
      <c r="E5" s="121">
        <v>2</v>
      </c>
      <c r="F5" s="42">
        <f>F4+D5-E5</f>
        <v>28</v>
      </c>
      <c r="G5" s="143" t="s">
        <v>989</v>
      </c>
      <c r="H5" s="121" t="s">
        <v>990</v>
      </c>
    </row>
    <row r="6" spans="2:9" s="120" customFormat="1" ht="16.5" hidden="1" customHeight="1">
      <c r="B6" s="203"/>
      <c r="C6" s="157">
        <v>44669</v>
      </c>
      <c r="D6" s="42"/>
      <c r="E6" s="121">
        <v>2</v>
      </c>
      <c r="F6" s="42">
        <f>F5+D6-E6</f>
        <v>26</v>
      </c>
      <c r="G6" s="143" t="s">
        <v>991</v>
      </c>
      <c r="H6" s="121" t="s">
        <v>990</v>
      </c>
    </row>
    <row r="7" spans="2:9" s="120" customFormat="1" ht="16.5" hidden="1" customHeight="1">
      <c r="B7" s="203"/>
      <c r="C7" s="157">
        <v>44669</v>
      </c>
      <c r="D7" s="42"/>
      <c r="E7" s="121">
        <v>2</v>
      </c>
      <c r="F7" s="42">
        <f t="shared" ref="F7:F29" si="0">F6+D7-E7</f>
        <v>24</v>
      </c>
      <c r="G7" s="143" t="s">
        <v>992</v>
      </c>
      <c r="H7" s="121" t="s">
        <v>990</v>
      </c>
    </row>
    <row r="8" spans="2:9" s="120" customFormat="1" ht="16.5" hidden="1" customHeight="1">
      <c r="B8" s="203"/>
      <c r="C8" s="157">
        <v>44669</v>
      </c>
      <c r="D8" s="42"/>
      <c r="E8" s="121">
        <v>2</v>
      </c>
      <c r="F8" s="42">
        <f t="shared" si="0"/>
        <v>22</v>
      </c>
      <c r="G8" s="143" t="s">
        <v>993</v>
      </c>
      <c r="H8" s="121" t="s">
        <v>990</v>
      </c>
    </row>
    <row r="9" spans="2:9" s="120" customFormat="1" ht="16.5" hidden="1" customHeight="1">
      <c r="B9" s="203"/>
      <c r="C9" s="157">
        <v>44670</v>
      </c>
      <c r="D9" s="42"/>
      <c r="E9" s="121">
        <v>3</v>
      </c>
      <c r="F9" s="42">
        <f>F8+D9-E9</f>
        <v>19</v>
      </c>
      <c r="G9" s="143" t="s">
        <v>994</v>
      </c>
      <c r="H9" s="121"/>
    </row>
    <row r="10" spans="2:9" s="120" customFormat="1">
      <c r="B10" s="203"/>
      <c r="C10" s="157">
        <v>44671</v>
      </c>
      <c r="D10" s="42">
        <v>50</v>
      </c>
      <c r="E10" s="121"/>
      <c r="F10" s="42">
        <f>F9+D10-E10</f>
        <v>69</v>
      </c>
      <c r="G10" s="122" t="s">
        <v>995</v>
      </c>
      <c r="H10" s="121"/>
    </row>
    <row r="11" spans="2:9" s="120" customFormat="1">
      <c r="B11" s="203"/>
      <c r="C11" s="157">
        <v>44674</v>
      </c>
      <c r="D11" s="42"/>
      <c r="E11" s="121">
        <v>3</v>
      </c>
      <c r="F11" s="42">
        <f t="shared" si="0"/>
        <v>66</v>
      </c>
      <c r="G11" s="43" t="s">
        <v>996</v>
      </c>
      <c r="H11" s="121"/>
    </row>
    <row r="12" spans="2:9" s="120" customFormat="1">
      <c r="B12" s="203"/>
      <c r="C12" s="157">
        <v>44674</v>
      </c>
      <c r="D12" s="42"/>
      <c r="E12" s="121">
        <v>1</v>
      </c>
      <c r="F12" s="42">
        <f t="shared" si="0"/>
        <v>65</v>
      </c>
      <c r="G12" s="43" t="s">
        <v>997</v>
      </c>
      <c r="H12" s="121" t="s">
        <v>990</v>
      </c>
    </row>
    <row r="13" spans="2:9" s="120" customFormat="1">
      <c r="B13" s="203"/>
      <c r="C13" s="157">
        <v>44676</v>
      </c>
      <c r="D13" s="42"/>
      <c r="E13" s="121">
        <v>1</v>
      </c>
      <c r="F13" s="42">
        <f t="shared" si="0"/>
        <v>64</v>
      </c>
      <c r="G13" s="43" t="s">
        <v>998</v>
      </c>
      <c r="H13" s="121" t="s">
        <v>990</v>
      </c>
    </row>
    <row r="14" spans="2:9" s="120" customFormat="1">
      <c r="B14" s="203"/>
      <c r="C14" s="157">
        <v>44676</v>
      </c>
      <c r="D14" s="42"/>
      <c r="E14" s="121">
        <v>1</v>
      </c>
      <c r="F14" s="42">
        <f t="shared" si="0"/>
        <v>63</v>
      </c>
      <c r="G14" s="43" t="s">
        <v>999</v>
      </c>
      <c r="H14" s="121" t="s">
        <v>990</v>
      </c>
    </row>
    <row r="15" spans="2:9" s="120" customFormat="1">
      <c r="B15" s="203"/>
      <c r="C15" s="157">
        <v>44678</v>
      </c>
      <c r="D15" s="42"/>
      <c r="E15" s="121">
        <v>1</v>
      </c>
      <c r="F15" s="42">
        <f t="shared" si="0"/>
        <v>62</v>
      </c>
      <c r="G15" s="43" t="s">
        <v>1000</v>
      </c>
      <c r="H15" s="121" t="s">
        <v>990</v>
      </c>
    </row>
    <row r="16" spans="2:9" s="120" customFormat="1">
      <c r="B16" s="203"/>
      <c r="C16" s="157">
        <v>44680</v>
      </c>
      <c r="D16" s="42"/>
      <c r="E16" s="121">
        <v>3</v>
      </c>
      <c r="F16" s="46">
        <f t="shared" si="0"/>
        <v>59</v>
      </c>
      <c r="G16" s="43" t="s">
        <v>1001</v>
      </c>
      <c r="H16" s="121" t="s">
        <v>990</v>
      </c>
    </row>
    <row r="17" spans="2:9" s="120" customFormat="1">
      <c r="B17" s="203"/>
      <c r="C17" s="157">
        <v>44680</v>
      </c>
      <c r="D17" s="42">
        <v>1000</v>
      </c>
      <c r="E17" s="121"/>
      <c r="F17" s="46">
        <f t="shared" si="0"/>
        <v>1059</v>
      </c>
      <c r="G17" s="122" t="s">
        <v>1002</v>
      </c>
      <c r="H17" s="121"/>
    </row>
    <row r="18" spans="2:9" s="120" customFormat="1">
      <c r="B18" s="203"/>
      <c r="C18" s="157">
        <v>44684</v>
      </c>
      <c r="D18" s="42"/>
      <c r="E18" s="121">
        <v>1</v>
      </c>
      <c r="F18" s="46">
        <f t="shared" si="0"/>
        <v>1058</v>
      </c>
      <c r="G18" s="43" t="s">
        <v>1003</v>
      </c>
      <c r="H18" s="121" t="s">
        <v>990</v>
      </c>
    </row>
    <row r="19" spans="2:9" s="120" customFormat="1">
      <c r="B19" s="203"/>
      <c r="C19" s="157">
        <v>44684</v>
      </c>
      <c r="D19" s="42"/>
      <c r="E19" s="121">
        <v>230</v>
      </c>
      <c r="F19" s="46">
        <f t="shared" si="0"/>
        <v>828</v>
      </c>
      <c r="G19" s="43" t="s">
        <v>1004</v>
      </c>
      <c r="H19" s="121"/>
    </row>
    <row r="20" spans="2:9" s="120" customFormat="1">
      <c r="B20" s="203"/>
      <c r="C20" s="157">
        <v>44685</v>
      </c>
      <c r="D20" s="42"/>
      <c r="E20" s="121">
        <v>1</v>
      </c>
      <c r="F20" s="46">
        <f t="shared" si="0"/>
        <v>827</v>
      </c>
      <c r="G20" s="43" t="s">
        <v>1005</v>
      </c>
      <c r="H20" s="121" t="s">
        <v>990</v>
      </c>
      <c r="I20" s="44"/>
    </row>
    <row r="21" spans="2:9" s="120" customFormat="1">
      <c r="B21" s="203"/>
      <c r="C21" s="157">
        <v>44685</v>
      </c>
      <c r="D21" s="42"/>
      <c r="E21" s="121">
        <v>1</v>
      </c>
      <c r="F21" s="46">
        <f t="shared" si="0"/>
        <v>826</v>
      </c>
      <c r="G21" s="43" t="s">
        <v>996</v>
      </c>
      <c r="H21" s="121"/>
      <c r="I21" s="44"/>
    </row>
    <row r="22" spans="2:9" s="120" customFormat="1">
      <c r="B22" s="203"/>
      <c r="C22" s="157">
        <v>44687</v>
      </c>
      <c r="D22" s="42"/>
      <c r="E22" s="121">
        <v>5</v>
      </c>
      <c r="F22" s="46">
        <f t="shared" si="0"/>
        <v>821</v>
      </c>
      <c r="G22" s="43" t="s">
        <v>1006</v>
      </c>
      <c r="H22" s="121"/>
      <c r="I22" s="44"/>
    </row>
    <row r="23" spans="2:9" s="120" customFormat="1">
      <c r="B23" s="203"/>
      <c r="C23" s="157">
        <v>44690</v>
      </c>
      <c r="D23" s="42"/>
      <c r="E23" s="121">
        <v>10</v>
      </c>
      <c r="F23" s="46">
        <f t="shared" si="0"/>
        <v>811</v>
      </c>
      <c r="G23" s="43" t="s">
        <v>1007</v>
      </c>
      <c r="H23" s="121"/>
      <c r="I23" s="44"/>
    </row>
    <row r="24" spans="2:9" s="120" customFormat="1">
      <c r="B24" s="203"/>
      <c r="C24" s="157">
        <v>44690</v>
      </c>
      <c r="D24" s="42"/>
      <c r="E24" s="121">
        <v>10</v>
      </c>
      <c r="F24" s="46">
        <f t="shared" si="0"/>
        <v>801</v>
      </c>
      <c r="G24" s="43" t="s">
        <v>1008</v>
      </c>
      <c r="H24" s="121"/>
      <c r="I24" s="44"/>
    </row>
    <row r="25" spans="2:9" s="120" customFormat="1">
      <c r="B25" s="203"/>
      <c r="C25" s="157">
        <v>44690</v>
      </c>
      <c r="D25" s="42"/>
      <c r="E25" s="121">
        <v>10</v>
      </c>
      <c r="F25" s="46">
        <f t="shared" si="0"/>
        <v>791</v>
      </c>
      <c r="G25" s="43" t="s">
        <v>1009</v>
      </c>
      <c r="H25" s="121"/>
      <c r="I25" s="44"/>
    </row>
    <row r="26" spans="2:9" s="120" customFormat="1">
      <c r="B26" s="203"/>
      <c r="C26" s="157">
        <v>44690</v>
      </c>
      <c r="D26" s="42"/>
      <c r="E26" s="121">
        <v>1</v>
      </c>
      <c r="F26" s="46">
        <f t="shared" si="0"/>
        <v>790</v>
      </c>
      <c r="G26" s="43" t="s">
        <v>1010</v>
      </c>
      <c r="H26" s="121" t="s">
        <v>990</v>
      </c>
      <c r="I26" s="44"/>
    </row>
    <row r="27" spans="2:9" s="120" customFormat="1">
      <c r="B27" s="203"/>
      <c r="C27" s="157">
        <v>44690</v>
      </c>
      <c r="D27" s="42"/>
      <c r="E27" s="121">
        <v>50</v>
      </c>
      <c r="F27" s="46">
        <f t="shared" si="0"/>
        <v>740</v>
      </c>
      <c r="G27" s="43" t="s">
        <v>1011</v>
      </c>
      <c r="H27" s="121"/>
      <c r="I27" s="44"/>
    </row>
    <row r="28" spans="2:9" s="120" customFormat="1" ht="32.4">
      <c r="B28" s="203"/>
      <c r="C28" s="157">
        <v>44691</v>
      </c>
      <c r="D28" s="42"/>
      <c r="E28" s="121">
        <v>80</v>
      </c>
      <c r="F28" s="46">
        <f t="shared" si="0"/>
        <v>660</v>
      </c>
      <c r="G28" s="45" t="s">
        <v>1012</v>
      </c>
      <c r="H28" s="121"/>
      <c r="I28" s="44"/>
    </row>
    <row r="29" spans="2:9" s="120" customFormat="1">
      <c r="B29" s="203"/>
      <c r="C29" s="157">
        <v>44693</v>
      </c>
      <c r="D29" s="42"/>
      <c r="E29" s="121">
        <v>1</v>
      </c>
      <c r="F29" s="46">
        <f t="shared" si="0"/>
        <v>659</v>
      </c>
      <c r="G29" s="45" t="s">
        <v>1013</v>
      </c>
      <c r="H29" s="121" t="s">
        <v>990</v>
      </c>
      <c r="I29" s="44"/>
    </row>
    <row r="30" spans="2:9" s="120" customFormat="1">
      <c r="B30" s="203"/>
      <c r="C30" s="157">
        <v>44694</v>
      </c>
      <c r="D30" s="42"/>
      <c r="E30" s="121">
        <v>2</v>
      </c>
      <c r="F30" s="46">
        <f>F29+D30-E30</f>
        <v>657</v>
      </c>
      <c r="G30" s="45" t="s">
        <v>1014</v>
      </c>
      <c r="H30" s="159" t="s">
        <v>1015</v>
      </c>
      <c r="I30" s="44"/>
    </row>
    <row r="31" spans="2:9" s="120" customFormat="1">
      <c r="B31" s="203"/>
      <c r="C31" s="157">
        <v>44694</v>
      </c>
      <c r="D31" s="42"/>
      <c r="E31" s="121">
        <v>1</v>
      </c>
      <c r="F31" s="46">
        <f>F30+D31-E31</f>
        <v>656</v>
      </c>
      <c r="G31" s="43" t="s">
        <v>996</v>
      </c>
      <c r="H31" s="121"/>
      <c r="I31" s="44"/>
    </row>
    <row r="32" spans="2:9" s="49" customFormat="1">
      <c r="B32" s="203"/>
      <c r="C32" s="157">
        <v>44697</v>
      </c>
      <c r="D32" s="46"/>
      <c r="E32" s="47">
        <v>1</v>
      </c>
      <c r="F32" s="46">
        <f t="shared" ref="F32:F63" si="1">F31+D32-E32</f>
        <v>655</v>
      </c>
      <c r="G32" s="45" t="s">
        <v>936</v>
      </c>
      <c r="H32" s="121" t="s">
        <v>934</v>
      </c>
      <c r="I32" s="48"/>
    </row>
    <row r="33" spans="2:9" s="49" customFormat="1">
      <c r="B33" s="203"/>
      <c r="C33" s="157">
        <v>44697</v>
      </c>
      <c r="D33" s="46"/>
      <c r="E33" s="47">
        <v>1</v>
      </c>
      <c r="F33" s="46">
        <f t="shared" si="1"/>
        <v>654</v>
      </c>
      <c r="G33" s="43" t="s">
        <v>935</v>
      </c>
      <c r="H33" s="47"/>
      <c r="I33" s="48"/>
    </row>
    <row r="34" spans="2:9" s="49" customFormat="1">
      <c r="B34" s="203"/>
      <c r="C34" s="157">
        <v>44697</v>
      </c>
      <c r="D34" s="46"/>
      <c r="E34" s="47">
        <v>4</v>
      </c>
      <c r="F34" s="46">
        <f t="shared" si="1"/>
        <v>650</v>
      </c>
      <c r="G34" s="45" t="s">
        <v>938</v>
      </c>
      <c r="H34" s="121" t="s">
        <v>939</v>
      </c>
      <c r="I34" s="48"/>
    </row>
    <row r="35" spans="2:9" s="49" customFormat="1">
      <c r="B35" s="203"/>
      <c r="C35" s="157">
        <v>44697</v>
      </c>
      <c r="D35" s="46"/>
      <c r="E35" s="47">
        <v>5</v>
      </c>
      <c r="F35" s="46">
        <f t="shared" si="1"/>
        <v>645</v>
      </c>
      <c r="G35" s="45" t="s">
        <v>937</v>
      </c>
      <c r="H35" s="121" t="s">
        <v>934</v>
      </c>
      <c r="I35" s="48"/>
    </row>
    <row r="36" spans="2:9" s="49" customFormat="1">
      <c r="B36" s="203"/>
      <c r="C36" s="157">
        <v>44698</v>
      </c>
      <c r="D36" s="46"/>
      <c r="E36" s="47">
        <v>10</v>
      </c>
      <c r="F36" s="46">
        <f t="shared" si="1"/>
        <v>635</v>
      </c>
      <c r="G36" s="45" t="s">
        <v>940</v>
      </c>
      <c r="H36" s="121"/>
      <c r="I36" s="48"/>
    </row>
    <row r="37" spans="2:9" s="49" customFormat="1">
      <c r="B37" s="203"/>
      <c r="C37" s="157">
        <v>44700</v>
      </c>
      <c r="D37" s="46"/>
      <c r="E37" s="47">
        <v>5</v>
      </c>
      <c r="F37" s="46">
        <f t="shared" si="1"/>
        <v>630</v>
      </c>
      <c r="G37" s="45" t="s">
        <v>941</v>
      </c>
      <c r="H37" s="121" t="s">
        <v>934</v>
      </c>
      <c r="I37" s="48"/>
    </row>
    <row r="38" spans="2:9" s="49" customFormat="1">
      <c r="B38" s="203"/>
      <c r="C38" s="157">
        <v>44704</v>
      </c>
      <c r="D38" s="46"/>
      <c r="E38" s="47">
        <v>1</v>
      </c>
      <c r="F38" s="46">
        <f t="shared" si="1"/>
        <v>629</v>
      </c>
      <c r="G38" s="45" t="s">
        <v>936</v>
      </c>
      <c r="H38" s="121" t="s">
        <v>934</v>
      </c>
      <c r="I38" s="48"/>
    </row>
    <row r="39" spans="2:9" s="49" customFormat="1">
      <c r="B39" s="203"/>
      <c r="C39" s="157">
        <v>44705</v>
      </c>
      <c r="D39" s="46"/>
      <c r="E39" s="47">
        <v>1</v>
      </c>
      <c r="F39" s="46">
        <f t="shared" si="1"/>
        <v>628</v>
      </c>
      <c r="G39" s="45" t="s">
        <v>942</v>
      </c>
      <c r="H39" s="121" t="s">
        <v>934</v>
      </c>
      <c r="I39" s="48"/>
    </row>
    <row r="40" spans="2:9" s="49" customFormat="1">
      <c r="B40" s="203"/>
      <c r="C40" s="157">
        <v>44706</v>
      </c>
      <c r="D40" s="46"/>
      <c r="E40" s="47">
        <v>6</v>
      </c>
      <c r="F40" s="46">
        <f t="shared" si="1"/>
        <v>622</v>
      </c>
      <c r="G40" s="45" t="s">
        <v>943</v>
      </c>
      <c r="H40" s="121" t="s">
        <v>934</v>
      </c>
      <c r="I40" s="48"/>
    </row>
    <row r="41" spans="2:9" s="49" customFormat="1">
      <c r="B41" s="203"/>
      <c r="C41" s="157">
        <v>44706</v>
      </c>
      <c r="D41" s="46"/>
      <c r="E41" s="47">
        <v>1</v>
      </c>
      <c r="F41" s="46">
        <f t="shared" si="1"/>
        <v>621</v>
      </c>
      <c r="G41" s="45" t="s">
        <v>944</v>
      </c>
      <c r="H41" s="121" t="s">
        <v>934</v>
      </c>
      <c r="I41" s="48"/>
    </row>
    <row r="42" spans="2:9" s="49" customFormat="1">
      <c r="B42" s="203"/>
      <c r="C42" s="157">
        <v>44706</v>
      </c>
      <c r="D42" s="46"/>
      <c r="E42" s="47">
        <v>3</v>
      </c>
      <c r="F42" s="46">
        <f t="shared" si="1"/>
        <v>618</v>
      </c>
      <c r="G42" s="45" t="s">
        <v>945</v>
      </c>
      <c r="H42" s="121" t="s">
        <v>934</v>
      </c>
      <c r="I42" s="48"/>
    </row>
    <row r="43" spans="2:9" s="49" customFormat="1">
      <c r="B43" s="203"/>
      <c r="C43" s="157">
        <v>44706</v>
      </c>
      <c r="D43" s="46"/>
      <c r="E43" s="47">
        <v>1</v>
      </c>
      <c r="F43" s="46">
        <f t="shared" si="1"/>
        <v>617</v>
      </c>
      <c r="G43" s="45" t="s">
        <v>946</v>
      </c>
      <c r="H43" s="121" t="s">
        <v>934</v>
      </c>
      <c r="I43" s="48"/>
    </row>
    <row r="44" spans="2:9" s="49" customFormat="1">
      <c r="B44" s="203"/>
      <c r="C44" s="157">
        <v>44706</v>
      </c>
      <c r="D44" s="46"/>
      <c r="E44" s="47">
        <v>1</v>
      </c>
      <c r="F44" s="46">
        <f t="shared" si="1"/>
        <v>616</v>
      </c>
      <c r="G44" s="45" t="s">
        <v>947</v>
      </c>
      <c r="H44" s="121" t="s">
        <v>934</v>
      </c>
      <c r="I44" s="48"/>
    </row>
    <row r="45" spans="2:9" s="49" customFormat="1">
      <c r="B45" s="203"/>
      <c r="C45" s="157">
        <v>44707</v>
      </c>
      <c r="D45" s="46"/>
      <c r="E45" s="47">
        <v>2</v>
      </c>
      <c r="F45" s="46">
        <f t="shared" si="1"/>
        <v>614</v>
      </c>
      <c r="G45" s="45" t="s">
        <v>948</v>
      </c>
      <c r="H45" s="121" t="s">
        <v>934</v>
      </c>
      <c r="I45" s="48"/>
    </row>
    <row r="46" spans="2:9" s="49" customFormat="1">
      <c r="B46" s="203"/>
      <c r="C46" s="157">
        <v>44707</v>
      </c>
      <c r="D46" s="46"/>
      <c r="E46" s="47">
        <v>130</v>
      </c>
      <c r="F46" s="46">
        <f t="shared" si="1"/>
        <v>484</v>
      </c>
      <c r="G46" s="45" t="s">
        <v>949</v>
      </c>
      <c r="H46" s="121"/>
      <c r="I46" s="48"/>
    </row>
    <row r="47" spans="2:9" s="49" customFormat="1">
      <c r="B47" s="203"/>
      <c r="C47" s="157">
        <v>44707</v>
      </c>
      <c r="D47" s="46"/>
      <c r="E47" s="47">
        <v>10</v>
      </c>
      <c r="F47" s="46">
        <f t="shared" si="1"/>
        <v>474</v>
      </c>
      <c r="G47" s="45" t="s">
        <v>950</v>
      </c>
      <c r="H47" s="121"/>
      <c r="I47" s="48"/>
    </row>
    <row r="48" spans="2:9" s="49" customFormat="1">
      <c r="B48" s="203"/>
      <c r="C48" s="157">
        <v>44707</v>
      </c>
      <c r="D48" s="46"/>
      <c r="E48" s="47">
        <v>1</v>
      </c>
      <c r="F48" s="46">
        <f t="shared" si="1"/>
        <v>473</v>
      </c>
      <c r="G48" s="45" t="s">
        <v>951</v>
      </c>
      <c r="H48" s="121" t="s">
        <v>934</v>
      </c>
      <c r="I48" s="48"/>
    </row>
    <row r="49" spans="2:9" s="49" customFormat="1">
      <c r="B49" s="203"/>
      <c r="C49" s="157">
        <v>44708</v>
      </c>
      <c r="D49" s="46"/>
      <c r="E49" s="47">
        <v>1</v>
      </c>
      <c r="F49" s="46">
        <f t="shared" si="1"/>
        <v>472</v>
      </c>
      <c r="G49" s="45" t="s">
        <v>941</v>
      </c>
      <c r="H49" s="121" t="s">
        <v>934</v>
      </c>
      <c r="I49" s="48"/>
    </row>
    <row r="50" spans="2:9" s="49" customFormat="1">
      <c r="B50" s="203"/>
      <c r="C50" s="157">
        <v>44713</v>
      </c>
      <c r="D50" s="46"/>
      <c r="E50" s="47">
        <v>1</v>
      </c>
      <c r="F50" s="46">
        <f t="shared" si="1"/>
        <v>471</v>
      </c>
      <c r="G50" s="45" t="s">
        <v>936</v>
      </c>
      <c r="H50" s="121" t="s">
        <v>934</v>
      </c>
      <c r="I50" s="48"/>
    </row>
    <row r="51" spans="2:9" s="49" customFormat="1">
      <c r="B51" s="203"/>
      <c r="C51" s="157">
        <v>44714</v>
      </c>
      <c r="D51" s="46"/>
      <c r="E51" s="47">
        <v>3</v>
      </c>
      <c r="F51" s="46">
        <f t="shared" si="1"/>
        <v>468</v>
      </c>
      <c r="G51" s="45" t="s">
        <v>952</v>
      </c>
      <c r="H51" s="121" t="s">
        <v>934</v>
      </c>
      <c r="I51" s="48"/>
    </row>
    <row r="52" spans="2:9" s="49" customFormat="1">
      <c r="B52" s="203"/>
      <c r="C52" s="157">
        <v>44714</v>
      </c>
      <c r="D52" s="46">
        <v>20</v>
      </c>
      <c r="E52" s="47"/>
      <c r="F52" s="46">
        <f t="shared" si="1"/>
        <v>488</v>
      </c>
      <c r="G52" s="122" t="s">
        <v>953</v>
      </c>
      <c r="H52" s="121"/>
      <c r="I52" s="48"/>
    </row>
    <row r="53" spans="2:9" s="49" customFormat="1">
      <c r="B53" s="203"/>
      <c r="C53" s="157">
        <v>44718</v>
      </c>
      <c r="D53" s="46"/>
      <c r="E53" s="47">
        <v>1</v>
      </c>
      <c r="F53" s="46">
        <f t="shared" si="1"/>
        <v>487</v>
      </c>
      <c r="G53" s="45" t="s">
        <v>942</v>
      </c>
      <c r="H53" s="121" t="s">
        <v>934</v>
      </c>
      <c r="I53" s="48"/>
    </row>
    <row r="54" spans="2:9" s="49" customFormat="1">
      <c r="B54" s="203"/>
      <c r="C54" s="157">
        <v>44718</v>
      </c>
      <c r="D54" s="46"/>
      <c r="E54" s="47">
        <v>2</v>
      </c>
      <c r="F54" s="46">
        <f t="shared" si="1"/>
        <v>485</v>
      </c>
      <c r="G54" s="45" t="s">
        <v>954</v>
      </c>
      <c r="H54" s="121" t="s">
        <v>934</v>
      </c>
      <c r="I54" s="48"/>
    </row>
    <row r="55" spans="2:9" s="49" customFormat="1">
      <c r="B55" s="203"/>
      <c r="C55" s="157">
        <v>44719</v>
      </c>
      <c r="D55" s="46"/>
      <c r="E55" s="47">
        <v>2</v>
      </c>
      <c r="F55" s="46">
        <f t="shared" si="1"/>
        <v>483</v>
      </c>
      <c r="G55" s="43" t="s">
        <v>955</v>
      </c>
      <c r="H55" s="121"/>
      <c r="I55" s="48"/>
    </row>
    <row r="56" spans="2:9" s="49" customFormat="1">
      <c r="B56" s="203"/>
      <c r="C56" s="157">
        <v>44719</v>
      </c>
      <c r="D56" s="46"/>
      <c r="E56" s="47">
        <v>5</v>
      </c>
      <c r="F56" s="46">
        <f t="shared" si="1"/>
        <v>478</v>
      </c>
      <c r="G56" s="43" t="s">
        <v>951</v>
      </c>
      <c r="H56" s="121" t="s">
        <v>934</v>
      </c>
      <c r="I56" s="48"/>
    </row>
    <row r="57" spans="2:9" s="120" customFormat="1">
      <c r="B57" s="203"/>
      <c r="C57" s="157">
        <v>44720</v>
      </c>
      <c r="D57" s="42"/>
      <c r="E57" s="121">
        <v>1</v>
      </c>
      <c r="F57" s="46">
        <f t="shared" si="1"/>
        <v>477</v>
      </c>
      <c r="G57" s="43" t="s">
        <v>956</v>
      </c>
      <c r="H57" s="121" t="s">
        <v>934</v>
      </c>
      <c r="I57" s="44"/>
    </row>
    <row r="58" spans="2:9">
      <c r="B58" s="203"/>
      <c r="C58" s="157">
        <v>44720</v>
      </c>
      <c r="D58" s="42"/>
      <c r="E58" s="121">
        <v>2</v>
      </c>
      <c r="F58" s="46">
        <f t="shared" si="1"/>
        <v>475</v>
      </c>
      <c r="G58" s="43" t="s">
        <v>957</v>
      </c>
      <c r="H58" s="121" t="s">
        <v>958</v>
      </c>
    </row>
    <row r="59" spans="2:9">
      <c r="B59" s="203"/>
      <c r="C59" s="157">
        <v>44722</v>
      </c>
      <c r="D59" s="42"/>
      <c r="E59" s="121">
        <v>1</v>
      </c>
      <c r="F59" s="46">
        <f t="shared" si="1"/>
        <v>474</v>
      </c>
      <c r="G59" s="43" t="s">
        <v>959</v>
      </c>
      <c r="H59" s="121"/>
    </row>
    <row r="60" spans="2:9">
      <c r="B60" s="203"/>
      <c r="C60" s="157">
        <v>44725</v>
      </c>
      <c r="D60" s="42"/>
      <c r="E60" s="121">
        <v>2</v>
      </c>
      <c r="F60" s="46">
        <f t="shared" si="1"/>
        <v>472</v>
      </c>
      <c r="G60" s="45" t="s">
        <v>936</v>
      </c>
      <c r="H60" s="121" t="s">
        <v>934</v>
      </c>
    </row>
    <row r="61" spans="2:9">
      <c r="B61" s="203"/>
      <c r="C61" s="157">
        <v>44725</v>
      </c>
      <c r="D61" s="42"/>
      <c r="E61" s="121">
        <v>1</v>
      </c>
      <c r="F61" s="46">
        <f t="shared" si="1"/>
        <v>471</v>
      </c>
      <c r="G61" s="45" t="s">
        <v>945</v>
      </c>
      <c r="H61" s="121" t="s">
        <v>934</v>
      </c>
    </row>
    <row r="62" spans="2:9">
      <c r="B62" s="203"/>
      <c r="C62" s="157">
        <v>44726</v>
      </c>
      <c r="D62" s="42"/>
      <c r="E62" s="121">
        <v>2</v>
      </c>
      <c r="F62" s="46">
        <f t="shared" si="1"/>
        <v>469</v>
      </c>
      <c r="G62" s="45" t="s">
        <v>960</v>
      </c>
      <c r="H62" s="121" t="s">
        <v>934</v>
      </c>
    </row>
    <row r="63" spans="2:9">
      <c r="B63" s="203"/>
      <c r="C63" s="157">
        <v>44728</v>
      </c>
      <c r="D63" s="42"/>
      <c r="E63" s="121">
        <v>1</v>
      </c>
      <c r="F63" s="46">
        <f t="shared" si="1"/>
        <v>468</v>
      </c>
      <c r="G63" s="43" t="s">
        <v>959</v>
      </c>
      <c r="H63" s="118"/>
    </row>
    <row r="64" spans="2:9">
      <c r="B64" s="203"/>
      <c r="C64" s="157">
        <v>44732</v>
      </c>
      <c r="D64" s="42"/>
      <c r="E64" s="121">
        <v>1</v>
      </c>
      <c r="F64" s="46">
        <f>F63+D64-E64</f>
        <v>467</v>
      </c>
      <c r="G64" s="45" t="s">
        <v>936</v>
      </c>
      <c r="H64" s="121" t="s">
        <v>934</v>
      </c>
    </row>
    <row r="65" spans="2:8">
      <c r="B65" s="203"/>
      <c r="C65" s="157">
        <v>44733</v>
      </c>
      <c r="D65" s="42"/>
      <c r="E65" s="121">
        <v>2</v>
      </c>
      <c r="F65" s="46">
        <f>F64+D65-E65</f>
        <v>465</v>
      </c>
      <c r="G65" s="45" t="s">
        <v>961</v>
      </c>
      <c r="H65" s="121" t="s">
        <v>934</v>
      </c>
    </row>
    <row r="66" spans="2:8">
      <c r="B66" s="203"/>
      <c r="C66" s="157">
        <v>44737</v>
      </c>
      <c r="D66" s="42"/>
      <c r="E66" s="121">
        <v>1</v>
      </c>
      <c r="F66" s="46">
        <f t="shared" ref="F66:F89" si="2">F65+D66-E66</f>
        <v>464</v>
      </c>
      <c r="G66" s="43" t="s">
        <v>935</v>
      </c>
      <c r="H66" s="121"/>
    </row>
    <row r="67" spans="2:8">
      <c r="B67" s="203"/>
      <c r="C67" s="157">
        <v>44739</v>
      </c>
      <c r="D67" s="42"/>
      <c r="E67" s="121">
        <v>1</v>
      </c>
      <c r="F67" s="46">
        <f t="shared" si="2"/>
        <v>463</v>
      </c>
      <c r="G67" s="45" t="s">
        <v>936</v>
      </c>
      <c r="H67" s="121" t="s">
        <v>934</v>
      </c>
    </row>
    <row r="68" spans="2:8">
      <c r="B68" s="203"/>
      <c r="C68" s="157">
        <v>44739</v>
      </c>
      <c r="D68" s="42"/>
      <c r="E68" s="121">
        <v>1</v>
      </c>
      <c r="F68" s="46">
        <f t="shared" si="2"/>
        <v>462</v>
      </c>
      <c r="G68" s="45" t="s">
        <v>962</v>
      </c>
      <c r="H68" s="121" t="s">
        <v>934</v>
      </c>
    </row>
    <row r="69" spans="2:8">
      <c r="B69" s="203"/>
      <c r="C69" s="157">
        <v>44739</v>
      </c>
      <c r="D69" s="42"/>
      <c r="E69" s="121">
        <v>1</v>
      </c>
      <c r="F69" s="46">
        <f t="shared" si="2"/>
        <v>461</v>
      </c>
      <c r="G69" s="43" t="s">
        <v>935</v>
      </c>
      <c r="H69" s="47"/>
    </row>
    <row r="70" spans="2:8">
      <c r="B70" s="203"/>
      <c r="C70" s="157">
        <v>44740</v>
      </c>
      <c r="D70" s="42"/>
      <c r="E70" s="121">
        <v>3</v>
      </c>
      <c r="F70" s="46">
        <f t="shared" si="2"/>
        <v>458</v>
      </c>
      <c r="G70" s="43" t="s">
        <v>963</v>
      </c>
      <c r="H70" s="47" t="s">
        <v>934</v>
      </c>
    </row>
    <row r="71" spans="2:8">
      <c r="B71" s="203"/>
      <c r="C71" s="157">
        <v>44742</v>
      </c>
      <c r="D71" s="144"/>
      <c r="E71" s="121">
        <v>5</v>
      </c>
      <c r="F71" s="46">
        <f t="shared" si="2"/>
        <v>453</v>
      </c>
      <c r="G71" s="143" t="s">
        <v>964</v>
      </c>
      <c r="H71" s="118"/>
    </row>
    <row r="72" spans="2:8">
      <c r="B72" s="203"/>
      <c r="C72" s="157">
        <v>44746</v>
      </c>
      <c r="D72" s="144"/>
      <c r="E72" s="121">
        <v>1</v>
      </c>
      <c r="F72" s="46">
        <f t="shared" si="2"/>
        <v>452</v>
      </c>
      <c r="G72" s="45" t="s">
        <v>936</v>
      </c>
      <c r="H72" s="121" t="s">
        <v>934</v>
      </c>
    </row>
    <row r="73" spans="2:8">
      <c r="B73" s="203"/>
      <c r="C73" s="157">
        <v>44746</v>
      </c>
      <c r="D73" s="144"/>
      <c r="E73" s="47">
        <v>10</v>
      </c>
      <c r="F73" s="46">
        <f t="shared" si="2"/>
        <v>442</v>
      </c>
      <c r="G73" s="143" t="s">
        <v>965</v>
      </c>
      <c r="H73" s="118"/>
    </row>
    <row r="74" spans="2:8">
      <c r="B74" s="203"/>
      <c r="C74" s="157">
        <v>44747</v>
      </c>
      <c r="D74" s="144"/>
      <c r="E74" s="47">
        <v>2</v>
      </c>
      <c r="F74" s="46">
        <f t="shared" si="2"/>
        <v>440</v>
      </c>
      <c r="G74" s="143" t="s">
        <v>966</v>
      </c>
      <c r="H74" s="121" t="s">
        <v>934</v>
      </c>
    </row>
    <row r="75" spans="2:8">
      <c r="B75" s="203"/>
      <c r="C75" s="157">
        <v>44753</v>
      </c>
      <c r="D75" s="144"/>
      <c r="E75" s="47">
        <v>1</v>
      </c>
      <c r="F75" s="46">
        <f t="shared" si="2"/>
        <v>439</v>
      </c>
      <c r="G75" s="45" t="s">
        <v>936</v>
      </c>
      <c r="H75" s="121" t="s">
        <v>934</v>
      </c>
    </row>
    <row r="76" spans="2:8">
      <c r="B76" s="203"/>
      <c r="C76" s="157">
        <v>44753</v>
      </c>
      <c r="D76" s="144"/>
      <c r="E76" s="47">
        <v>205</v>
      </c>
      <c r="F76" s="46">
        <f t="shared" si="2"/>
        <v>234</v>
      </c>
      <c r="G76" s="143" t="s">
        <v>967</v>
      </c>
      <c r="H76" s="118"/>
    </row>
    <row r="77" spans="2:8">
      <c r="B77" s="203"/>
      <c r="C77" s="157">
        <v>44754</v>
      </c>
      <c r="D77" s="144"/>
      <c r="E77" s="47">
        <v>150</v>
      </c>
      <c r="F77" s="46">
        <f t="shared" si="2"/>
        <v>84</v>
      </c>
      <c r="G77" s="143" t="s">
        <v>968</v>
      </c>
      <c r="H77" s="118"/>
    </row>
    <row r="78" spans="2:8">
      <c r="B78" s="203"/>
      <c r="C78" s="157">
        <v>44760</v>
      </c>
      <c r="D78" s="144"/>
      <c r="E78" s="47">
        <v>1</v>
      </c>
      <c r="F78" s="161">
        <f t="shared" si="2"/>
        <v>83</v>
      </c>
      <c r="G78" s="45" t="s">
        <v>936</v>
      </c>
      <c r="H78" s="121" t="s">
        <v>934</v>
      </c>
    </row>
    <row r="79" spans="2:8">
      <c r="B79" s="203"/>
      <c r="C79" s="157">
        <v>44760</v>
      </c>
      <c r="D79" s="144"/>
      <c r="E79" s="47">
        <v>1</v>
      </c>
      <c r="F79" s="46">
        <f t="shared" si="2"/>
        <v>82</v>
      </c>
      <c r="G79" s="43" t="s">
        <v>956</v>
      </c>
      <c r="H79" s="121" t="s">
        <v>934</v>
      </c>
    </row>
    <row r="80" spans="2:8">
      <c r="B80" s="203"/>
      <c r="C80" s="157">
        <v>44767</v>
      </c>
      <c r="D80" s="144"/>
      <c r="E80" s="47">
        <v>1</v>
      </c>
      <c r="F80" s="46">
        <f t="shared" si="2"/>
        <v>81</v>
      </c>
      <c r="G80" s="45" t="s">
        <v>936</v>
      </c>
      <c r="H80" s="121" t="s">
        <v>934</v>
      </c>
    </row>
    <row r="81" spans="2:8">
      <c r="B81" s="203"/>
      <c r="C81" s="157">
        <v>44774</v>
      </c>
      <c r="D81" s="144"/>
      <c r="E81" s="47">
        <v>1</v>
      </c>
      <c r="F81" s="46">
        <f t="shared" si="2"/>
        <v>80</v>
      </c>
      <c r="G81" s="45" t="s">
        <v>936</v>
      </c>
      <c r="H81" s="121" t="s">
        <v>934</v>
      </c>
    </row>
    <row r="82" spans="2:8">
      <c r="B82" s="203"/>
      <c r="C82" s="157">
        <v>44781</v>
      </c>
      <c r="D82" s="144"/>
      <c r="E82" s="47">
        <v>1</v>
      </c>
      <c r="F82" s="46">
        <f t="shared" si="2"/>
        <v>79</v>
      </c>
      <c r="G82" s="45" t="s">
        <v>936</v>
      </c>
      <c r="H82" s="121" t="s">
        <v>934</v>
      </c>
    </row>
    <row r="83" spans="2:8">
      <c r="B83" s="203"/>
      <c r="C83" s="157">
        <v>44788</v>
      </c>
      <c r="D83" s="144"/>
      <c r="E83" s="47">
        <v>1</v>
      </c>
      <c r="F83" s="46">
        <f t="shared" si="2"/>
        <v>78</v>
      </c>
      <c r="G83" s="45" t="s">
        <v>936</v>
      </c>
      <c r="H83" s="121" t="s">
        <v>934</v>
      </c>
    </row>
    <row r="84" spans="2:8">
      <c r="B84" s="203"/>
      <c r="C84" s="157">
        <v>44795</v>
      </c>
      <c r="D84" s="144"/>
      <c r="E84" s="47">
        <v>1</v>
      </c>
      <c r="F84" s="46">
        <f t="shared" si="2"/>
        <v>77</v>
      </c>
      <c r="G84" s="45" t="s">
        <v>936</v>
      </c>
      <c r="H84" s="121" t="s">
        <v>934</v>
      </c>
    </row>
    <row r="85" spans="2:8">
      <c r="B85" s="203"/>
      <c r="C85" s="157">
        <v>44802</v>
      </c>
      <c r="D85" s="144"/>
      <c r="E85" s="47">
        <v>1</v>
      </c>
      <c r="F85" s="46">
        <f t="shared" si="2"/>
        <v>76</v>
      </c>
      <c r="G85" s="45" t="s">
        <v>936</v>
      </c>
      <c r="H85" s="121" t="s">
        <v>934</v>
      </c>
    </row>
    <row r="86" spans="2:8">
      <c r="B86" s="203"/>
      <c r="C86" s="157">
        <v>44809</v>
      </c>
      <c r="D86" s="144"/>
      <c r="E86" s="47">
        <v>1</v>
      </c>
      <c r="F86" s="46">
        <f t="shared" si="2"/>
        <v>75</v>
      </c>
      <c r="G86" s="45" t="s">
        <v>936</v>
      </c>
      <c r="H86" s="121" t="s">
        <v>934</v>
      </c>
    </row>
    <row r="87" spans="2:8">
      <c r="B87" s="203"/>
      <c r="C87" s="157">
        <v>44809</v>
      </c>
      <c r="D87" s="144"/>
      <c r="E87" s="47">
        <v>10</v>
      </c>
      <c r="F87" s="46">
        <f t="shared" si="2"/>
        <v>65</v>
      </c>
      <c r="G87" s="45" t="s">
        <v>965</v>
      </c>
      <c r="H87" s="121"/>
    </row>
    <row r="88" spans="2:8">
      <c r="B88" s="203"/>
      <c r="C88" s="157">
        <v>44809</v>
      </c>
      <c r="D88" s="144"/>
      <c r="E88" s="47">
        <v>1</v>
      </c>
      <c r="F88" s="46">
        <f t="shared" si="2"/>
        <v>64</v>
      </c>
      <c r="G88" s="45" t="s">
        <v>936</v>
      </c>
      <c r="H88" s="121" t="s">
        <v>934</v>
      </c>
    </row>
    <row r="89" spans="2:8">
      <c r="B89" s="204"/>
      <c r="C89" s="157">
        <v>44817</v>
      </c>
      <c r="D89" s="144"/>
      <c r="E89" s="47">
        <v>10</v>
      </c>
      <c r="F89" s="147">
        <f t="shared" si="2"/>
        <v>54</v>
      </c>
      <c r="G89" s="143" t="s">
        <v>1016</v>
      </c>
      <c r="H89" s="121"/>
    </row>
  </sheetData>
  <mergeCells count="2">
    <mergeCell ref="B2:H2"/>
    <mergeCell ref="B4:B8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showGridLines="0" topLeftCell="A2" zoomScale="80" zoomScaleNormal="80" workbookViewId="0">
      <selection activeCell="H38" sqref="H38"/>
    </sheetView>
  </sheetViews>
  <sheetFormatPr defaultColWidth="8.77734375" defaultRowHeight="15.6"/>
  <cols>
    <col min="1" max="1" width="3.6640625" style="5" customWidth="1"/>
    <col min="2" max="2" width="8.109375" style="5" bestFit="1" customWidth="1"/>
    <col min="3" max="3" width="13.109375" style="5" bestFit="1" customWidth="1"/>
    <col min="4" max="4" width="10.44140625" style="5" customWidth="1"/>
    <col min="5" max="5" width="11.6640625" style="5" customWidth="1"/>
    <col min="6" max="6" width="61" style="5" customWidth="1"/>
    <col min="7" max="7" width="19.44140625" style="6" customWidth="1"/>
    <col min="8" max="8" width="20.6640625" style="6" customWidth="1"/>
    <col min="9" max="11" width="12.77734375" style="5" customWidth="1"/>
    <col min="12" max="16384" width="8.77734375" style="5"/>
  </cols>
  <sheetData>
    <row r="2" spans="1:12" ht="55.5" customHeight="1">
      <c r="B2" s="205" t="s">
        <v>796</v>
      </c>
      <c r="C2" s="205"/>
      <c r="D2" s="205"/>
      <c r="E2" s="205"/>
      <c r="F2" s="205"/>
      <c r="G2" s="205"/>
      <c r="H2" s="205"/>
      <c r="I2" s="205"/>
      <c r="J2" s="205"/>
      <c r="K2" s="205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06" t="s">
        <v>129</v>
      </c>
      <c r="C4" s="65">
        <v>44685</v>
      </c>
      <c r="D4" s="11" t="s">
        <v>27</v>
      </c>
      <c r="E4" s="12" t="s">
        <v>29</v>
      </c>
      <c r="F4" s="13" t="s">
        <v>51</v>
      </c>
      <c r="G4" s="14" t="s">
        <v>30</v>
      </c>
      <c r="H4" s="14" t="s">
        <v>52</v>
      </c>
      <c r="I4" s="15">
        <v>44685</v>
      </c>
      <c r="J4" s="15"/>
      <c r="K4" s="15">
        <v>44691</v>
      </c>
    </row>
    <row r="5" spans="1:12" s="9" customFormat="1" ht="61.95" hidden="1" customHeight="1">
      <c r="A5" s="10"/>
      <c r="B5" s="207"/>
      <c r="C5" s="65">
        <v>44697</v>
      </c>
      <c r="D5" s="11" t="s">
        <v>46</v>
      </c>
      <c r="E5" s="12" t="s">
        <v>50</v>
      </c>
      <c r="F5" s="13" t="s">
        <v>65</v>
      </c>
      <c r="G5" s="17" t="s">
        <v>56</v>
      </c>
      <c r="H5" s="13" t="s">
        <v>54</v>
      </c>
      <c r="I5" s="15">
        <v>44697</v>
      </c>
      <c r="J5" s="15">
        <v>44698</v>
      </c>
      <c r="K5" s="15">
        <v>44705</v>
      </c>
    </row>
    <row r="6" spans="1:12" s="9" customFormat="1" ht="52.2" hidden="1" customHeight="1">
      <c r="A6" s="10"/>
      <c r="B6" s="207"/>
      <c r="C6" s="65">
        <v>44697</v>
      </c>
      <c r="D6" s="11" t="s">
        <v>47</v>
      </c>
      <c r="E6" s="12" t="s">
        <v>49</v>
      </c>
      <c r="F6" s="13" t="s">
        <v>62</v>
      </c>
      <c r="G6" s="17" t="s">
        <v>57</v>
      </c>
      <c r="H6" s="13" t="s">
        <v>53</v>
      </c>
      <c r="I6" s="15">
        <v>44697</v>
      </c>
      <c r="J6" s="15"/>
      <c r="K6" s="15">
        <v>44700</v>
      </c>
    </row>
    <row r="7" spans="1:12" s="9" customFormat="1" ht="79.95" hidden="1" customHeight="1">
      <c r="B7" s="207"/>
      <c r="C7" s="65">
        <v>44697</v>
      </c>
      <c r="D7" s="11" t="s">
        <v>60</v>
      </c>
      <c r="E7" s="12" t="s">
        <v>48</v>
      </c>
      <c r="F7" s="16" t="s">
        <v>63</v>
      </c>
      <c r="G7" s="17" t="s">
        <v>58</v>
      </c>
      <c r="H7" s="13" t="s">
        <v>59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07"/>
      <c r="C8" s="65">
        <v>44705</v>
      </c>
      <c r="D8" s="4" t="s">
        <v>116</v>
      </c>
      <c r="E8" s="4" t="s">
        <v>117</v>
      </c>
      <c r="F8" s="16" t="s">
        <v>441</v>
      </c>
      <c r="G8" s="69" t="s">
        <v>155</v>
      </c>
      <c r="H8" s="14" t="s">
        <v>154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07"/>
      <c r="C9" s="65">
        <v>44709</v>
      </c>
      <c r="D9" s="68" t="s">
        <v>27</v>
      </c>
      <c r="E9" s="12" t="s">
        <v>29</v>
      </c>
      <c r="F9" s="13" t="s">
        <v>206</v>
      </c>
      <c r="G9" s="14" t="s">
        <v>30</v>
      </c>
      <c r="H9" s="14" t="s">
        <v>52</v>
      </c>
      <c r="I9" s="15">
        <v>44710</v>
      </c>
      <c r="J9" s="15"/>
      <c r="K9" s="15">
        <v>44713</v>
      </c>
    </row>
    <row r="10" spans="1:12" ht="31.5" hidden="1" customHeight="1">
      <c r="B10" s="207"/>
      <c r="C10" s="65">
        <v>44710</v>
      </c>
      <c r="D10" s="4" t="s">
        <v>157</v>
      </c>
      <c r="E10" s="4" t="s">
        <v>158</v>
      </c>
      <c r="F10" s="16" t="s">
        <v>212</v>
      </c>
      <c r="G10" s="67" t="s">
        <v>156</v>
      </c>
      <c r="H10" s="67" t="s">
        <v>159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07"/>
      <c r="C11" s="140">
        <v>44714</v>
      </c>
      <c r="D11" s="4" t="s">
        <v>182</v>
      </c>
      <c r="E11" s="4" t="s">
        <v>183</v>
      </c>
      <c r="F11" s="19" t="s">
        <v>185</v>
      </c>
      <c r="G11" s="72" t="s">
        <v>184</v>
      </c>
      <c r="H11" s="72" t="s">
        <v>186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07"/>
      <c r="C12" s="140">
        <v>44715</v>
      </c>
      <c r="D12" s="73" t="s">
        <v>27</v>
      </c>
      <c r="E12" s="12" t="s">
        <v>29</v>
      </c>
      <c r="F12" s="16" t="s">
        <v>209</v>
      </c>
      <c r="G12" s="14" t="s">
        <v>30</v>
      </c>
      <c r="H12" s="14" t="s">
        <v>52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07"/>
      <c r="C13" s="140">
        <v>44716</v>
      </c>
      <c r="D13" s="4" t="s">
        <v>194</v>
      </c>
      <c r="E13" s="4" t="s">
        <v>211</v>
      </c>
      <c r="F13" s="16" t="s">
        <v>210</v>
      </c>
      <c r="G13" s="74" t="s">
        <v>208</v>
      </c>
      <c r="H13" s="74" t="s">
        <v>207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07"/>
      <c r="C14" s="140">
        <v>44717</v>
      </c>
      <c r="D14" s="4" t="s">
        <v>195</v>
      </c>
      <c r="E14" s="4" t="s">
        <v>211</v>
      </c>
      <c r="F14" s="16" t="s">
        <v>278</v>
      </c>
      <c r="G14" s="74" t="s">
        <v>260</v>
      </c>
      <c r="H14" s="74" t="s">
        <v>213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07"/>
      <c r="C15" s="140">
        <v>44720</v>
      </c>
      <c r="D15" s="4" t="s">
        <v>456</v>
      </c>
      <c r="E15" s="4" t="s">
        <v>263</v>
      </c>
      <c r="F15" s="25" t="s">
        <v>414</v>
      </c>
      <c r="G15" s="4" t="s">
        <v>261</v>
      </c>
      <c r="H15" s="79" t="s">
        <v>262</v>
      </c>
      <c r="I15" s="15">
        <v>44723</v>
      </c>
      <c r="J15" s="15">
        <v>44722</v>
      </c>
      <c r="K15" s="18">
        <v>44732</v>
      </c>
      <c r="L15" s="84"/>
    </row>
    <row r="16" spans="1:12" s="130" customFormat="1" ht="31.5" hidden="1" customHeight="1">
      <c r="B16" s="207"/>
      <c r="C16" s="140">
        <v>44732</v>
      </c>
      <c r="D16" s="129" t="s">
        <v>440</v>
      </c>
      <c r="E16" s="138" t="s">
        <v>443</v>
      </c>
      <c r="F16" s="135" t="s">
        <v>442</v>
      </c>
      <c r="G16" s="131" t="s">
        <v>444</v>
      </c>
      <c r="H16" s="136" t="s">
        <v>439</v>
      </c>
      <c r="I16" s="132">
        <v>44733</v>
      </c>
      <c r="J16" s="132">
        <v>44732</v>
      </c>
      <c r="K16" s="133">
        <v>44739</v>
      </c>
      <c r="L16" s="137"/>
    </row>
    <row r="17" spans="2:12" ht="47.25" hidden="1" customHeight="1">
      <c r="B17" s="207"/>
      <c r="C17" s="140">
        <v>44732</v>
      </c>
      <c r="D17" s="4" t="s">
        <v>410</v>
      </c>
      <c r="E17" s="123" t="s">
        <v>413</v>
      </c>
      <c r="F17" s="25" t="s">
        <v>446</v>
      </c>
      <c r="G17" s="4" t="s">
        <v>412</v>
      </c>
      <c r="H17" s="123" t="s">
        <v>411</v>
      </c>
      <c r="I17" s="15">
        <v>44735</v>
      </c>
      <c r="J17" s="15">
        <v>44734</v>
      </c>
      <c r="K17" s="18">
        <v>44742</v>
      </c>
      <c r="L17" s="84"/>
    </row>
    <row r="18" spans="2:12" ht="31.5" hidden="1" customHeight="1">
      <c r="B18" s="207"/>
      <c r="C18" s="140">
        <v>44735</v>
      </c>
      <c r="D18" s="4" t="s">
        <v>454</v>
      </c>
      <c r="E18" s="138" t="s">
        <v>455</v>
      </c>
      <c r="F18" s="135" t="s">
        <v>507</v>
      </c>
      <c r="G18" s="131" t="s">
        <v>457</v>
      </c>
      <c r="H18" s="124" t="s">
        <v>458</v>
      </c>
      <c r="I18" s="15">
        <v>44736</v>
      </c>
      <c r="J18" s="15">
        <v>44735</v>
      </c>
      <c r="K18" s="18">
        <v>44746</v>
      </c>
      <c r="L18" s="84"/>
    </row>
    <row r="19" spans="2:12" s="130" customFormat="1" ht="31.5" hidden="1" customHeight="1">
      <c r="B19" s="207"/>
      <c r="C19" s="140">
        <v>44740</v>
      </c>
      <c r="D19" s="129" t="s">
        <v>519</v>
      </c>
      <c r="E19" s="129" t="s">
        <v>520</v>
      </c>
      <c r="F19" s="135" t="s">
        <v>525</v>
      </c>
      <c r="G19" s="131" t="s">
        <v>521</v>
      </c>
      <c r="H19" s="146" t="s">
        <v>518</v>
      </c>
      <c r="I19" s="132">
        <v>44741</v>
      </c>
      <c r="J19" s="132">
        <v>44740</v>
      </c>
      <c r="K19" s="132">
        <v>44748</v>
      </c>
      <c r="L19" s="137"/>
    </row>
    <row r="20" spans="2:12" ht="31.5" hidden="1" customHeight="1">
      <c r="B20" s="207"/>
      <c r="C20" s="140">
        <v>44745</v>
      </c>
      <c r="D20" s="129" t="s">
        <v>505</v>
      </c>
      <c r="E20" s="138" t="s">
        <v>508</v>
      </c>
      <c r="F20" s="135" t="s">
        <v>510</v>
      </c>
      <c r="G20" s="131" t="s">
        <v>509</v>
      </c>
      <c r="H20" s="145" t="s">
        <v>506</v>
      </c>
      <c r="I20" s="132">
        <v>44746</v>
      </c>
      <c r="J20" s="132"/>
      <c r="K20" s="139">
        <v>44749</v>
      </c>
      <c r="L20" s="137"/>
    </row>
    <row r="21" spans="2:12" ht="31.5" hidden="1" customHeight="1">
      <c r="B21" s="207"/>
      <c r="C21" s="140">
        <v>44755</v>
      </c>
      <c r="D21" s="129" t="s">
        <v>526</v>
      </c>
      <c r="E21" s="131" t="s">
        <v>529</v>
      </c>
      <c r="F21" s="16" t="s">
        <v>528</v>
      </c>
      <c r="G21" s="131" t="s">
        <v>530</v>
      </c>
      <c r="H21" s="150" t="s">
        <v>527</v>
      </c>
      <c r="I21" s="132">
        <v>44756</v>
      </c>
      <c r="J21" s="132">
        <v>44755</v>
      </c>
      <c r="K21" s="132">
        <v>44764</v>
      </c>
    </row>
    <row r="22" spans="2:12" ht="31.5" hidden="1" customHeight="1">
      <c r="B22" s="207"/>
      <c r="C22" s="134">
        <v>44767</v>
      </c>
      <c r="D22" s="129" t="s">
        <v>768</v>
      </c>
      <c r="E22" s="129" t="s">
        <v>769</v>
      </c>
      <c r="F22" s="16" t="s">
        <v>841</v>
      </c>
      <c r="G22" s="131" t="s">
        <v>771</v>
      </c>
      <c r="H22" s="167" t="s">
        <v>770</v>
      </c>
      <c r="I22" s="132">
        <v>44766</v>
      </c>
      <c r="J22" s="132">
        <v>44765</v>
      </c>
      <c r="K22" s="132">
        <v>44773</v>
      </c>
    </row>
    <row r="23" spans="2:12" ht="31.2" hidden="1">
      <c r="B23" s="207"/>
      <c r="C23" s="134">
        <v>44768</v>
      </c>
      <c r="D23" s="129" t="s">
        <v>781</v>
      </c>
      <c r="E23" s="129" t="s">
        <v>782</v>
      </c>
      <c r="F23" s="16" t="s">
        <v>783</v>
      </c>
      <c r="G23" s="131" t="s">
        <v>784</v>
      </c>
      <c r="H23" s="168" t="s">
        <v>89</v>
      </c>
      <c r="I23" s="132">
        <v>44769</v>
      </c>
      <c r="J23" s="132"/>
      <c r="K23" s="132">
        <v>44772</v>
      </c>
    </row>
    <row r="24" spans="2:12" ht="31.2" hidden="1">
      <c r="B24" s="207"/>
      <c r="C24" s="134">
        <v>44790</v>
      </c>
      <c r="D24" s="129" t="s">
        <v>840</v>
      </c>
      <c r="E24" s="129" t="s">
        <v>769</v>
      </c>
      <c r="F24" s="16" t="s">
        <v>843</v>
      </c>
      <c r="G24" s="131" t="s">
        <v>844</v>
      </c>
      <c r="H24" s="179" t="s">
        <v>842</v>
      </c>
      <c r="I24" s="132">
        <v>44791</v>
      </c>
      <c r="J24" s="132">
        <v>44790</v>
      </c>
      <c r="K24" s="132">
        <v>44802</v>
      </c>
      <c r="L24" s="180"/>
    </row>
    <row r="25" spans="2:12" ht="46.8">
      <c r="B25" s="208"/>
      <c r="C25" s="134">
        <v>44816</v>
      </c>
      <c r="D25" s="129" t="s">
        <v>969</v>
      </c>
      <c r="E25" s="129" t="s">
        <v>970</v>
      </c>
      <c r="F25" s="16" t="s">
        <v>973</v>
      </c>
      <c r="G25" s="131" t="s">
        <v>972</v>
      </c>
      <c r="H25" s="191" t="s">
        <v>971</v>
      </c>
      <c r="I25" s="132">
        <v>44817</v>
      </c>
      <c r="J25" s="132">
        <v>44816</v>
      </c>
      <c r="K25" s="132">
        <v>44824</v>
      </c>
      <c r="L25" s="180" t="s">
        <v>974</v>
      </c>
    </row>
  </sheetData>
  <mergeCells count="2">
    <mergeCell ref="B2:K2"/>
    <mergeCell ref="B4:B2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4"/>
  <sheetViews>
    <sheetView showGridLines="0" zoomScale="90" zoomScaleNormal="90" workbookViewId="0">
      <selection activeCell="B41" sqref="B41"/>
    </sheetView>
  </sheetViews>
  <sheetFormatPr defaultColWidth="8.77734375" defaultRowHeight="16.2"/>
  <cols>
    <col min="1" max="1" width="2.33203125" customWidth="1"/>
    <col min="2" max="2" width="8.109375" bestFit="1" customWidth="1"/>
    <col min="3" max="3" width="13.109375" bestFit="1" customWidth="1"/>
    <col min="4" max="4" width="8.109375" bestFit="1" customWidth="1"/>
    <col min="5" max="5" width="8.109375" customWidth="1"/>
    <col min="6" max="6" width="44.6640625" customWidth="1"/>
    <col min="7" max="7" width="20.33203125" style="1" bestFit="1" customWidth="1"/>
    <col min="8" max="8" width="28.109375" style="1" customWidth="1"/>
    <col min="9" max="11" width="12.77734375" style="88" customWidth="1"/>
    <col min="12" max="12" width="8.77734375" style="88"/>
  </cols>
  <sheetData>
    <row r="2" spans="1:12" ht="55.5" customHeight="1">
      <c r="B2" s="205" t="s">
        <v>66</v>
      </c>
      <c r="C2" s="205"/>
      <c r="D2" s="205"/>
      <c r="E2" s="205"/>
      <c r="F2" s="205"/>
      <c r="G2" s="205"/>
      <c r="H2" s="205"/>
      <c r="I2" s="205"/>
      <c r="J2" s="205"/>
      <c r="K2" s="205"/>
    </row>
    <row r="3" spans="1:12" s="2" customFormat="1" ht="25.2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9" t="s">
        <v>6</v>
      </c>
      <c r="J3" s="129" t="s">
        <v>7</v>
      </c>
      <c r="K3" s="129" t="s">
        <v>9</v>
      </c>
      <c r="L3" s="170"/>
    </row>
    <row r="4" spans="1:12" s="2" customFormat="1" ht="58.95" hidden="1" customHeight="1">
      <c r="A4" s="3"/>
      <c r="B4" s="206" t="s">
        <v>10</v>
      </c>
      <c r="C4" s="65">
        <v>44693</v>
      </c>
      <c r="D4" s="11" t="s">
        <v>39</v>
      </c>
      <c r="E4" s="12" t="s">
        <v>40</v>
      </c>
      <c r="F4" s="28" t="s">
        <v>64</v>
      </c>
      <c r="G4" s="28" t="s">
        <v>55</v>
      </c>
      <c r="H4" s="13" t="s">
        <v>41</v>
      </c>
      <c r="I4" s="23">
        <v>44693</v>
      </c>
      <c r="J4" s="23"/>
      <c r="K4" s="24">
        <v>44697</v>
      </c>
      <c r="L4" s="170"/>
    </row>
    <row r="5" spans="1:12" ht="63" hidden="1" customHeight="1">
      <c r="B5" s="207"/>
      <c r="C5" s="65">
        <v>44702</v>
      </c>
      <c r="D5" s="32" t="s">
        <v>79</v>
      </c>
      <c r="E5" s="12" t="s">
        <v>80</v>
      </c>
      <c r="F5" s="28" t="s">
        <v>81</v>
      </c>
      <c r="G5" s="28" t="s">
        <v>82</v>
      </c>
      <c r="H5" s="13" t="s">
        <v>90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07"/>
      <c r="C6" s="65">
        <v>44703</v>
      </c>
      <c r="D6" s="32" t="s">
        <v>75</v>
      </c>
      <c r="E6" s="26" t="s">
        <v>76</v>
      </c>
      <c r="F6" s="13" t="s">
        <v>77</v>
      </c>
      <c r="G6" s="13" t="s">
        <v>78</v>
      </c>
      <c r="H6" s="13" t="s">
        <v>147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07"/>
      <c r="C7" s="65">
        <v>44704</v>
      </c>
      <c r="D7" s="36" t="s">
        <v>91</v>
      </c>
      <c r="E7" s="12" t="s">
        <v>92</v>
      </c>
      <c r="F7" s="13" t="s">
        <v>93</v>
      </c>
      <c r="G7" s="13" t="s">
        <v>94</v>
      </c>
      <c r="H7" s="13" t="s">
        <v>95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07"/>
      <c r="C8" s="65">
        <v>44705</v>
      </c>
      <c r="D8" s="37" t="s">
        <v>102</v>
      </c>
      <c r="E8" s="12" t="s">
        <v>103</v>
      </c>
      <c r="F8" s="13" t="s">
        <v>104</v>
      </c>
      <c r="G8" s="13" t="s">
        <v>105</v>
      </c>
      <c r="H8" s="13" t="s">
        <v>111</v>
      </c>
      <c r="I8" s="23">
        <v>44704</v>
      </c>
      <c r="J8" s="24"/>
      <c r="K8" s="24">
        <v>44707</v>
      </c>
    </row>
    <row r="9" spans="1:12" ht="63" hidden="1" customHeight="1">
      <c r="B9" s="207"/>
      <c r="C9" s="65">
        <v>44706</v>
      </c>
      <c r="D9" s="37" t="s">
        <v>106</v>
      </c>
      <c r="E9" s="12" t="s">
        <v>107</v>
      </c>
      <c r="F9" s="13" t="s">
        <v>108</v>
      </c>
      <c r="G9" s="13" t="s">
        <v>109</v>
      </c>
      <c r="H9" s="13" t="s">
        <v>110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07"/>
      <c r="C10" s="65">
        <v>44709</v>
      </c>
      <c r="D10" s="66" t="s">
        <v>137</v>
      </c>
      <c r="E10" s="26" t="s">
        <v>138</v>
      </c>
      <c r="F10" s="13" t="s">
        <v>139</v>
      </c>
      <c r="G10" s="13" t="s">
        <v>140</v>
      </c>
      <c r="H10" s="13" t="s">
        <v>141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07"/>
      <c r="C11" s="65">
        <v>44710</v>
      </c>
      <c r="D11" s="66" t="s">
        <v>142</v>
      </c>
      <c r="E11" s="12" t="s">
        <v>143</v>
      </c>
      <c r="F11" s="13" t="s">
        <v>144</v>
      </c>
      <c r="G11" s="13" t="s">
        <v>145</v>
      </c>
      <c r="H11" s="13" t="s">
        <v>146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07"/>
      <c r="C12" s="65">
        <v>44711</v>
      </c>
      <c r="D12" s="70" t="s">
        <v>168</v>
      </c>
      <c r="E12" s="12" t="s">
        <v>169</v>
      </c>
      <c r="F12" s="13" t="s">
        <v>170</v>
      </c>
      <c r="G12" s="13" t="s">
        <v>257</v>
      </c>
      <c r="H12" s="13" t="s">
        <v>171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07"/>
      <c r="C13" s="65">
        <v>44719</v>
      </c>
      <c r="D13" s="75" t="s">
        <v>216</v>
      </c>
      <c r="E13" s="12" t="s">
        <v>217</v>
      </c>
      <c r="F13" s="13" t="s">
        <v>214</v>
      </c>
      <c r="G13" s="13" t="s">
        <v>258</v>
      </c>
      <c r="H13" s="13" t="s">
        <v>215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07"/>
      <c r="C14" s="65">
        <v>44719</v>
      </c>
      <c r="D14" s="78" t="s">
        <v>254</v>
      </c>
      <c r="E14" s="12" t="s">
        <v>255</v>
      </c>
      <c r="F14" s="13" t="s">
        <v>256</v>
      </c>
      <c r="G14" s="13" t="s">
        <v>259</v>
      </c>
      <c r="H14" s="142" t="s">
        <v>404</v>
      </c>
      <c r="I14" s="23">
        <v>44721</v>
      </c>
      <c r="J14" s="24">
        <v>44720</v>
      </c>
      <c r="K14" s="24">
        <v>44728</v>
      </c>
    </row>
    <row r="15" spans="1:12" s="130" customFormat="1" ht="63" hidden="1" customHeight="1">
      <c r="B15" s="207"/>
      <c r="C15" s="140">
        <v>44736</v>
      </c>
      <c r="D15" s="129" t="s">
        <v>460</v>
      </c>
      <c r="E15" s="134" t="s">
        <v>459</v>
      </c>
      <c r="F15" s="141" t="s">
        <v>463</v>
      </c>
      <c r="G15" s="141" t="s">
        <v>461</v>
      </c>
      <c r="H15" s="22" t="s">
        <v>462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07"/>
      <c r="C16" s="140">
        <v>44737</v>
      </c>
      <c r="D16" s="129" t="s">
        <v>464</v>
      </c>
      <c r="E16" s="134" t="s">
        <v>465</v>
      </c>
      <c r="F16" s="141" t="s">
        <v>466</v>
      </c>
      <c r="G16" s="141" t="s">
        <v>467</v>
      </c>
      <c r="H16" s="22" t="s">
        <v>476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07"/>
      <c r="C17" s="140">
        <v>44738</v>
      </c>
      <c r="D17" s="129" t="s">
        <v>468</v>
      </c>
      <c r="E17" s="134" t="s">
        <v>469</v>
      </c>
      <c r="F17" s="141" t="s">
        <v>470</v>
      </c>
      <c r="G17" s="141" t="s">
        <v>471</v>
      </c>
      <c r="H17" s="22" t="s">
        <v>477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07"/>
      <c r="C18" s="140">
        <v>44738</v>
      </c>
      <c r="D18" s="129" t="s">
        <v>472</v>
      </c>
      <c r="E18" s="134" t="s">
        <v>473</v>
      </c>
      <c r="F18" s="141" t="s">
        <v>474</v>
      </c>
      <c r="G18" s="141" t="s">
        <v>475</v>
      </c>
      <c r="H18" s="22" t="s">
        <v>477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07"/>
      <c r="C19" s="140">
        <v>44740</v>
      </c>
      <c r="D19" s="129" t="s">
        <v>483</v>
      </c>
      <c r="E19" s="134" t="s">
        <v>484</v>
      </c>
      <c r="F19" s="141" t="s">
        <v>485</v>
      </c>
      <c r="G19" s="141" t="s">
        <v>486</v>
      </c>
      <c r="H19" s="22" t="s">
        <v>487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07"/>
      <c r="C20" s="140">
        <v>44746</v>
      </c>
      <c r="D20" s="129" t="s">
        <v>522</v>
      </c>
      <c r="E20" s="134" t="s">
        <v>511</v>
      </c>
      <c r="F20" s="141" t="s">
        <v>512</v>
      </c>
      <c r="G20" s="141" t="s">
        <v>513</v>
      </c>
      <c r="H20" s="148" t="s">
        <v>514</v>
      </c>
      <c r="I20" s="23">
        <v>44744</v>
      </c>
      <c r="J20" s="24">
        <v>44743</v>
      </c>
      <c r="K20" s="24">
        <v>44753</v>
      </c>
    </row>
    <row r="21" spans="2:12" ht="78" hidden="1">
      <c r="B21" s="207"/>
      <c r="C21" s="140">
        <v>44767</v>
      </c>
      <c r="D21" s="129" t="s">
        <v>772</v>
      </c>
      <c r="E21" s="134" t="s">
        <v>773</v>
      </c>
      <c r="F21" s="141" t="s">
        <v>774</v>
      </c>
      <c r="G21" s="141" t="s">
        <v>775</v>
      </c>
      <c r="H21" s="22" t="s">
        <v>776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07"/>
      <c r="C22" s="12">
        <v>44769</v>
      </c>
      <c r="D22" s="149" t="s">
        <v>788</v>
      </c>
      <c r="E22" s="26" t="s">
        <v>789</v>
      </c>
      <c r="F22" s="17" t="s">
        <v>790</v>
      </c>
      <c r="G22" s="17" t="s">
        <v>791</v>
      </c>
      <c r="H22" s="17" t="s">
        <v>792</v>
      </c>
      <c r="I22" s="24">
        <v>44770</v>
      </c>
      <c r="J22" s="24">
        <v>44769</v>
      </c>
      <c r="K22" s="24">
        <v>44778</v>
      </c>
      <c r="L22" s="6"/>
    </row>
    <row r="23" spans="2:12" ht="31.2" hidden="1">
      <c r="B23" s="207"/>
      <c r="C23" s="12">
        <v>44783</v>
      </c>
      <c r="D23" s="149" t="s">
        <v>823</v>
      </c>
      <c r="E23" s="26" t="s">
        <v>511</v>
      </c>
      <c r="F23" s="17" t="s">
        <v>826</v>
      </c>
      <c r="G23" s="17" t="s">
        <v>824</v>
      </c>
      <c r="H23" s="17" t="s">
        <v>825</v>
      </c>
      <c r="I23" s="24">
        <v>44784</v>
      </c>
      <c r="J23" s="24">
        <v>44783</v>
      </c>
      <c r="K23" s="24">
        <v>44791</v>
      </c>
    </row>
    <row r="24" spans="2:12" ht="62.4" hidden="1">
      <c r="B24" s="208"/>
      <c r="C24" s="12">
        <v>44797</v>
      </c>
      <c r="D24" s="149" t="s">
        <v>875</v>
      </c>
      <c r="E24" s="26" t="s">
        <v>876</v>
      </c>
      <c r="F24" s="17" t="s">
        <v>877</v>
      </c>
      <c r="G24" s="17" t="s">
        <v>878</v>
      </c>
      <c r="H24" s="17" t="s">
        <v>879</v>
      </c>
      <c r="I24" s="24">
        <v>44797</v>
      </c>
      <c r="J24" s="24">
        <v>44796</v>
      </c>
      <c r="K24" s="24">
        <v>44805</v>
      </c>
    </row>
  </sheetData>
  <mergeCells count="2">
    <mergeCell ref="B2:K2"/>
    <mergeCell ref="B4:B24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showGridLines="0" zoomScale="90" zoomScaleNormal="90" workbookViewId="0">
      <selection activeCell="C46" sqref="C46"/>
    </sheetView>
  </sheetViews>
  <sheetFormatPr defaultColWidth="8.77734375" defaultRowHeight="15.6"/>
  <cols>
    <col min="1" max="1" width="1.33203125" style="5" customWidth="1"/>
    <col min="2" max="2" width="8.109375" style="5" bestFit="1" customWidth="1"/>
    <col min="3" max="3" width="13.109375" style="5" bestFit="1" customWidth="1"/>
    <col min="4" max="4" width="8.109375" style="5" bestFit="1" customWidth="1"/>
    <col min="5" max="5" width="9.33203125" style="5" customWidth="1"/>
    <col min="6" max="6" width="47.77734375" style="5" customWidth="1"/>
    <col min="7" max="7" width="20.33203125" style="6" bestFit="1" customWidth="1"/>
    <col min="8" max="8" width="23" style="6" customWidth="1"/>
    <col min="9" max="11" width="12.77734375" style="5" customWidth="1"/>
    <col min="12" max="16384" width="8.77734375" style="5"/>
  </cols>
  <sheetData>
    <row r="1" spans="1:13" ht="16.8" thickBot="1">
      <c r="A1" s="130"/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</row>
    <row r="2" spans="1:13" ht="55.5" customHeight="1" thickBot="1">
      <c r="A2" s="130"/>
      <c r="B2" s="379" t="s">
        <v>1614</v>
      </c>
      <c r="C2" s="443"/>
      <c r="D2" s="443"/>
      <c r="E2" s="443"/>
      <c r="F2" s="443"/>
      <c r="G2" s="443"/>
      <c r="H2" s="443"/>
      <c r="I2" s="443"/>
      <c r="J2" s="443"/>
      <c r="K2" s="444"/>
      <c r="L2" s="380"/>
      <c r="M2" s="380"/>
    </row>
    <row r="3" spans="1:13" ht="26.25" customHeight="1" thickBot="1">
      <c r="A3" s="130"/>
      <c r="B3" s="381" t="s">
        <v>0</v>
      </c>
      <c r="C3" s="385" t="s">
        <v>358</v>
      </c>
      <c r="D3" s="403" t="s">
        <v>359</v>
      </c>
      <c r="E3" s="385" t="s">
        <v>360</v>
      </c>
      <c r="F3" s="386" t="s">
        <v>1</v>
      </c>
      <c r="G3" s="387" t="s">
        <v>361</v>
      </c>
      <c r="H3" s="390" t="s">
        <v>362</v>
      </c>
      <c r="I3" s="383" t="s">
        <v>363</v>
      </c>
      <c r="J3" s="383" t="s">
        <v>364</v>
      </c>
      <c r="K3" s="399" t="s">
        <v>365</v>
      </c>
      <c r="L3" s="382"/>
      <c r="M3" s="382"/>
    </row>
    <row r="4" spans="1:13" ht="78.75" hidden="1" customHeight="1">
      <c r="A4" s="20"/>
      <c r="B4" s="445" t="s">
        <v>1615</v>
      </c>
      <c r="C4" s="417">
        <v>44679</v>
      </c>
      <c r="D4" s="392" t="s">
        <v>1616</v>
      </c>
      <c r="E4" s="391" t="s">
        <v>1617</v>
      </c>
      <c r="F4" s="393" t="s">
        <v>1618</v>
      </c>
      <c r="G4" s="407" t="s">
        <v>1619</v>
      </c>
      <c r="H4" s="407" t="s">
        <v>1620</v>
      </c>
      <c r="I4" s="400">
        <v>44678</v>
      </c>
      <c r="J4" s="400">
        <v>44679</v>
      </c>
      <c r="K4" s="404">
        <v>44689</v>
      </c>
      <c r="L4" s="382"/>
      <c r="M4" s="382"/>
    </row>
    <row r="5" spans="1:13" ht="78.75" hidden="1" customHeight="1">
      <c r="A5" s="20"/>
      <c r="B5" s="446"/>
      <c r="C5" s="418">
        <v>44679</v>
      </c>
      <c r="D5" s="395" t="s">
        <v>1621</v>
      </c>
      <c r="E5" s="389" t="s">
        <v>1622</v>
      </c>
      <c r="F5" s="394" t="s">
        <v>1618</v>
      </c>
      <c r="G5" s="384" t="s">
        <v>1623</v>
      </c>
      <c r="H5" s="384" t="s">
        <v>1624</v>
      </c>
      <c r="I5" s="401">
        <v>44678</v>
      </c>
      <c r="J5" s="401">
        <v>44679</v>
      </c>
      <c r="K5" s="405">
        <v>44689</v>
      </c>
      <c r="L5" s="382"/>
      <c r="M5" s="382"/>
    </row>
    <row r="6" spans="1:13" ht="78.75" hidden="1" customHeight="1">
      <c r="A6" s="20"/>
      <c r="B6" s="446"/>
      <c r="C6" s="418">
        <v>44679</v>
      </c>
      <c r="D6" s="395" t="s">
        <v>1625</v>
      </c>
      <c r="E6" s="389" t="s">
        <v>1626</v>
      </c>
      <c r="F6" s="394" t="s">
        <v>1627</v>
      </c>
      <c r="G6" s="384" t="s">
        <v>1628</v>
      </c>
      <c r="H6" s="384" t="s">
        <v>1629</v>
      </c>
      <c r="I6" s="401">
        <v>44679</v>
      </c>
      <c r="J6" s="401">
        <v>44680</v>
      </c>
      <c r="K6" s="405">
        <v>44690</v>
      </c>
      <c r="L6" s="382"/>
      <c r="M6" s="382"/>
    </row>
    <row r="7" spans="1:13" ht="105" hidden="1" customHeight="1">
      <c r="A7" s="130"/>
      <c r="B7" s="446"/>
      <c r="C7" s="418">
        <v>44690</v>
      </c>
      <c r="D7" s="395" t="s">
        <v>1630</v>
      </c>
      <c r="E7" s="389" t="s">
        <v>70</v>
      </c>
      <c r="F7" s="394" t="s">
        <v>1631</v>
      </c>
      <c r="G7" s="384" t="s">
        <v>1632</v>
      </c>
      <c r="H7" s="384" t="s">
        <v>1633</v>
      </c>
      <c r="I7" s="401">
        <v>44690</v>
      </c>
      <c r="J7" s="401">
        <v>44691</v>
      </c>
      <c r="K7" s="405">
        <v>44699</v>
      </c>
      <c r="L7" s="382"/>
      <c r="M7" s="382"/>
    </row>
    <row r="8" spans="1:13" ht="63" hidden="1" customHeight="1">
      <c r="A8" s="130"/>
      <c r="B8" s="446"/>
      <c r="C8" s="418">
        <v>44697</v>
      </c>
      <c r="D8" s="395" t="s">
        <v>1634</v>
      </c>
      <c r="E8" s="389" t="s">
        <v>70</v>
      </c>
      <c r="F8" s="394" t="s">
        <v>1635</v>
      </c>
      <c r="G8" s="384" t="s">
        <v>1636</v>
      </c>
      <c r="H8" s="384" t="s">
        <v>1637</v>
      </c>
      <c r="I8" s="401">
        <v>44697</v>
      </c>
      <c r="J8" s="401">
        <v>44697</v>
      </c>
      <c r="K8" s="405">
        <v>44704</v>
      </c>
      <c r="L8" s="382"/>
      <c r="M8" s="382"/>
    </row>
    <row r="9" spans="1:13" ht="78.75" hidden="1" customHeight="1">
      <c r="A9" s="130"/>
      <c r="B9" s="446"/>
      <c r="C9" s="418">
        <v>44698</v>
      </c>
      <c r="D9" s="395" t="s">
        <v>1638</v>
      </c>
      <c r="E9" s="389" t="s">
        <v>70</v>
      </c>
      <c r="F9" s="394" t="s">
        <v>1639</v>
      </c>
      <c r="G9" s="408" t="s">
        <v>1640</v>
      </c>
      <c r="H9" s="384" t="s">
        <v>1641</v>
      </c>
      <c r="I9" s="401">
        <v>44698</v>
      </c>
      <c r="J9" s="401">
        <v>44698</v>
      </c>
      <c r="K9" s="405">
        <v>44706</v>
      </c>
      <c r="L9" s="388"/>
      <c r="M9" s="388" t="s">
        <v>1642</v>
      </c>
    </row>
    <row r="10" spans="1:13" ht="63" hidden="1" customHeight="1">
      <c r="A10" s="130"/>
      <c r="B10" s="446"/>
      <c r="C10" s="418">
        <v>44698</v>
      </c>
      <c r="D10" s="395" t="s">
        <v>1643</v>
      </c>
      <c r="E10" s="389" t="s">
        <v>1644</v>
      </c>
      <c r="F10" s="394" t="s">
        <v>1645</v>
      </c>
      <c r="G10" s="409" t="s">
        <v>1646</v>
      </c>
      <c r="H10" s="384" t="s">
        <v>1647</v>
      </c>
      <c r="I10" s="401">
        <v>44699</v>
      </c>
      <c r="J10" s="401">
        <v>44698</v>
      </c>
      <c r="K10" s="405">
        <v>44707</v>
      </c>
      <c r="L10" s="388"/>
      <c r="M10" s="388" t="s">
        <v>1642</v>
      </c>
    </row>
    <row r="11" spans="1:13" ht="63" hidden="1" customHeight="1">
      <c r="A11" s="130"/>
      <c r="B11" s="446"/>
      <c r="C11" s="419">
        <v>44702</v>
      </c>
      <c r="D11" s="397" t="s">
        <v>1648</v>
      </c>
      <c r="E11" s="398" t="s">
        <v>1649</v>
      </c>
      <c r="F11" s="394" t="s">
        <v>1650</v>
      </c>
      <c r="G11" s="410" t="s">
        <v>1651</v>
      </c>
      <c r="H11" s="394" t="s">
        <v>1652</v>
      </c>
      <c r="I11" s="402">
        <v>44702</v>
      </c>
      <c r="J11" s="402">
        <v>44703</v>
      </c>
      <c r="K11" s="406">
        <v>44711</v>
      </c>
      <c r="L11" s="382"/>
      <c r="M11" s="388" t="s">
        <v>1642</v>
      </c>
    </row>
    <row r="12" spans="1:13" ht="63" hidden="1" customHeight="1">
      <c r="A12" s="130"/>
      <c r="B12" s="446"/>
      <c r="C12" s="419">
        <v>44702</v>
      </c>
      <c r="D12" s="397" t="s">
        <v>1653</v>
      </c>
      <c r="E12" s="398" t="s">
        <v>1654</v>
      </c>
      <c r="F12" s="394" t="s">
        <v>1650</v>
      </c>
      <c r="G12" s="410" t="s">
        <v>1655</v>
      </c>
      <c r="H12" s="394" t="s">
        <v>1620</v>
      </c>
      <c r="I12" s="402">
        <v>44702</v>
      </c>
      <c r="J12" s="402">
        <v>44703</v>
      </c>
      <c r="K12" s="406">
        <v>44711</v>
      </c>
      <c r="L12" s="382"/>
      <c r="M12" s="388" t="s">
        <v>1642</v>
      </c>
    </row>
    <row r="13" spans="1:13" ht="63" hidden="1" customHeight="1">
      <c r="A13" s="130"/>
      <c r="B13" s="446"/>
      <c r="C13" s="419">
        <v>44702</v>
      </c>
      <c r="D13" s="397" t="s">
        <v>1656</v>
      </c>
      <c r="E13" s="398" t="s">
        <v>1657</v>
      </c>
      <c r="F13" s="394" t="s">
        <v>1650</v>
      </c>
      <c r="G13" s="408" t="s">
        <v>1658</v>
      </c>
      <c r="H13" s="394" t="s">
        <v>1659</v>
      </c>
      <c r="I13" s="402">
        <v>44702</v>
      </c>
      <c r="J13" s="402">
        <v>44703</v>
      </c>
      <c r="K13" s="406">
        <v>44711</v>
      </c>
      <c r="L13" s="382"/>
      <c r="M13" s="388" t="s">
        <v>1642</v>
      </c>
    </row>
    <row r="14" spans="1:13" ht="63" hidden="1" customHeight="1">
      <c r="A14" s="130"/>
      <c r="B14" s="446"/>
      <c r="C14" s="419">
        <v>44703</v>
      </c>
      <c r="D14" s="397" t="s">
        <v>1660</v>
      </c>
      <c r="E14" s="398" t="s">
        <v>1661</v>
      </c>
      <c r="F14" s="394" t="s">
        <v>1662</v>
      </c>
      <c r="G14" s="408" t="s">
        <v>1663</v>
      </c>
      <c r="H14" s="394" t="s">
        <v>1664</v>
      </c>
      <c r="I14" s="402">
        <v>44703</v>
      </c>
      <c r="J14" s="402">
        <v>44704</v>
      </c>
      <c r="K14" s="406">
        <v>44712</v>
      </c>
      <c r="L14" s="382"/>
      <c r="M14" s="388" t="s">
        <v>1642</v>
      </c>
    </row>
    <row r="15" spans="1:13" ht="63" hidden="1" customHeight="1">
      <c r="A15" s="130"/>
      <c r="B15" s="446"/>
      <c r="C15" s="419">
        <v>44704</v>
      </c>
      <c r="D15" s="397" t="s">
        <v>1665</v>
      </c>
      <c r="E15" s="396" t="s">
        <v>1666</v>
      </c>
      <c r="F15" s="394" t="s">
        <v>1667</v>
      </c>
      <c r="G15" s="408" t="s">
        <v>1668</v>
      </c>
      <c r="H15" s="394" t="s">
        <v>1669</v>
      </c>
      <c r="I15" s="402">
        <v>44703</v>
      </c>
      <c r="J15" s="402">
        <v>44704</v>
      </c>
      <c r="K15" s="406">
        <v>44712</v>
      </c>
      <c r="L15" s="382"/>
      <c r="M15" s="388" t="s">
        <v>1642</v>
      </c>
    </row>
    <row r="16" spans="1:13" ht="63" hidden="1" customHeight="1">
      <c r="A16" s="130"/>
      <c r="B16" s="446"/>
      <c r="C16" s="419">
        <v>44704</v>
      </c>
      <c r="D16" s="397" t="s">
        <v>1670</v>
      </c>
      <c r="E16" s="396" t="s">
        <v>1666</v>
      </c>
      <c r="F16" s="394" t="s">
        <v>1667</v>
      </c>
      <c r="G16" s="408" t="s">
        <v>1671</v>
      </c>
      <c r="H16" s="394" t="s">
        <v>1669</v>
      </c>
      <c r="I16" s="402">
        <v>44703</v>
      </c>
      <c r="J16" s="402">
        <v>44704</v>
      </c>
      <c r="K16" s="406">
        <v>44712</v>
      </c>
      <c r="L16" s="382"/>
      <c r="M16" s="388" t="s">
        <v>1642</v>
      </c>
    </row>
    <row r="17" spans="1:13" ht="63" hidden="1" customHeight="1">
      <c r="A17" s="130"/>
      <c r="B17" s="446"/>
      <c r="C17" s="419">
        <v>44705</v>
      </c>
      <c r="D17" s="397" t="s">
        <v>1672</v>
      </c>
      <c r="E17" s="396" t="s">
        <v>70</v>
      </c>
      <c r="F17" s="394" t="s">
        <v>1673</v>
      </c>
      <c r="G17" s="408" t="s">
        <v>1671</v>
      </c>
      <c r="H17" s="394" t="s">
        <v>1669</v>
      </c>
      <c r="I17" s="402">
        <v>44705</v>
      </c>
      <c r="J17" s="402">
        <v>44706</v>
      </c>
      <c r="K17" s="406">
        <v>44713</v>
      </c>
      <c r="L17" s="382"/>
      <c r="M17" s="388" t="s">
        <v>1642</v>
      </c>
    </row>
    <row r="18" spans="1:13" ht="63" hidden="1" customHeight="1">
      <c r="A18" s="130"/>
      <c r="B18" s="446"/>
      <c r="C18" s="419">
        <v>44705</v>
      </c>
      <c r="D18" s="397" t="s">
        <v>1674</v>
      </c>
      <c r="E18" s="396" t="s">
        <v>70</v>
      </c>
      <c r="F18" s="394" t="s">
        <v>1673</v>
      </c>
      <c r="G18" s="408" t="s">
        <v>1671</v>
      </c>
      <c r="H18" s="394" t="s">
        <v>1669</v>
      </c>
      <c r="I18" s="402">
        <v>44705</v>
      </c>
      <c r="J18" s="402">
        <v>44706</v>
      </c>
      <c r="K18" s="406">
        <v>44713</v>
      </c>
      <c r="L18" s="382"/>
      <c r="M18" s="388" t="s">
        <v>1642</v>
      </c>
    </row>
    <row r="19" spans="1:13" ht="63" hidden="1" customHeight="1">
      <c r="A19" s="130"/>
      <c r="B19" s="446"/>
      <c r="C19" s="419">
        <v>44706</v>
      </c>
      <c r="D19" s="397" t="s">
        <v>1675</v>
      </c>
      <c r="E19" s="396" t="s">
        <v>1666</v>
      </c>
      <c r="F19" s="394" t="s">
        <v>1676</v>
      </c>
      <c r="G19" s="408" t="s">
        <v>1671</v>
      </c>
      <c r="H19" s="394" t="s">
        <v>1669</v>
      </c>
      <c r="I19" s="402">
        <v>44706</v>
      </c>
      <c r="J19" s="402">
        <v>44707</v>
      </c>
      <c r="K19" s="406">
        <v>44714</v>
      </c>
      <c r="L19" s="382"/>
      <c r="M19" s="388" t="s">
        <v>1642</v>
      </c>
    </row>
    <row r="20" spans="1:13" ht="63" hidden="1" customHeight="1">
      <c r="A20" s="130"/>
      <c r="B20" s="446"/>
      <c r="C20" s="419">
        <v>44706</v>
      </c>
      <c r="D20" s="397" t="s">
        <v>1677</v>
      </c>
      <c r="E20" s="396" t="s">
        <v>1666</v>
      </c>
      <c r="F20" s="394" t="s">
        <v>1676</v>
      </c>
      <c r="G20" s="408" t="s">
        <v>1678</v>
      </c>
      <c r="H20" s="394" t="s">
        <v>1669</v>
      </c>
      <c r="I20" s="402">
        <v>44706</v>
      </c>
      <c r="J20" s="402">
        <v>44707</v>
      </c>
      <c r="K20" s="406">
        <v>44714</v>
      </c>
      <c r="L20" s="382"/>
      <c r="M20" s="388" t="s">
        <v>1642</v>
      </c>
    </row>
    <row r="21" spans="1:13" ht="63" hidden="1" customHeight="1">
      <c r="A21" s="130"/>
      <c r="B21" s="446"/>
      <c r="C21" s="419">
        <v>44706</v>
      </c>
      <c r="D21" s="397" t="s">
        <v>1679</v>
      </c>
      <c r="E21" s="396" t="s">
        <v>70</v>
      </c>
      <c r="F21" s="394" t="s">
        <v>1676</v>
      </c>
      <c r="G21" s="408" t="s">
        <v>1680</v>
      </c>
      <c r="H21" s="394" t="s">
        <v>1669</v>
      </c>
      <c r="I21" s="402">
        <v>44706</v>
      </c>
      <c r="J21" s="402">
        <v>44707</v>
      </c>
      <c r="K21" s="406">
        <v>44714</v>
      </c>
      <c r="L21" s="382"/>
      <c r="M21" s="388" t="s">
        <v>1642</v>
      </c>
    </row>
    <row r="22" spans="1:13" ht="47.25" hidden="1" customHeight="1">
      <c r="A22" s="130"/>
      <c r="B22" s="447"/>
      <c r="C22" s="419">
        <v>44707</v>
      </c>
      <c r="D22" s="397" t="s">
        <v>1681</v>
      </c>
      <c r="E22" s="396" t="s">
        <v>70</v>
      </c>
      <c r="F22" s="394" t="s">
        <v>1682</v>
      </c>
      <c r="G22" s="408" t="s">
        <v>1683</v>
      </c>
      <c r="H22" s="394" t="s">
        <v>1684</v>
      </c>
      <c r="I22" s="402">
        <v>44708</v>
      </c>
      <c r="J22" s="402">
        <v>44707</v>
      </c>
      <c r="K22" s="406">
        <v>44715</v>
      </c>
      <c r="L22" s="382"/>
      <c r="M22" s="388" t="s">
        <v>1642</v>
      </c>
    </row>
    <row r="23" spans="1:13" ht="47.25" hidden="1" customHeight="1">
      <c r="A23" s="130"/>
      <c r="B23" s="447"/>
      <c r="C23" s="420">
        <v>44707</v>
      </c>
      <c r="D23" s="411" t="s">
        <v>1685</v>
      </c>
      <c r="E23" s="412" t="s">
        <v>70</v>
      </c>
      <c r="F23" s="413" t="s">
        <v>1682</v>
      </c>
      <c r="G23" s="414" t="s">
        <v>1686</v>
      </c>
      <c r="H23" s="413" t="s">
        <v>1669</v>
      </c>
      <c r="I23" s="415">
        <v>44708</v>
      </c>
      <c r="J23" s="415">
        <v>44707</v>
      </c>
      <c r="K23" s="416">
        <v>44715</v>
      </c>
      <c r="L23" s="382"/>
      <c r="M23" s="388" t="s">
        <v>1642</v>
      </c>
    </row>
    <row r="24" spans="1:13" ht="31.5" hidden="1" customHeight="1">
      <c r="A24" s="130"/>
      <c r="B24" s="447"/>
      <c r="C24" s="419">
        <v>44708</v>
      </c>
      <c r="D24" s="397" t="s">
        <v>1687</v>
      </c>
      <c r="E24" s="396" t="s">
        <v>1688</v>
      </c>
      <c r="F24" s="394" t="s">
        <v>1689</v>
      </c>
      <c r="G24" s="408" t="s">
        <v>1690</v>
      </c>
      <c r="H24" s="394" t="s">
        <v>1691</v>
      </c>
      <c r="I24" s="402">
        <v>44709</v>
      </c>
      <c r="J24" s="402">
        <v>44708</v>
      </c>
      <c r="K24" s="406">
        <v>44716</v>
      </c>
      <c r="L24" s="382"/>
      <c r="M24" s="388" t="s">
        <v>1642</v>
      </c>
    </row>
    <row r="25" spans="1:13" ht="31.5" hidden="1" customHeight="1">
      <c r="A25" s="130"/>
      <c r="B25" s="447"/>
      <c r="C25" s="420">
        <v>44708</v>
      </c>
      <c r="D25" s="411" t="s">
        <v>1692</v>
      </c>
      <c r="E25" s="412" t="s">
        <v>1693</v>
      </c>
      <c r="F25" s="413" t="s">
        <v>1689</v>
      </c>
      <c r="G25" s="414" t="s">
        <v>1694</v>
      </c>
      <c r="H25" s="413" t="s">
        <v>1695</v>
      </c>
      <c r="I25" s="415">
        <v>44709</v>
      </c>
      <c r="J25" s="415">
        <v>44708</v>
      </c>
      <c r="K25" s="416">
        <v>44716</v>
      </c>
      <c r="L25" s="382"/>
      <c r="M25" s="388" t="s">
        <v>1642</v>
      </c>
    </row>
    <row r="26" spans="1:13" ht="31.5" hidden="1" customHeight="1">
      <c r="A26" s="130"/>
      <c r="B26" s="447"/>
      <c r="C26" s="420">
        <v>44710</v>
      </c>
      <c r="D26" s="411" t="s">
        <v>1696</v>
      </c>
      <c r="E26" s="412" t="s">
        <v>1697</v>
      </c>
      <c r="F26" s="413" t="s">
        <v>1698</v>
      </c>
      <c r="G26" s="414" t="s">
        <v>1699</v>
      </c>
      <c r="H26" s="413" t="s">
        <v>1700</v>
      </c>
      <c r="I26" s="415">
        <v>44711</v>
      </c>
      <c r="J26" s="415">
        <v>44710</v>
      </c>
      <c r="K26" s="416">
        <v>44718</v>
      </c>
      <c r="L26" s="382"/>
      <c r="M26" s="388" t="s">
        <v>1642</v>
      </c>
    </row>
    <row r="27" spans="1:13" ht="31.5" hidden="1" customHeight="1">
      <c r="A27" s="130"/>
      <c r="B27" s="447"/>
      <c r="C27" s="420">
        <v>44710</v>
      </c>
      <c r="D27" s="411" t="s">
        <v>1701</v>
      </c>
      <c r="E27" s="412" t="s">
        <v>1702</v>
      </c>
      <c r="F27" s="413" t="s">
        <v>1703</v>
      </c>
      <c r="G27" s="414" t="s">
        <v>1704</v>
      </c>
      <c r="H27" s="413" t="s">
        <v>1695</v>
      </c>
      <c r="I27" s="415">
        <v>44711</v>
      </c>
      <c r="J27" s="415">
        <v>44710</v>
      </c>
      <c r="K27" s="416">
        <v>44718</v>
      </c>
      <c r="L27" s="382"/>
      <c r="M27" s="388" t="s">
        <v>1642</v>
      </c>
    </row>
    <row r="28" spans="1:13" ht="31.5" hidden="1" customHeight="1">
      <c r="A28" s="130"/>
      <c r="B28" s="447"/>
      <c r="C28" s="420">
        <v>44710</v>
      </c>
      <c r="D28" s="411" t="s">
        <v>1705</v>
      </c>
      <c r="E28" s="421" t="s">
        <v>1706</v>
      </c>
      <c r="F28" s="413" t="s">
        <v>1707</v>
      </c>
      <c r="G28" s="414" t="s">
        <v>1708</v>
      </c>
      <c r="H28" s="413" t="s">
        <v>1695</v>
      </c>
      <c r="I28" s="415">
        <v>44711</v>
      </c>
      <c r="J28" s="415">
        <v>44710</v>
      </c>
      <c r="K28" s="416">
        <v>44718</v>
      </c>
      <c r="L28" s="382"/>
      <c r="M28" s="388" t="s">
        <v>1642</v>
      </c>
    </row>
    <row r="29" spans="1:13" ht="31.5" hidden="1" customHeight="1">
      <c r="A29" s="130"/>
      <c r="B29" s="447"/>
      <c r="C29" s="420">
        <v>44711</v>
      </c>
      <c r="D29" s="411" t="s">
        <v>1709</v>
      </c>
      <c r="E29" s="421" t="s">
        <v>1710</v>
      </c>
      <c r="F29" s="413" t="s">
        <v>1711</v>
      </c>
      <c r="G29" s="414" t="s">
        <v>1712</v>
      </c>
      <c r="H29" s="413" t="s">
        <v>1713</v>
      </c>
      <c r="I29" s="415">
        <v>44712</v>
      </c>
      <c r="J29" s="415">
        <v>44711</v>
      </c>
      <c r="K29" s="416">
        <v>44719</v>
      </c>
      <c r="L29" s="382"/>
      <c r="M29" s="388" t="s">
        <v>1642</v>
      </c>
    </row>
    <row r="30" spans="1:13" ht="31.5" hidden="1" customHeight="1">
      <c r="A30" s="130"/>
      <c r="B30" s="447"/>
      <c r="C30" s="420">
        <v>44711</v>
      </c>
      <c r="D30" s="411" t="s">
        <v>1714</v>
      </c>
      <c r="E30" s="421" t="s">
        <v>1715</v>
      </c>
      <c r="F30" s="413" t="s">
        <v>1711</v>
      </c>
      <c r="G30" s="414" t="s">
        <v>1716</v>
      </c>
      <c r="H30" s="413" t="s">
        <v>1717</v>
      </c>
      <c r="I30" s="415">
        <v>44712</v>
      </c>
      <c r="J30" s="415">
        <v>44711</v>
      </c>
      <c r="K30" s="416">
        <v>44719</v>
      </c>
      <c r="L30" s="382"/>
      <c r="M30" s="388" t="s">
        <v>1642</v>
      </c>
    </row>
    <row r="31" spans="1:13" ht="31.5" hidden="1" customHeight="1">
      <c r="A31" s="130"/>
      <c r="B31" s="447"/>
      <c r="C31" s="420">
        <v>44712</v>
      </c>
      <c r="D31" s="411" t="s">
        <v>804</v>
      </c>
      <c r="E31" s="421" t="s">
        <v>1718</v>
      </c>
      <c r="F31" s="413" t="s">
        <v>1719</v>
      </c>
      <c r="G31" s="414" t="s">
        <v>1720</v>
      </c>
      <c r="H31" s="413" t="s">
        <v>1713</v>
      </c>
      <c r="I31" s="415">
        <v>44713</v>
      </c>
      <c r="J31" s="415">
        <v>44712</v>
      </c>
      <c r="K31" s="416">
        <v>44721</v>
      </c>
      <c r="L31" s="422"/>
      <c r="M31" s="388" t="s">
        <v>1642</v>
      </c>
    </row>
    <row r="32" spans="1:13" ht="31.5" hidden="1" customHeight="1">
      <c r="A32" s="130"/>
      <c r="B32" s="447"/>
      <c r="C32" s="420">
        <v>44712</v>
      </c>
      <c r="D32" s="411" t="s">
        <v>1721</v>
      </c>
      <c r="E32" s="421" t="s">
        <v>1722</v>
      </c>
      <c r="F32" s="413" t="s">
        <v>1719</v>
      </c>
      <c r="G32" s="414" t="s">
        <v>1723</v>
      </c>
      <c r="H32" s="413" t="s">
        <v>1724</v>
      </c>
      <c r="I32" s="415">
        <v>44713</v>
      </c>
      <c r="J32" s="415">
        <v>44712</v>
      </c>
      <c r="K32" s="416">
        <v>44721</v>
      </c>
      <c r="L32" s="422"/>
      <c r="M32" s="388" t="s">
        <v>1642</v>
      </c>
    </row>
    <row r="33" spans="1:13" ht="31.5" hidden="1" customHeight="1">
      <c r="A33" s="130"/>
      <c r="B33" s="447"/>
      <c r="C33" s="420">
        <v>44736</v>
      </c>
      <c r="D33" s="411" t="s">
        <v>1725</v>
      </c>
      <c r="E33" s="421" t="s">
        <v>1710</v>
      </c>
      <c r="F33" s="413" t="s">
        <v>1726</v>
      </c>
      <c r="G33" s="414" t="s">
        <v>1727</v>
      </c>
      <c r="H33" s="413" t="s">
        <v>1728</v>
      </c>
      <c r="I33" s="415">
        <v>44737</v>
      </c>
      <c r="J33" s="415">
        <v>44736</v>
      </c>
      <c r="K33" s="416">
        <v>44746</v>
      </c>
      <c r="L33" s="382"/>
      <c r="M33" s="388" t="s">
        <v>1642</v>
      </c>
    </row>
    <row r="34" spans="1:13" ht="31.5" hidden="1" customHeight="1">
      <c r="A34" s="130"/>
      <c r="B34" s="447"/>
      <c r="C34" s="420">
        <v>44739</v>
      </c>
      <c r="D34" s="411" t="s">
        <v>1729</v>
      </c>
      <c r="E34" s="421" t="s">
        <v>1730</v>
      </c>
      <c r="F34" s="413" t="s">
        <v>1731</v>
      </c>
      <c r="G34" s="414" t="s">
        <v>1732</v>
      </c>
      <c r="H34" s="413" t="s">
        <v>1713</v>
      </c>
      <c r="I34" s="415">
        <v>44738</v>
      </c>
      <c r="J34" s="415">
        <v>44737</v>
      </c>
      <c r="K34" s="416">
        <v>44746</v>
      </c>
      <c r="L34" s="382"/>
      <c r="M34" s="388" t="s">
        <v>1642</v>
      </c>
    </row>
    <row r="35" spans="1:13" ht="31.5" hidden="1" customHeight="1">
      <c r="A35" s="130"/>
      <c r="B35" s="447"/>
      <c r="C35" s="423">
        <v>44753</v>
      </c>
      <c r="D35" s="424" t="s">
        <v>1733</v>
      </c>
      <c r="E35" s="425" t="s">
        <v>1734</v>
      </c>
      <c r="F35" s="426" t="s">
        <v>1735</v>
      </c>
      <c r="G35" s="409" t="s">
        <v>1736</v>
      </c>
      <c r="H35" s="426" t="s">
        <v>1647</v>
      </c>
      <c r="I35" s="427">
        <v>44760</v>
      </c>
      <c r="J35" s="427">
        <v>44753</v>
      </c>
      <c r="K35" s="428">
        <v>44761</v>
      </c>
      <c r="L35" s="382"/>
      <c r="M35" s="388" t="s">
        <v>1642</v>
      </c>
    </row>
    <row r="36" spans="1:13" ht="31.5" hidden="1" customHeight="1">
      <c r="A36" s="130"/>
      <c r="B36" s="447"/>
      <c r="C36" s="429">
        <v>44762</v>
      </c>
      <c r="D36" s="430" t="s">
        <v>1737</v>
      </c>
      <c r="E36" s="431" t="s">
        <v>1738</v>
      </c>
      <c r="F36" s="432" t="s">
        <v>1739</v>
      </c>
      <c r="G36" s="433" t="s">
        <v>1740</v>
      </c>
      <c r="H36" s="432" t="s">
        <v>1647</v>
      </c>
      <c r="I36" s="434">
        <v>44769</v>
      </c>
      <c r="J36" s="434">
        <v>44762</v>
      </c>
      <c r="K36" s="435">
        <v>44771</v>
      </c>
      <c r="L36" s="382"/>
      <c r="M36" s="388" t="s">
        <v>1642</v>
      </c>
    </row>
    <row r="37" spans="1:13" ht="31.5" hidden="1" customHeight="1">
      <c r="A37" s="130"/>
      <c r="B37" s="447"/>
      <c r="C37" s="429">
        <v>44784</v>
      </c>
      <c r="D37" s="430" t="s">
        <v>1741</v>
      </c>
      <c r="E37" s="431" t="s">
        <v>1649</v>
      </c>
      <c r="F37" s="432" t="s">
        <v>1742</v>
      </c>
      <c r="G37" s="433" t="s">
        <v>1743</v>
      </c>
      <c r="H37" s="432" t="s">
        <v>1647</v>
      </c>
      <c r="I37" s="434">
        <v>44791</v>
      </c>
      <c r="J37" s="434">
        <v>44784</v>
      </c>
      <c r="K37" s="435">
        <v>44792</v>
      </c>
      <c r="L37" s="382"/>
      <c r="M37" s="388" t="s">
        <v>1642</v>
      </c>
    </row>
    <row r="38" spans="1:13" ht="31.5" hidden="1" customHeight="1">
      <c r="A38" s="130"/>
      <c r="B38" s="447"/>
      <c r="C38" s="429">
        <v>44796</v>
      </c>
      <c r="D38" s="430" t="s">
        <v>1744</v>
      </c>
      <c r="E38" s="431" t="s">
        <v>1718</v>
      </c>
      <c r="F38" s="432" t="s">
        <v>1745</v>
      </c>
      <c r="G38" s="433" t="s">
        <v>1716</v>
      </c>
      <c r="H38" s="432" t="s">
        <v>1728</v>
      </c>
      <c r="I38" s="434">
        <v>44803</v>
      </c>
      <c r="J38" s="434">
        <v>44796</v>
      </c>
      <c r="K38" s="435">
        <v>44804</v>
      </c>
      <c r="L38" s="382"/>
      <c r="M38" s="388" t="s">
        <v>1642</v>
      </c>
    </row>
    <row r="39" spans="1:13" ht="31.5" hidden="1" customHeight="1">
      <c r="A39" s="130"/>
      <c r="B39" s="447"/>
      <c r="C39" s="429">
        <v>44797</v>
      </c>
      <c r="D39" s="430" t="s">
        <v>1746</v>
      </c>
      <c r="E39" s="431" t="s">
        <v>1747</v>
      </c>
      <c r="F39" s="432" t="s">
        <v>1748</v>
      </c>
      <c r="G39" s="433" t="s">
        <v>1749</v>
      </c>
      <c r="H39" s="432" t="s">
        <v>1728</v>
      </c>
      <c r="I39" s="434">
        <v>44804</v>
      </c>
      <c r="J39" s="434">
        <v>44797</v>
      </c>
      <c r="K39" s="435">
        <v>44805</v>
      </c>
      <c r="L39" s="382"/>
      <c r="M39" s="388" t="s">
        <v>1642</v>
      </c>
    </row>
    <row r="40" spans="1:13" ht="49.2" thickBot="1">
      <c r="A40" s="130"/>
      <c r="B40" s="447"/>
      <c r="C40" s="429">
        <v>44811</v>
      </c>
      <c r="D40" s="430" t="s">
        <v>1750</v>
      </c>
      <c r="E40" s="431" t="s">
        <v>1751</v>
      </c>
      <c r="F40" s="432" t="s">
        <v>1752</v>
      </c>
      <c r="G40" s="433" t="s">
        <v>1753</v>
      </c>
      <c r="H40" s="432" t="s">
        <v>1754</v>
      </c>
      <c r="I40" s="434">
        <v>44817</v>
      </c>
      <c r="J40" s="434">
        <v>44811</v>
      </c>
      <c r="K40" s="435">
        <v>44818</v>
      </c>
      <c r="L40" s="382"/>
      <c r="M40" s="388"/>
    </row>
    <row r="41" spans="1:13" ht="49.2" thickBot="1">
      <c r="A41" s="130"/>
      <c r="B41" s="447"/>
      <c r="C41" s="429">
        <v>44812</v>
      </c>
      <c r="D41" s="430" t="s">
        <v>1755</v>
      </c>
      <c r="E41" s="431" t="s">
        <v>1756</v>
      </c>
      <c r="F41" s="432" t="s">
        <v>1757</v>
      </c>
      <c r="G41" s="433" t="s">
        <v>1753</v>
      </c>
      <c r="H41" s="432" t="s">
        <v>1754</v>
      </c>
      <c r="I41" s="434">
        <v>44818</v>
      </c>
      <c r="J41" s="434">
        <v>44812</v>
      </c>
      <c r="K41" s="435">
        <v>44819</v>
      </c>
      <c r="L41" s="382"/>
      <c r="M41" s="388"/>
    </row>
    <row r="42" spans="1:13" ht="49.2" thickBot="1">
      <c r="A42" s="130"/>
      <c r="B42" s="447"/>
      <c r="C42" s="429">
        <v>44816</v>
      </c>
      <c r="D42" s="430" t="s">
        <v>1758</v>
      </c>
      <c r="E42" s="431" t="s">
        <v>1759</v>
      </c>
      <c r="F42" s="432" t="s">
        <v>1760</v>
      </c>
      <c r="G42" s="433" t="s">
        <v>1753</v>
      </c>
      <c r="H42" s="432" t="s">
        <v>1754</v>
      </c>
      <c r="I42" s="434">
        <v>44823</v>
      </c>
      <c r="J42" s="434">
        <v>44816</v>
      </c>
      <c r="K42" s="435">
        <v>44824</v>
      </c>
      <c r="L42" s="382"/>
      <c r="M42" s="388"/>
    </row>
    <row r="43" spans="1:13" ht="49.2" thickBot="1">
      <c r="A43" s="130"/>
      <c r="B43" s="448"/>
      <c r="C43" s="436">
        <v>44817</v>
      </c>
      <c r="D43" s="437" t="s">
        <v>1761</v>
      </c>
      <c r="E43" s="438" t="s">
        <v>1762</v>
      </c>
      <c r="F43" s="439" t="s">
        <v>1763</v>
      </c>
      <c r="G43" s="440" t="s">
        <v>1764</v>
      </c>
      <c r="H43" s="439" t="s">
        <v>1765</v>
      </c>
      <c r="I43" s="441">
        <v>44824</v>
      </c>
      <c r="J43" s="441">
        <v>44817</v>
      </c>
      <c r="K43" s="442">
        <v>44825</v>
      </c>
      <c r="L43" s="382"/>
      <c r="M43" s="388"/>
    </row>
  </sheetData>
  <mergeCells count="2">
    <mergeCell ref="B2:K2"/>
    <mergeCell ref="B4:B4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2"/>
  <sheetViews>
    <sheetView showGridLines="0" topLeftCell="A124" zoomScale="70" zoomScaleNormal="70" workbookViewId="0">
      <selection activeCell="F131" sqref="F131"/>
    </sheetView>
  </sheetViews>
  <sheetFormatPr defaultColWidth="9" defaultRowHeight="16.2"/>
  <cols>
    <col min="1" max="1" width="4.33203125" style="119" customWidth="1"/>
    <col min="2" max="2" width="8.5546875" style="119" customWidth="1"/>
    <col min="3" max="3" width="11.88671875" style="119" customWidth="1"/>
    <col min="4" max="4" width="9.21875" style="119" customWidth="1"/>
    <col min="5" max="5" width="16.88671875" style="119" customWidth="1"/>
    <col min="6" max="6" width="63.33203125" style="119" customWidth="1"/>
    <col min="7" max="7" width="19.6640625" style="88" customWidth="1"/>
    <col min="8" max="8" width="37.77734375" style="88" customWidth="1"/>
    <col min="9" max="9" width="9.77734375" style="119" customWidth="1"/>
    <col min="10" max="10" width="10.109375" style="119" customWidth="1"/>
    <col min="11" max="11" width="12.88671875" style="119" customWidth="1"/>
    <col min="12" max="12" width="14.21875" style="119" customWidth="1"/>
    <col min="13" max="13" width="22.109375" style="119" customWidth="1"/>
    <col min="14" max="16384" width="9" style="119"/>
  </cols>
  <sheetData>
    <row r="1" spans="1:11" ht="9" customHeight="1" thickBot="1"/>
    <row r="2" spans="1:11" ht="55.5" customHeight="1" thickBot="1">
      <c r="B2" s="209" t="s">
        <v>357</v>
      </c>
      <c r="C2" s="210"/>
      <c r="D2" s="210"/>
      <c r="E2" s="210"/>
      <c r="F2" s="210"/>
      <c r="G2" s="210"/>
      <c r="H2" s="210"/>
      <c r="I2" s="210"/>
      <c r="J2" s="210"/>
      <c r="K2" s="211"/>
    </row>
    <row r="3" spans="1:11" s="212" customFormat="1" ht="16.8" thickBot="1">
      <c r="B3" s="153" t="s">
        <v>0</v>
      </c>
      <c r="C3" s="151" t="s">
        <v>358</v>
      </c>
      <c r="D3" s="151" t="s">
        <v>359</v>
      </c>
      <c r="E3" s="151" t="s">
        <v>360</v>
      </c>
      <c r="F3" s="151" t="s">
        <v>1</v>
      </c>
      <c r="G3" s="151" t="s">
        <v>361</v>
      </c>
      <c r="H3" s="151" t="s">
        <v>362</v>
      </c>
      <c r="I3" s="151" t="s">
        <v>363</v>
      </c>
      <c r="J3" s="151" t="s">
        <v>364</v>
      </c>
      <c r="K3" s="152" t="s">
        <v>365</v>
      </c>
    </row>
    <row r="4" spans="1:11" s="89" customFormat="1" ht="146.4" hidden="1" thickBot="1">
      <c r="A4" s="90"/>
      <c r="B4" s="213" t="s">
        <v>366</v>
      </c>
      <c r="C4" s="214">
        <v>44677</v>
      </c>
      <c r="D4" s="215" t="s">
        <v>11</v>
      </c>
      <c r="E4" s="216" t="s">
        <v>12</v>
      </c>
      <c r="F4" s="217" t="s">
        <v>531</v>
      </c>
      <c r="G4" s="218" t="s">
        <v>532</v>
      </c>
      <c r="H4" s="218" t="s">
        <v>533</v>
      </c>
      <c r="I4" s="219">
        <v>44677</v>
      </c>
      <c r="J4" s="219"/>
      <c r="K4" s="220">
        <v>44684</v>
      </c>
    </row>
    <row r="5" spans="1:11" s="89" customFormat="1" ht="106.95" hidden="1" customHeight="1">
      <c r="A5" s="90"/>
      <c r="B5" s="213"/>
      <c r="C5" s="221">
        <v>44682</v>
      </c>
      <c r="D5" s="92" t="s">
        <v>15</v>
      </c>
      <c r="E5" s="93" t="s">
        <v>16</v>
      </c>
      <c r="F5" s="94" t="s">
        <v>534</v>
      </c>
      <c r="G5" s="95" t="s">
        <v>535</v>
      </c>
      <c r="H5" s="95" t="s">
        <v>536</v>
      </c>
      <c r="I5" s="96">
        <v>44683</v>
      </c>
      <c r="J5" s="97"/>
      <c r="K5" s="222">
        <v>44687</v>
      </c>
    </row>
    <row r="6" spans="1:11" s="89" customFormat="1" ht="146.4" hidden="1" thickBot="1">
      <c r="A6" s="90" t="s">
        <v>367</v>
      </c>
      <c r="B6" s="213"/>
      <c r="C6" s="221">
        <v>44685</v>
      </c>
      <c r="D6" s="92" t="s">
        <v>19</v>
      </c>
      <c r="E6" s="98" t="s">
        <v>368</v>
      </c>
      <c r="F6" s="99" t="s">
        <v>537</v>
      </c>
      <c r="G6" s="95" t="s">
        <v>538</v>
      </c>
      <c r="H6" s="95" t="s">
        <v>539</v>
      </c>
      <c r="I6" s="96">
        <v>44686</v>
      </c>
      <c r="J6" s="100"/>
      <c r="K6" s="223">
        <v>44690</v>
      </c>
    </row>
    <row r="7" spans="1:11" s="89" customFormat="1" ht="99" hidden="1" customHeight="1">
      <c r="A7" s="90" t="s">
        <v>369</v>
      </c>
      <c r="B7" s="213"/>
      <c r="C7" s="221">
        <v>44692</v>
      </c>
      <c r="D7" s="92" t="s">
        <v>20</v>
      </c>
      <c r="E7" s="98" t="s">
        <v>38</v>
      </c>
      <c r="F7" s="101" t="s">
        <v>540</v>
      </c>
      <c r="G7" s="95" t="s">
        <v>541</v>
      </c>
      <c r="H7" s="99" t="s">
        <v>542</v>
      </c>
      <c r="I7" s="96">
        <v>44692</v>
      </c>
      <c r="J7" s="96">
        <v>44692</v>
      </c>
      <c r="K7" s="223">
        <v>44700</v>
      </c>
    </row>
    <row r="8" spans="1:11" s="89" customFormat="1" ht="162.6" hidden="1" thickBot="1">
      <c r="A8" s="90" t="s">
        <v>370</v>
      </c>
      <c r="B8" s="213"/>
      <c r="C8" s="221">
        <v>44687</v>
      </c>
      <c r="D8" s="102" t="s">
        <v>21</v>
      </c>
      <c r="E8" s="102" t="s">
        <v>22</v>
      </c>
      <c r="F8" s="103" t="s">
        <v>371</v>
      </c>
      <c r="G8" s="104" t="s">
        <v>23</v>
      </c>
      <c r="H8" s="105" t="s">
        <v>543</v>
      </c>
      <c r="I8" s="96">
        <v>44687</v>
      </c>
      <c r="J8" s="96">
        <v>44687</v>
      </c>
      <c r="K8" s="224">
        <v>44695</v>
      </c>
    </row>
    <row r="9" spans="1:11" s="89" customFormat="1" ht="52.95" hidden="1" customHeight="1">
      <c r="B9" s="213"/>
      <c r="C9" s="221">
        <v>44687</v>
      </c>
      <c r="D9" s="92" t="s">
        <v>24</v>
      </c>
      <c r="E9" s="102" t="s">
        <v>22</v>
      </c>
      <c r="F9" s="106" t="s">
        <v>31</v>
      </c>
      <c r="G9" s="104" t="s">
        <v>25</v>
      </c>
      <c r="H9" s="95" t="s">
        <v>544</v>
      </c>
      <c r="I9" s="96">
        <v>44687</v>
      </c>
      <c r="J9" s="107"/>
      <c r="K9" s="224">
        <v>44690</v>
      </c>
    </row>
    <row r="10" spans="1:11" s="89" customFormat="1" ht="54" hidden="1" customHeight="1">
      <c r="B10" s="213"/>
      <c r="C10" s="221">
        <v>44687</v>
      </c>
      <c r="D10" s="92" t="s">
        <v>26</v>
      </c>
      <c r="E10" s="102" t="s">
        <v>22</v>
      </c>
      <c r="F10" s="106" t="s">
        <v>31</v>
      </c>
      <c r="G10" s="104" t="s">
        <v>23</v>
      </c>
      <c r="H10" s="95" t="s">
        <v>545</v>
      </c>
      <c r="I10" s="96">
        <v>44687</v>
      </c>
      <c r="J10" s="107"/>
      <c r="K10" s="224">
        <v>44690</v>
      </c>
    </row>
    <row r="11" spans="1:11" s="89" customFormat="1" ht="120" hidden="1" customHeight="1">
      <c r="B11" s="213"/>
      <c r="C11" s="221">
        <v>44690</v>
      </c>
      <c r="D11" s="92" t="s">
        <v>32</v>
      </c>
      <c r="E11" s="102" t="s">
        <v>33</v>
      </c>
      <c r="F11" s="101" t="s">
        <v>546</v>
      </c>
      <c r="G11" s="104" t="s">
        <v>34</v>
      </c>
      <c r="H11" s="95" t="s">
        <v>547</v>
      </c>
      <c r="I11" s="96">
        <v>44690</v>
      </c>
      <c r="J11" s="107"/>
      <c r="K11" s="224">
        <v>44695</v>
      </c>
    </row>
    <row r="12" spans="1:11" ht="178.95" hidden="1" customHeight="1">
      <c r="B12" s="213"/>
      <c r="C12" s="221">
        <v>44691</v>
      </c>
      <c r="D12" s="108" t="s">
        <v>35</v>
      </c>
      <c r="E12" s="108" t="s">
        <v>36</v>
      </c>
      <c r="F12" s="99" t="s">
        <v>548</v>
      </c>
      <c r="G12" s="95" t="s">
        <v>37</v>
      </c>
      <c r="H12" s="109" t="s">
        <v>549</v>
      </c>
      <c r="I12" s="96">
        <v>44691</v>
      </c>
      <c r="J12" s="96">
        <v>44691</v>
      </c>
      <c r="K12" s="224">
        <v>44699</v>
      </c>
    </row>
    <row r="13" spans="1:11" ht="88.95" hidden="1" customHeight="1">
      <c r="B13" s="213"/>
      <c r="C13" s="221">
        <v>44697</v>
      </c>
      <c r="D13" s="108" t="s">
        <v>43</v>
      </c>
      <c r="E13" s="110" t="s">
        <v>44</v>
      </c>
      <c r="F13" s="99" t="s">
        <v>550</v>
      </c>
      <c r="G13" s="95" t="s">
        <v>45</v>
      </c>
      <c r="H13" s="99" t="s">
        <v>551</v>
      </c>
      <c r="I13" s="96">
        <v>44696</v>
      </c>
      <c r="J13" s="96">
        <v>44696</v>
      </c>
      <c r="K13" s="224">
        <v>44705</v>
      </c>
    </row>
    <row r="14" spans="1:11" s="111" customFormat="1" ht="139.94999999999999" hidden="1" customHeight="1">
      <c r="B14" s="213"/>
      <c r="C14" s="221">
        <v>44698</v>
      </c>
      <c r="D14" s="108" t="s">
        <v>67</v>
      </c>
      <c r="E14" s="108" t="s">
        <v>68</v>
      </c>
      <c r="F14" s="99" t="s">
        <v>552</v>
      </c>
      <c r="G14" s="95" t="s">
        <v>69</v>
      </c>
      <c r="H14" s="99" t="s">
        <v>553</v>
      </c>
      <c r="I14" s="96">
        <v>44698</v>
      </c>
      <c r="J14" s="96">
        <v>44698</v>
      </c>
      <c r="K14" s="225">
        <v>44710</v>
      </c>
    </row>
    <row r="15" spans="1:11" ht="88.95" hidden="1" customHeight="1">
      <c r="B15" s="213"/>
      <c r="C15" s="221">
        <v>44701</v>
      </c>
      <c r="D15" s="108" t="s">
        <v>73</v>
      </c>
      <c r="E15" s="110" t="s">
        <v>342</v>
      </c>
      <c r="F15" s="101" t="s">
        <v>554</v>
      </c>
      <c r="G15" s="110" t="s">
        <v>74</v>
      </c>
      <c r="H15" s="99" t="s">
        <v>555</v>
      </c>
      <c r="I15" s="96">
        <v>44700</v>
      </c>
      <c r="J15" s="96">
        <v>44700</v>
      </c>
      <c r="K15" s="224">
        <v>44708</v>
      </c>
    </row>
    <row r="16" spans="1:11" ht="85.95" hidden="1" customHeight="1">
      <c r="B16" s="213"/>
      <c r="C16" s="221">
        <v>44704</v>
      </c>
      <c r="D16" s="108" t="s">
        <v>87</v>
      </c>
      <c r="E16" s="110" t="s">
        <v>372</v>
      </c>
      <c r="F16" s="101" t="s">
        <v>556</v>
      </c>
      <c r="G16" s="110" t="s">
        <v>88</v>
      </c>
      <c r="H16" s="99" t="s">
        <v>557</v>
      </c>
      <c r="I16" s="96">
        <v>44703</v>
      </c>
      <c r="J16" s="96">
        <v>44703</v>
      </c>
      <c r="K16" s="224">
        <v>44711</v>
      </c>
    </row>
    <row r="17" spans="2:11" s="111" customFormat="1" ht="106.05" hidden="1" customHeight="1">
      <c r="B17" s="213"/>
      <c r="C17" s="221">
        <v>44706</v>
      </c>
      <c r="D17" s="108" t="s">
        <v>99</v>
      </c>
      <c r="E17" s="110" t="s">
        <v>100</v>
      </c>
      <c r="F17" s="101" t="s">
        <v>558</v>
      </c>
      <c r="G17" s="110" t="s">
        <v>101</v>
      </c>
      <c r="H17" s="99" t="s">
        <v>559</v>
      </c>
      <c r="I17" s="96">
        <v>44706</v>
      </c>
      <c r="J17" s="96">
        <v>44706</v>
      </c>
      <c r="K17" s="224">
        <v>44716</v>
      </c>
    </row>
    <row r="18" spans="2:11" ht="93" hidden="1" customHeight="1">
      <c r="B18" s="213"/>
      <c r="C18" s="221">
        <v>44707</v>
      </c>
      <c r="D18" s="108" t="s">
        <v>96</v>
      </c>
      <c r="E18" s="110" t="s">
        <v>97</v>
      </c>
      <c r="F18" s="101" t="s">
        <v>560</v>
      </c>
      <c r="G18" s="110" t="s">
        <v>98</v>
      </c>
      <c r="H18" s="99" t="s">
        <v>561</v>
      </c>
      <c r="I18" s="96">
        <v>44707</v>
      </c>
      <c r="J18" s="96">
        <v>44707</v>
      </c>
      <c r="K18" s="224">
        <v>44715</v>
      </c>
    </row>
    <row r="19" spans="2:11" ht="105" hidden="1" customHeight="1">
      <c r="B19" s="213"/>
      <c r="C19" s="221">
        <v>44708</v>
      </c>
      <c r="D19" s="108" t="s">
        <v>132</v>
      </c>
      <c r="E19" s="110" t="s">
        <v>373</v>
      </c>
      <c r="F19" s="105" t="s">
        <v>374</v>
      </c>
      <c r="G19" s="104" t="s">
        <v>133</v>
      </c>
      <c r="H19" s="113" t="s">
        <v>562</v>
      </c>
      <c r="I19" s="96">
        <v>44708</v>
      </c>
      <c r="J19" s="112">
        <v>44710</v>
      </c>
      <c r="K19" s="225">
        <v>44720</v>
      </c>
    </row>
    <row r="20" spans="2:11" ht="70.05" hidden="1" customHeight="1">
      <c r="B20" s="213"/>
      <c r="C20" s="221">
        <v>44708</v>
      </c>
      <c r="D20" s="108" t="s">
        <v>134</v>
      </c>
      <c r="E20" s="110" t="s">
        <v>135</v>
      </c>
      <c r="F20" s="101" t="s">
        <v>563</v>
      </c>
      <c r="G20" s="104" t="s">
        <v>136</v>
      </c>
      <c r="H20" s="114" t="s">
        <v>375</v>
      </c>
      <c r="I20" s="96">
        <v>44708</v>
      </c>
      <c r="J20" s="115"/>
      <c r="K20" s="224">
        <v>44712</v>
      </c>
    </row>
    <row r="21" spans="2:11" ht="85.05" hidden="1" customHeight="1">
      <c r="B21" s="213"/>
      <c r="C21" s="221">
        <v>44711</v>
      </c>
      <c r="D21" s="108" t="s">
        <v>160</v>
      </c>
      <c r="E21" s="110" t="s">
        <v>161</v>
      </c>
      <c r="F21" s="116" t="s">
        <v>564</v>
      </c>
      <c r="G21" s="104" t="s">
        <v>23</v>
      </c>
      <c r="H21" s="114" t="s">
        <v>565</v>
      </c>
      <c r="I21" s="117">
        <v>44710</v>
      </c>
      <c r="J21" s="117">
        <v>44710</v>
      </c>
      <c r="K21" s="224">
        <v>44717</v>
      </c>
    </row>
    <row r="22" spans="2:11" ht="88.05" hidden="1" customHeight="1">
      <c r="B22" s="213"/>
      <c r="C22" s="221">
        <v>44711</v>
      </c>
      <c r="D22" s="108" t="s">
        <v>162</v>
      </c>
      <c r="E22" s="110" t="s">
        <v>163</v>
      </c>
      <c r="F22" s="116" t="s">
        <v>566</v>
      </c>
      <c r="G22" s="104" t="s">
        <v>164</v>
      </c>
      <c r="H22" s="114" t="s">
        <v>567</v>
      </c>
      <c r="I22" s="117">
        <v>44710</v>
      </c>
      <c r="J22" s="117">
        <v>44710</v>
      </c>
      <c r="K22" s="224">
        <v>44717</v>
      </c>
    </row>
    <row r="23" spans="2:11" ht="109.05" hidden="1" customHeight="1">
      <c r="B23" s="213"/>
      <c r="C23" s="221">
        <v>44711</v>
      </c>
      <c r="D23" s="108" t="s">
        <v>165</v>
      </c>
      <c r="E23" s="110" t="s">
        <v>166</v>
      </c>
      <c r="F23" s="116" t="s">
        <v>568</v>
      </c>
      <c r="G23" s="104" t="s">
        <v>167</v>
      </c>
      <c r="H23" s="114" t="s">
        <v>569</v>
      </c>
      <c r="I23" s="96">
        <v>44711</v>
      </c>
      <c r="J23" s="96">
        <v>44711</v>
      </c>
      <c r="K23" s="224">
        <v>44721</v>
      </c>
    </row>
    <row r="24" spans="2:11" ht="87" hidden="1" customHeight="1">
      <c r="B24" s="213"/>
      <c r="C24" s="221">
        <v>44712</v>
      </c>
      <c r="D24" s="108" t="s">
        <v>172</v>
      </c>
      <c r="E24" s="110" t="s">
        <v>173</v>
      </c>
      <c r="F24" s="116" t="s">
        <v>570</v>
      </c>
      <c r="G24" s="104" t="s">
        <v>174</v>
      </c>
      <c r="H24" s="114" t="s">
        <v>571</v>
      </c>
      <c r="I24" s="96">
        <v>44712</v>
      </c>
      <c r="J24" s="96">
        <v>44712</v>
      </c>
      <c r="K24" s="224">
        <v>44720</v>
      </c>
    </row>
    <row r="25" spans="2:11" ht="106.05" hidden="1" customHeight="1">
      <c r="B25" s="213"/>
      <c r="C25" s="221">
        <v>44712</v>
      </c>
      <c r="D25" s="108" t="s">
        <v>175</v>
      </c>
      <c r="E25" s="110" t="s">
        <v>176</v>
      </c>
      <c r="F25" s="116" t="s">
        <v>572</v>
      </c>
      <c r="G25" s="104" t="s">
        <v>376</v>
      </c>
      <c r="H25" s="114" t="s">
        <v>573</v>
      </c>
      <c r="I25" s="96">
        <v>44712</v>
      </c>
      <c r="J25" s="96">
        <v>44712</v>
      </c>
      <c r="K25" s="224">
        <v>44722</v>
      </c>
    </row>
    <row r="26" spans="2:11" ht="70.05" hidden="1" customHeight="1">
      <c r="B26" s="213"/>
      <c r="C26" s="221">
        <v>44714</v>
      </c>
      <c r="D26" s="108" t="s">
        <v>187</v>
      </c>
      <c r="E26" s="110" t="s">
        <v>188</v>
      </c>
      <c r="F26" s="116" t="s">
        <v>189</v>
      </c>
      <c r="G26" s="104" t="s">
        <v>190</v>
      </c>
      <c r="H26" s="114" t="s">
        <v>300</v>
      </c>
      <c r="I26" s="96" t="s">
        <v>574</v>
      </c>
      <c r="J26" s="96"/>
      <c r="K26" s="224">
        <v>44717</v>
      </c>
    </row>
    <row r="27" spans="2:11" ht="91.95" hidden="1" customHeight="1">
      <c r="B27" s="213"/>
      <c r="C27" s="221">
        <v>44714</v>
      </c>
      <c r="D27" s="108" t="s">
        <v>191</v>
      </c>
      <c r="E27" s="110" t="s">
        <v>192</v>
      </c>
      <c r="F27" s="116" t="s">
        <v>575</v>
      </c>
      <c r="G27" s="104" t="s">
        <v>193</v>
      </c>
      <c r="H27" s="114" t="s">
        <v>576</v>
      </c>
      <c r="I27" s="96" t="s">
        <v>577</v>
      </c>
      <c r="J27" s="96" t="s">
        <v>577</v>
      </c>
      <c r="K27" s="224">
        <v>44722</v>
      </c>
    </row>
    <row r="28" spans="2:11" ht="91.95" hidden="1" customHeight="1">
      <c r="B28" s="213"/>
      <c r="C28" s="221">
        <v>44718</v>
      </c>
      <c r="D28" s="108" t="s">
        <v>196</v>
      </c>
      <c r="E28" s="110" t="s">
        <v>97</v>
      </c>
      <c r="F28" s="116" t="s">
        <v>578</v>
      </c>
      <c r="G28" s="104" t="s">
        <v>197</v>
      </c>
      <c r="H28" s="114" t="s">
        <v>579</v>
      </c>
      <c r="I28" s="96" t="s">
        <v>580</v>
      </c>
      <c r="J28" s="96" t="s">
        <v>580</v>
      </c>
      <c r="K28" s="224">
        <v>44725</v>
      </c>
    </row>
    <row r="29" spans="2:11" ht="87" hidden="1" customHeight="1">
      <c r="B29" s="213"/>
      <c r="C29" s="221">
        <v>44718</v>
      </c>
      <c r="D29" s="108" t="s">
        <v>198</v>
      </c>
      <c r="E29" s="110" t="s">
        <v>100</v>
      </c>
      <c r="F29" s="116" t="s">
        <v>581</v>
      </c>
      <c r="G29" s="104" t="s">
        <v>199</v>
      </c>
      <c r="H29" s="114" t="s">
        <v>582</v>
      </c>
      <c r="I29" s="96" t="s">
        <v>580</v>
      </c>
      <c r="J29" s="96" t="s">
        <v>580</v>
      </c>
      <c r="K29" s="224">
        <v>44725</v>
      </c>
    </row>
    <row r="30" spans="2:11" ht="88.95" hidden="1" customHeight="1">
      <c r="B30" s="213"/>
      <c r="C30" s="221">
        <v>44718</v>
      </c>
      <c r="D30" s="108" t="s">
        <v>200</v>
      </c>
      <c r="E30" s="110" t="s">
        <v>201</v>
      </c>
      <c r="F30" s="116" t="s">
        <v>583</v>
      </c>
      <c r="G30" s="104" t="s">
        <v>202</v>
      </c>
      <c r="H30" s="114" t="s">
        <v>584</v>
      </c>
      <c r="I30" s="96" t="s">
        <v>585</v>
      </c>
      <c r="J30" s="96" t="s">
        <v>585</v>
      </c>
      <c r="K30" s="224">
        <v>44726</v>
      </c>
    </row>
    <row r="31" spans="2:11" ht="88.95" hidden="1" customHeight="1">
      <c r="B31" s="213"/>
      <c r="C31" s="221">
        <v>44718</v>
      </c>
      <c r="D31" s="108" t="s">
        <v>203</v>
      </c>
      <c r="E31" s="110" t="s">
        <v>204</v>
      </c>
      <c r="F31" s="116" t="s">
        <v>586</v>
      </c>
      <c r="G31" s="104" t="s">
        <v>205</v>
      </c>
      <c r="H31" s="114" t="s">
        <v>587</v>
      </c>
      <c r="I31" s="96" t="s">
        <v>585</v>
      </c>
      <c r="J31" s="96" t="s">
        <v>585</v>
      </c>
      <c r="K31" s="224">
        <v>44726</v>
      </c>
    </row>
    <row r="32" spans="2:11" ht="70.95" hidden="1" customHeight="1">
      <c r="B32" s="213"/>
      <c r="C32" s="221">
        <v>44719</v>
      </c>
      <c r="D32" s="108" t="s">
        <v>223</v>
      </c>
      <c r="E32" s="110" t="s">
        <v>224</v>
      </c>
      <c r="F32" s="116" t="s">
        <v>377</v>
      </c>
      <c r="G32" s="104" t="s">
        <v>225</v>
      </c>
      <c r="H32" s="114" t="s">
        <v>355</v>
      </c>
      <c r="I32" s="96" t="s">
        <v>585</v>
      </c>
      <c r="J32" s="96"/>
      <c r="K32" s="224">
        <v>44722</v>
      </c>
    </row>
    <row r="33" spans="2:12" ht="70.95" hidden="1" customHeight="1">
      <c r="B33" s="213"/>
      <c r="C33" s="221">
        <v>44719</v>
      </c>
      <c r="D33" s="108" t="s">
        <v>226</v>
      </c>
      <c r="E33" s="110" t="s">
        <v>227</v>
      </c>
      <c r="F33" s="116" t="s">
        <v>378</v>
      </c>
      <c r="G33" s="104" t="s">
        <v>228</v>
      </c>
      <c r="H33" s="114" t="s">
        <v>356</v>
      </c>
      <c r="I33" s="96" t="s">
        <v>585</v>
      </c>
      <c r="J33" s="96"/>
      <c r="K33" s="224">
        <v>44722</v>
      </c>
    </row>
    <row r="34" spans="2:12" ht="90" hidden="1" customHeight="1">
      <c r="B34" s="213"/>
      <c r="C34" s="221">
        <v>44719</v>
      </c>
      <c r="D34" s="108" t="s">
        <v>229</v>
      </c>
      <c r="E34" s="110" t="s">
        <v>230</v>
      </c>
      <c r="F34" s="116" t="s">
        <v>588</v>
      </c>
      <c r="G34" s="104" t="s">
        <v>231</v>
      </c>
      <c r="H34" s="114" t="s">
        <v>589</v>
      </c>
      <c r="I34" s="96" t="s">
        <v>585</v>
      </c>
      <c r="J34" s="96" t="s">
        <v>585</v>
      </c>
      <c r="K34" s="224">
        <v>44726</v>
      </c>
    </row>
    <row r="35" spans="2:12" ht="87" hidden="1" customHeight="1">
      <c r="B35" s="213"/>
      <c r="C35" s="221">
        <v>44719</v>
      </c>
      <c r="D35" s="108" t="s">
        <v>232</v>
      </c>
      <c r="E35" s="110" t="s">
        <v>233</v>
      </c>
      <c r="F35" s="116" t="s">
        <v>590</v>
      </c>
      <c r="G35" s="104" t="s">
        <v>234</v>
      </c>
      <c r="H35" s="114" t="s">
        <v>591</v>
      </c>
      <c r="I35" s="96" t="s">
        <v>592</v>
      </c>
      <c r="J35" s="96" t="s">
        <v>592</v>
      </c>
      <c r="K35" s="224">
        <v>44727</v>
      </c>
    </row>
    <row r="36" spans="2:12" ht="88.95" hidden="1" customHeight="1">
      <c r="B36" s="213"/>
      <c r="C36" s="221">
        <v>44719</v>
      </c>
      <c r="D36" s="108" t="s">
        <v>235</v>
      </c>
      <c r="E36" s="110" t="s">
        <v>236</v>
      </c>
      <c r="F36" s="116" t="s">
        <v>593</v>
      </c>
      <c r="G36" s="104" t="s">
        <v>237</v>
      </c>
      <c r="H36" s="114" t="s">
        <v>594</v>
      </c>
      <c r="I36" s="96" t="s">
        <v>592</v>
      </c>
      <c r="J36" s="96" t="s">
        <v>592</v>
      </c>
      <c r="K36" s="224">
        <v>44727</v>
      </c>
    </row>
    <row r="37" spans="2:12" ht="88.95" hidden="1" customHeight="1">
      <c r="B37" s="213"/>
      <c r="C37" s="221">
        <v>44719</v>
      </c>
      <c r="D37" s="108" t="s">
        <v>238</v>
      </c>
      <c r="E37" s="110" t="s">
        <v>239</v>
      </c>
      <c r="F37" s="116" t="s">
        <v>595</v>
      </c>
      <c r="G37" s="104" t="s">
        <v>240</v>
      </c>
      <c r="H37" s="114" t="s">
        <v>596</v>
      </c>
      <c r="I37" s="96" t="s">
        <v>592</v>
      </c>
      <c r="J37" s="96" t="s">
        <v>592</v>
      </c>
      <c r="K37" s="224">
        <v>44727</v>
      </c>
    </row>
    <row r="38" spans="2:12" ht="88.95" hidden="1" customHeight="1">
      <c r="B38" s="213"/>
      <c r="C38" s="221">
        <v>44720</v>
      </c>
      <c r="D38" s="108" t="s">
        <v>241</v>
      </c>
      <c r="E38" s="110" t="s">
        <v>97</v>
      </c>
      <c r="F38" s="116" t="s">
        <v>597</v>
      </c>
      <c r="G38" s="104" t="s">
        <v>242</v>
      </c>
      <c r="H38" s="114" t="s">
        <v>598</v>
      </c>
      <c r="I38" s="96" t="s">
        <v>592</v>
      </c>
      <c r="J38" s="96" t="s">
        <v>592</v>
      </c>
      <c r="K38" s="224">
        <v>44727</v>
      </c>
    </row>
    <row r="39" spans="2:12" ht="87" hidden="1" customHeight="1">
      <c r="B39" s="213"/>
      <c r="C39" s="221">
        <v>44720</v>
      </c>
      <c r="D39" s="108" t="s">
        <v>243</v>
      </c>
      <c r="E39" s="110" t="s">
        <v>244</v>
      </c>
      <c r="F39" s="116" t="s">
        <v>599</v>
      </c>
      <c r="G39" s="104" t="s">
        <v>245</v>
      </c>
      <c r="H39" s="114" t="s">
        <v>598</v>
      </c>
      <c r="I39" s="96" t="s">
        <v>592</v>
      </c>
      <c r="J39" s="96" t="s">
        <v>592</v>
      </c>
      <c r="K39" s="224">
        <v>44727</v>
      </c>
    </row>
    <row r="40" spans="2:12" ht="85.95" hidden="1" customHeight="1">
      <c r="B40" s="213"/>
      <c r="C40" s="221">
        <v>44721</v>
      </c>
      <c r="D40" s="108" t="s">
        <v>268</v>
      </c>
      <c r="E40" s="110" t="s">
        <v>269</v>
      </c>
      <c r="F40" s="116" t="s">
        <v>600</v>
      </c>
      <c r="G40" s="104" t="s">
        <v>270</v>
      </c>
      <c r="H40" s="114" t="s">
        <v>601</v>
      </c>
      <c r="I40" s="96" t="s">
        <v>602</v>
      </c>
      <c r="J40" s="96" t="s">
        <v>602</v>
      </c>
      <c r="K40" s="224" t="s">
        <v>603</v>
      </c>
    </row>
    <row r="41" spans="2:12" ht="90" hidden="1" customHeight="1">
      <c r="B41" s="213"/>
      <c r="C41" s="221">
        <v>44721</v>
      </c>
      <c r="D41" s="108" t="s">
        <v>271</v>
      </c>
      <c r="E41" s="110" t="s">
        <v>173</v>
      </c>
      <c r="F41" s="116" t="s">
        <v>604</v>
      </c>
      <c r="G41" s="104" t="s">
        <v>272</v>
      </c>
      <c r="H41" s="114" t="s">
        <v>605</v>
      </c>
      <c r="I41" s="96" t="s">
        <v>602</v>
      </c>
      <c r="J41" s="96" t="s">
        <v>602</v>
      </c>
      <c r="K41" s="224" t="s">
        <v>603</v>
      </c>
    </row>
    <row r="42" spans="2:12" ht="88.95" hidden="1" customHeight="1">
      <c r="B42" s="213"/>
      <c r="C42" s="221">
        <v>44721</v>
      </c>
      <c r="D42" s="108" t="s">
        <v>273</v>
      </c>
      <c r="E42" s="110" t="s">
        <v>274</v>
      </c>
      <c r="F42" s="116" t="s">
        <v>606</v>
      </c>
      <c r="G42" s="104" t="s">
        <v>270</v>
      </c>
      <c r="H42" s="114" t="s">
        <v>607</v>
      </c>
      <c r="I42" s="96" t="s">
        <v>602</v>
      </c>
      <c r="J42" s="96" t="s">
        <v>602</v>
      </c>
      <c r="K42" s="224" t="s">
        <v>603</v>
      </c>
    </row>
    <row r="43" spans="2:12" ht="90" hidden="1" customHeight="1">
      <c r="B43" s="213"/>
      <c r="C43" s="221">
        <v>44721</v>
      </c>
      <c r="D43" s="108" t="s">
        <v>226</v>
      </c>
      <c r="E43" s="110" t="s">
        <v>227</v>
      </c>
      <c r="F43" s="116" t="s">
        <v>608</v>
      </c>
      <c r="G43" s="104" t="s">
        <v>289</v>
      </c>
      <c r="H43" s="114" t="s">
        <v>609</v>
      </c>
      <c r="I43" s="96" t="s">
        <v>610</v>
      </c>
      <c r="J43" s="96" t="s">
        <v>610</v>
      </c>
      <c r="K43" s="224" t="s">
        <v>611</v>
      </c>
    </row>
    <row r="44" spans="2:12" ht="87" hidden="1" customHeight="1">
      <c r="B44" s="213"/>
      <c r="C44" s="221">
        <v>44722</v>
      </c>
      <c r="D44" s="108" t="s">
        <v>290</v>
      </c>
      <c r="E44" s="110" t="s">
        <v>291</v>
      </c>
      <c r="F44" s="116" t="s">
        <v>612</v>
      </c>
      <c r="G44" s="104" t="s">
        <v>292</v>
      </c>
      <c r="H44" s="114" t="s">
        <v>613</v>
      </c>
      <c r="I44" s="96" t="s">
        <v>614</v>
      </c>
      <c r="J44" s="96" t="s">
        <v>614</v>
      </c>
      <c r="K44" s="224" t="s">
        <v>615</v>
      </c>
    </row>
    <row r="45" spans="2:12" ht="94.05" hidden="1" customHeight="1">
      <c r="B45" s="213"/>
      <c r="C45" s="221">
        <v>44722</v>
      </c>
      <c r="D45" s="92" t="s">
        <v>293</v>
      </c>
      <c r="E45" s="110" t="s">
        <v>244</v>
      </c>
      <c r="F45" s="116" t="s">
        <v>616</v>
      </c>
      <c r="G45" s="104" t="s">
        <v>294</v>
      </c>
      <c r="H45" s="114" t="s">
        <v>617</v>
      </c>
      <c r="I45" s="96" t="s">
        <v>614</v>
      </c>
      <c r="J45" s="96" t="s">
        <v>614</v>
      </c>
      <c r="K45" s="224" t="s">
        <v>615</v>
      </c>
    </row>
    <row r="46" spans="2:12" ht="90" hidden="1" customHeight="1">
      <c r="B46" s="213"/>
      <c r="C46" s="221">
        <v>44722</v>
      </c>
      <c r="D46" s="92" t="s">
        <v>295</v>
      </c>
      <c r="E46" s="110" t="s">
        <v>274</v>
      </c>
      <c r="F46" s="116" t="s">
        <v>618</v>
      </c>
      <c r="G46" s="104" t="s">
        <v>296</v>
      </c>
      <c r="H46" s="114" t="s">
        <v>619</v>
      </c>
      <c r="I46" s="96" t="s">
        <v>614</v>
      </c>
      <c r="J46" s="96" t="s">
        <v>614</v>
      </c>
      <c r="K46" s="224" t="s">
        <v>615</v>
      </c>
    </row>
    <row r="47" spans="2:12" ht="91.95" hidden="1" customHeight="1">
      <c r="B47" s="213"/>
      <c r="C47" s="221">
        <v>44722</v>
      </c>
      <c r="D47" s="92" t="s">
        <v>297</v>
      </c>
      <c r="E47" s="110" t="s">
        <v>298</v>
      </c>
      <c r="F47" s="116" t="s">
        <v>620</v>
      </c>
      <c r="G47" s="104" t="s">
        <v>299</v>
      </c>
      <c r="H47" s="114" t="s">
        <v>621</v>
      </c>
      <c r="I47" s="96" t="s">
        <v>614</v>
      </c>
      <c r="J47" s="96" t="s">
        <v>614</v>
      </c>
      <c r="K47" s="224" t="s">
        <v>615</v>
      </c>
    </row>
    <row r="48" spans="2:12" ht="88.95" hidden="1" customHeight="1">
      <c r="B48" s="213"/>
      <c r="C48" s="221">
        <v>44725</v>
      </c>
      <c r="D48" s="108" t="s">
        <v>321</v>
      </c>
      <c r="E48" s="110" t="s">
        <v>322</v>
      </c>
      <c r="F48" s="116" t="s">
        <v>622</v>
      </c>
      <c r="G48" s="104" t="s">
        <v>323</v>
      </c>
      <c r="H48" s="114" t="s">
        <v>623</v>
      </c>
      <c r="I48" s="96" t="s">
        <v>614</v>
      </c>
      <c r="J48" s="96" t="s">
        <v>614</v>
      </c>
      <c r="K48" s="224" t="s">
        <v>615</v>
      </c>
      <c r="L48" s="111"/>
    </row>
    <row r="49" spans="2:12" ht="90" hidden="1" customHeight="1">
      <c r="B49" s="213"/>
      <c r="C49" s="221">
        <v>44725</v>
      </c>
      <c r="D49" s="108" t="s">
        <v>324</v>
      </c>
      <c r="E49" s="110" t="s">
        <v>298</v>
      </c>
      <c r="F49" s="116" t="s">
        <v>624</v>
      </c>
      <c r="G49" s="104" t="s">
        <v>325</v>
      </c>
      <c r="H49" s="114" t="s">
        <v>625</v>
      </c>
      <c r="I49" s="96" t="s">
        <v>614</v>
      </c>
      <c r="J49" s="96" t="s">
        <v>614</v>
      </c>
      <c r="K49" s="224" t="s">
        <v>626</v>
      </c>
    </row>
    <row r="50" spans="2:12" ht="87" hidden="1" customHeight="1">
      <c r="B50" s="213"/>
      <c r="C50" s="221">
        <v>44725</v>
      </c>
      <c r="D50" s="108" t="s">
        <v>326</v>
      </c>
      <c r="E50" s="110" t="s">
        <v>327</v>
      </c>
      <c r="F50" s="116" t="s">
        <v>627</v>
      </c>
      <c r="G50" s="104" t="s">
        <v>328</v>
      </c>
      <c r="H50" s="114" t="s">
        <v>628</v>
      </c>
      <c r="I50" s="96" t="s">
        <v>614</v>
      </c>
      <c r="J50" s="96" t="s">
        <v>614</v>
      </c>
      <c r="K50" s="224" t="s">
        <v>626</v>
      </c>
      <c r="L50" s="111"/>
    </row>
    <row r="51" spans="2:12" ht="87" hidden="1" customHeight="1">
      <c r="B51" s="213"/>
      <c r="C51" s="221">
        <v>44725</v>
      </c>
      <c r="D51" s="108" t="s">
        <v>329</v>
      </c>
      <c r="E51" s="110" t="s">
        <v>330</v>
      </c>
      <c r="F51" s="116" t="s">
        <v>629</v>
      </c>
      <c r="G51" s="104" t="s">
        <v>331</v>
      </c>
      <c r="H51" s="114" t="s">
        <v>630</v>
      </c>
      <c r="I51" s="96" t="s">
        <v>631</v>
      </c>
      <c r="J51" s="96" t="s">
        <v>631</v>
      </c>
      <c r="K51" s="224" t="s">
        <v>626</v>
      </c>
      <c r="L51" s="111"/>
    </row>
    <row r="52" spans="2:12" ht="91.05" hidden="1" customHeight="1">
      <c r="B52" s="213"/>
      <c r="C52" s="221">
        <v>44725</v>
      </c>
      <c r="D52" s="92" t="s">
        <v>26</v>
      </c>
      <c r="E52" s="110" t="s">
        <v>332</v>
      </c>
      <c r="F52" s="116" t="s">
        <v>632</v>
      </c>
      <c r="G52" s="104" t="s">
        <v>333</v>
      </c>
      <c r="H52" s="114" t="s">
        <v>633</v>
      </c>
      <c r="I52" s="96" t="s">
        <v>631</v>
      </c>
      <c r="J52" s="96" t="s">
        <v>631</v>
      </c>
      <c r="K52" s="224" t="s">
        <v>626</v>
      </c>
      <c r="L52" s="111"/>
    </row>
    <row r="53" spans="2:12" ht="90" hidden="1" customHeight="1">
      <c r="B53" s="213"/>
      <c r="C53" s="221">
        <v>44725</v>
      </c>
      <c r="D53" s="108" t="s">
        <v>334</v>
      </c>
      <c r="E53" s="110" t="s">
        <v>335</v>
      </c>
      <c r="F53" s="116" t="s">
        <v>634</v>
      </c>
      <c r="G53" s="104" t="s">
        <v>336</v>
      </c>
      <c r="H53" s="114" t="s">
        <v>635</v>
      </c>
      <c r="I53" s="96" t="s">
        <v>636</v>
      </c>
      <c r="J53" s="96" t="s">
        <v>636</v>
      </c>
      <c r="K53" s="224" t="s">
        <v>637</v>
      </c>
    </row>
    <row r="54" spans="2:12" ht="88.95" hidden="1" customHeight="1">
      <c r="B54" s="213"/>
      <c r="C54" s="221">
        <v>44726</v>
      </c>
      <c r="D54" s="108" t="s">
        <v>341</v>
      </c>
      <c r="E54" s="110" t="s">
        <v>342</v>
      </c>
      <c r="F54" s="116" t="s">
        <v>638</v>
      </c>
      <c r="G54" s="104" t="s">
        <v>343</v>
      </c>
      <c r="H54" s="114" t="s">
        <v>639</v>
      </c>
      <c r="I54" s="96" t="s">
        <v>640</v>
      </c>
      <c r="J54" s="96" t="s">
        <v>640</v>
      </c>
      <c r="K54" s="224" t="s">
        <v>641</v>
      </c>
    </row>
    <row r="55" spans="2:12" ht="88.05" hidden="1" customHeight="1">
      <c r="B55" s="213"/>
      <c r="C55" s="221">
        <v>44726</v>
      </c>
      <c r="D55" s="108" t="s">
        <v>344</v>
      </c>
      <c r="E55" s="110" t="s">
        <v>173</v>
      </c>
      <c r="F55" s="116" t="s">
        <v>642</v>
      </c>
      <c r="G55" s="104" t="s">
        <v>345</v>
      </c>
      <c r="H55" s="114" t="s">
        <v>643</v>
      </c>
      <c r="I55" s="96" t="s">
        <v>640</v>
      </c>
      <c r="J55" s="96" t="s">
        <v>640</v>
      </c>
      <c r="K55" s="224" t="s">
        <v>641</v>
      </c>
    </row>
    <row r="56" spans="2:12" ht="85.95" hidden="1" customHeight="1">
      <c r="B56" s="213"/>
      <c r="C56" s="221">
        <v>44726</v>
      </c>
      <c r="D56" s="108" t="s">
        <v>346</v>
      </c>
      <c r="E56" s="110" t="s">
        <v>347</v>
      </c>
      <c r="F56" s="116" t="s">
        <v>644</v>
      </c>
      <c r="G56" s="104" t="s">
        <v>354</v>
      </c>
      <c r="H56" s="114" t="s">
        <v>645</v>
      </c>
      <c r="I56" s="96" t="s">
        <v>640</v>
      </c>
      <c r="J56" s="96" t="s">
        <v>640</v>
      </c>
      <c r="K56" s="224" t="s">
        <v>641</v>
      </c>
    </row>
    <row r="57" spans="2:12" ht="88.05" hidden="1" customHeight="1">
      <c r="B57" s="213"/>
      <c r="C57" s="221">
        <v>44726</v>
      </c>
      <c r="D57" s="108" t="s">
        <v>348</v>
      </c>
      <c r="E57" s="110" t="s">
        <v>349</v>
      </c>
      <c r="F57" s="116" t="s">
        <v>646</v>
      </c>
      <c r="G57" s="104" t="s">
        <v>350</v>
      </c>
      <c r="H57" s="114" t="s">
        <v>647</v>
      </c>
      <c r="I57" s="96" t="s">
        <v>648</v>
      </c>
      <c r="J57" s="96" t="s">
        <v>648</v>
      </c>
      <c r="K57" s="224" t="s">
        <v>649</v>
      </c>
    </row>
    <row r="58" spans="2:12" ht="85.95" hidden="1" customHeight="1">
      <c r="B58" s="213"/>
      <c r="C58" s="221">
        <v>44726</v>
      </c>
      <c r="D58" s="154" t="s">
        <v>351</v>
      </c>
      <c r="E58" s="91" t="s">
        <v>352</v>
      </c>
      <c r="F58" s="116" t="s">
        <v>650</v>
      </c>
      <c r="G58" s="104" t="s">
        <v>353</v>
      </c>
      <c r="H58" s="114" t="s">
        <v>651</v>
      </c>
      <c r="I58" s="96" t="s">
        <v>648</v>
      </c>
      <c r="J58" s="96" t="s">
        <v>648</v>
      </c>
      <c r="K58" s="224" t="s">
        <v>649</v>
      </c>
    </row>
    <row r="59" spans="2:12" ht="90" hidden="1" customHeight="1">
      <c r="B59" s="213"/>
      <c r="C59" s="221">
        <v>44727</v>
      </c>
      <c r="D59" s="118" t="s">
        <v>379</v>
      </c>
      <c r="E59" s="91" t="s">
        <v>380</v>
      </c>
      <c r="F59" s="116" t="s">
        <v>652</v>
      </c>
      <c r="G59" s="104" t="s">
        <v>381</v>
      </c>
      <c r="H59" s="114" t="s">
        <v>653</v>
      </c>
      <c r="I59" s="96" t="s">
        <v>648</v>
      </c>
      <c r="J59" s="96" t="s">
        <v>648</v>
      </c>
      <c r="K59" s="224" t="s">
        <v>649</v>
      </c>
    </row>
    <row r="60" spans="2:12" ht="88.95" hidden="1" customHeight="1">
      <c r="B60" s="213"/>
      <c r="C60" s="221">
        <v>44727</v>
      </c>
      <c r="D60" s="118" t="s">
        <v>382</v>
      </c>
      <c r="E60" s="91" t="s">
        <v>383</v>
      </c>
      <c r="F60" s="116" t="s">
        <v>654</v>
      </c>
      <c r="G60" s="104" t="s">
        <v>384</v>
      </c>
      <c r="H60" s="114" t="s">
        <v>655</v>
      </c>
      <c r="I60" s="96" t="s">
        <v>648</v>
      </c>
      <c r="J60" s="96" t="s">
        <v>648</v>
      </c>
      <c r="K60" s="224" t="s">
        <v>649</v>
      </c>
    </row>
    <row r="61" spans="2:12" ht="99" hidden="1" customHeight="1">
      <c r="B61" s="213"/>
      <c r="C61" s="221">
        <v>44727</v>
      </c>
      <c r="D61" s="108" t="s">
        <v>385</v>
      </c>
      <c r="E61" s="95" t="s">
        <v>386</v>
      </c>
      <c r="F61" s="116" t="s">
        <v>656</v>
      </c>
      <c r="G61" s="104" t="s">
        <v>387</v>
      </c>
      <c r="H61" s="114" t="s">
        <v>657</v>
      </c>
      <c r="I61" s="96" t="s">
        <v>658</v>
      </c>
      <c r="J61" s="96" t="s">
        <v>658</v>
      </c>
      <c r="K61" s="224" t="s">
        <v>659</v>
      </c>
    </row>
    <row r="62" spans="2:12" ht="97.95" hidden="1" customHeight="1">
      <c r="B62" s="213"/>
      <c r="C62" s="221">
        <v>44728</v>
      </c>
      <c r="D62" s="108" t="s">
        <v>395</v>
      </c>
      <c r="E62" s="95" t="s">
        <v>396</v>
      </c>
      <c r="F62" s="116" t="s">
        <v>660</v>
      </c>
      <c r="G62" s="104" t="s">
        <v>397</v>
      </c>
      <c r="H62" s="114" t="s">
        <v>661</v>
      </c>
      <c r="I62" s="96" t="s">
        <v>658</v>
      </c>
      <c r="J62" s="96" t="s">
        <v>658</v>
      </c>
      <c r="K62" s="224" t="s">
        <v>659</v>
      </c>
    </row>
    <row r="63" spans="2:12" ht="121.05" hidden="1" customHeight="1">
      <c r="B63" s="213"/>
      <c r="C63" s="221">
        <v>44728</v>
      </c>
      <c r="D63" s="108" t="s">
        <v>398</v>
      </c>
      <c r="E63" s="110" t="s">
        <v>399</v>
      </c>
      <c r="F63" s="116" t="s">
        <v>662</v>
      </c>
      <c r="G63" s="104" t="s">
        <v>400</v>
      </c>
      <c r="H63" s="114" t="s">
        <v>663</v>
      </c>
      <c r="I63" s="96" t="s">
        <v>658</v>
      </c>
      <c r="J63" s="96" t="s">
        <v>658</v>
      </c>
      <c r="K63" s="225" t="s">
        <v>664</v>
      </c>
    </row>
    <row r="64" spans="2:12" ht="100.05" hidden="1" customHeight="1">
      <c r="B64" s="213"/>
      <c r="C64" s="221">
        <v>44728</v>
      </c>
      <c r="D64" s="108" t="s">
        <v>401</v>
      </c>
      <c r="E64" s="110" t="s">
        <v>402</v>
      </c>
      <c r="F64" s="116" t="s">
        <v>665</v>
      </c>
      <c r="G64" s="104" t="s">
        <v>403</v>
      </c>
      <c r="H64" s="114" t="s">
        <v>666</v>
      </c>
      <c r="I64" s="96" t="s">
        <v>603</v>
      </c>
      <c r="J64" s="96" t="s">
        <v>603</v>
      </c>
      <c r="K64" s="224" t="s">
        <v>667</v>
      </c>
      <c r="L64" s="111"/>
    </row>
    <row r="65" spans="2:12" ht="118.95" hidden="1" customHeight="1">
      <c r="B65" s="213"/>
      <c r="C65" s="221">
        <v>44729</v>
      </c>
      <c r="D65" s="125" t="s">
        <v>405</v>
      </c>
      <c r="E65" s="126" t="s">
        <v>406</v>
      </c>
      <c r="F65" s="116" t="s">
        <v>668</v>
      </c>
      <c r="G65" s="104" t="s">
        <v>407</v>
      </c>
      <c r="H65" s="114" t="s">
        <v>669</v>
      </c>
      <c r="I65" s="96" t="s">
        <v>603</v>
      </c>
      <c r="J65" s="96" t="s">
        <v>603</v>
      </c>
      <c r="K65" s="224" t="s">
        <v>670</v>
      </c>
      <c r="L65" s="111"/>
    </row>
    <row r="66" spans="2:12" ht="100.05" hidden="1" customHeight="1">
      <c r="B66" s="213"/>
      <c r="C66" s="221">
        <v>44729</v>
      </c>
      <c r="D66" s="125" t="s">
        <v>408</v>
      </c>
      <c r="E66" s="126" t="s">
        <v>342</v>
      </c>
      <c r="F66" s="116" t="s">
        <v>671</v>
      </c>
      <c r="G66" s="104" t="s">
        <v>409</v>
      </c>
      <c r="H66" s="114" t="s">
        <v>672</v>
      </c>
      <c r="I66" s="96" t="s">
        <v>603</v>
      </c>
      <c r="J66" s="96" t="s">
        <v>603</v>
      </c>
      <c r="K66" s="224" t="s">
        <v>667</v>
      </c>
    </row>
    <row r="67" spans="2:12" s="111" customFormat="1" ht="88.95" hidden="1" customHeight="1">
      <c r="B67" s="213"/>
      <c r="C67" s="221">
        <v>44732</v>
      </c>
      <c r="D67" s="125" t="s">
        <v>415</v>
      </c>
      <c r="E67" s="126" t="s">
        <v>233</v>
      </c>
      <c r="F67" s="116" t="s">
        <v>673</v>
      </c>
      <c r="G67" s="104" t="s">
        <v>416</v>
      </c>
      <c r="H67" s="114" t="s">
        <v>674</v>
      </c>
      <c r="I67" s="96" t="s">
        <v>611</v>
      </c>
      <c r="J67" s="96" t="s">
        <v>611</v>
      </c>
      <c r="K67" s="224" t="s">
        <v>675</v>
      </c>
    </row>
    <row r="68" spans="2:12" s="111" customFormat="1" ht="85.95" hidden="1" customHeight="1">
      <c r="B68" s="213"/>
      <c r="C68" s="221">
        <v>44732</v>
      </c>
      <c r="D68" s="125" t="s">
        <v>417</v>
      </c>
      <c r="E68" s="126" t="s">
        <v>201</v>
      </c>
      <c r="F68" s="116" t="s">
        <v>676</v>
      </c>
      <c r="G68" s="104" t="s">
        <v>418</v>
      </c>
      <c r="H68" s="114" t="s">
        <v>677</v>
      </c>
      <c r="I68" s="96" t="s">
        <v>611</v>
      </c>
      <c r="J68" s="96" t="s">
        <v>611</v>
      </c>
      <c r="K68" s="224" t="s">
        <v>675</v>
      </c>
    </row>
    <row r="69" spans="2:12" s="111" customFormat="1" ht="88.95" hidden="1" customHeight="1">
      <c r="B69" s="213"/>
      <c r="C69" s="221">
        <v>44732</v>
      </c>
      <c r="D69" s="126" t="s">
        <v>419</v>
      </c>
      <c r="E69" s="126" t="s">
        <v>420</v>
      </c>
      <c r="F69" s="116" t="s">
        <v>678</v>
      </c>
      <c r="G69" s="104" t="s">
        <v>421</v>
      </c>
      <c r="H69" s="114" t="s">
        <v>679</v>
      </c>
      <c r="I69" s="96" t="s">
        <v>611</v>
      </c>
      <c r="J69" s="96" t="s">
        <v>611</v>
      </c>
      <c r="K69" s="224" t="s">
        <v>675</v>
      </c>
    </row>
    <row r="70" spans="2:12" s="111" customFormat="1" ht="88.95" hidden="1" customHeight="1">
      <c r="B70" s="213"/>
      <c r="C70" s="221">
        <v>44732</v>
      </c>
      <c r="D70" s="125" t="s">
        <v>422</v>
      </c>
      <c r="E70" s="126" t="s">
        <v>423</v>
      </c>
      <c r="F70" s="116" t="s">
        <v>680</v>
      </c>
      <c r="G70" s="104" t="s">
        <v>424</v>
      </c>
      <c r="H70" s="114" t="s">
        <v>681</v>
      </c>
      <c r="I70" s="96" t="s">
        <v>611</v>
      </c>
      <c r="J70" s="96" t="s">
        <v>611</v>
      </c>
      <c r="K70" s="224" t="s">
        <v>675</v>
      </c>
    </row>
    <row r="71" spans="2:12" s="111" customFormat="1" ht="87" hidden="1" customHeight="1">
      <c r="B71" s="213"/>
      <c r="C71" s="221">
        <v>44732</v>
      </c>
      <c r="D71" s="125" t="s">
        <v>425</v>
      </c>
      <c r="E71" s="126" t="s">
        <v>426</v>
      </c>
      <c r="F71" s="116" t="s">
        <v>682</v>
      </c>
      <c r="G71" s="104" t="s">
        <v>427</v>
      </c>
      <c r="H71" s="114" t="s">
        <v>683</v>
      </c>
      <c r="I71" s="96" t="s">
        <v>626</v>
      </c>
      <c r="J71" s="96" t="s">
        <v>626</v>
      </c>
      <c r="K71" s="224" t="s">
        <v>684</v>
      </c>
    </row>
    <row r="72" spans="2:12" s="111" customFormat="1" ht="85.95" hidden="1" customHeight="1">
      <c r="B72" s="213"/>
      <c r="C72" s="221">
        <v>44732</v>
      </c>
      <c r="D72" s="125" t="s">
        <v>428</v>
      </c>
      <c r="E72" s="126" t="s">
        <v>429</v>
      </c>
      <c r="F72" s="116" t="s">
        <v>685</v>
      </c>
      <c r="G72" s="104" t="s">
        <v>430</v>
      </c>
      <c r="H72" s="114" t="s">
        <v>686</v>
      </c>
      <c r="I72" s="96" t="s">
        <v>649</v>
      </c>
      <c r="J72" s="96" t="s">
        <v>649</v>
      </c>
      <c r="K72" s="224" t="s">
        <v>687</v>
      </c>
    </row>
    <row r="73" spans="2:12" s="111" customFormat="1" ht="87" hidden="1" customHeight="1">
      <c r="B73" s="213"/>
      <c r="C73" s="221">
        <v>44732</v>
      </c>
      <c r="D73" s="125" t="s">
        <v>431</v>
      </c>
      <c r="E73" s="126" t="s">
        <v>432</v>
      </c>
      <c r="F73" s="116" t="s">
        <v>688</v>
      </c>
      <c r="G73" s="104" t="s">
        <v>433</v>
      </c>
      <c r="H73" s="114" t="s">
        <v>689</v>
      </c>
      <c r="I73" s="96" t="s">
        <v>626</v>
      </c>
      <c r="J73" s="96" t="s">
        <v>626</v>
      </c>
      <c r="K73" s="224" t="s">
        <v>684</v>
      </c>
    </row>
    <row r="74" spans="2:12" s="111" customFormat="1" ht="87" hidden="1" customHeight="1">
      <c r="B74" s="213"/>
      <c r="C74" s="221">
        <v>44733</v>
      </c>
      <c r="D74" s="125" t="s">
        <v>434</v>
      </c>
      <c r="E74" s="126" t="s">
        <v>372</v>
      </c>
      <c r="F74" s="116" t="s">
        <v>690</v>
      </c>
      <c r="G74" s="104" t="s">
        <v>435</v>
      </c>
      <c r="H74" s="114" t="s">
        <v>691</v>
      </c>
      <c r="I74" s="96" t="s">
        <v>637</v>
      </c>
      <c r="J74" s="96" t="s">
        <v>637</v>
      </c>
      <c r="K74" s="224" t="s">
        <v>692</v>
      </c>
    </row>
    <row r="75" spans="2:12" s="111" customFormat="1" ht="73.95" hidden="1" customHeight="1">
      <c r="B75" s="213"/>
      <c r="C75" s="221">
        <v>44733</v>
      </c>
      <c r="D75" s="125" t="s">
        <v>436</v>
      </c>
      <c r="E75" s="126" t="s">
        <v>437</v>
      </c>
      <c r="F75" s="116" t="s">
        <v>453</v>
      </c>
      <c r="G75" s="104" t="s">
        <v>438</v>
      </c>
      <c r="H75" s="114" t="s">
        <v>501</v>
      </c>
      <c r="I75" s="96" t="s">
        <v>641</v>
      </c>
      <c r="J75" s="96"/>
      <c r="K75" s="224" t="s">
        <v>675</v>
      </c>
    </row>
    <row r="76" spans="2:12" ht="88.95" hidden="1" customHeight="1">
      <c r="B76" s="213"/>
      <c r="C76" s="221">
        <v>44734</v>
      </c>
      <c r="D76" s="127" t="s">
        <v>447</v>
      </c>
      <c r="E76" s="126" t="s">
        <v>448</v>
      </c>
      <c r="F76" s="116" t="s">
        <v>693</v>
      </c>
      <c r="G76" s="104" t="s">
        <v>694</v>
      </c>
      <c r="H76" s="114" t="s">
        <v>695</v>
      </c>
      <c r="I76" s="96" t="s">
        <v>641</v>
      </c>
      <c r="J76" s="96" t="s">
        <v>393</v>
      </c>
      <c r="K76" s="224" t="s">
        <v>449</v>
      </c>
    </row>
    <row r="77" spans="2:12" ht="90" hidden="1" customHeight="1">
      <c r="B77" s="213"/>
      <c r="C77" s="221">
        <v>44734</v>
      </c>
      <c r="D77" s="127" t="s">
        <v>450</v>
      </c>
      <c r="E77" s="126" t="s">
        <v>426</v>
      </c>
      <c r="F77" s="116" t="s">
        <v>696</v>
      </c>
      <c r="G77" s="104" t="s">
        <v>697</v>
      </c>
      <c r="H77" s="114" t="s">
        <v>698</v>
      </c>
      <c r="I77" s="96" t="s">
        <v>393</v>
      </c>
      <c r="J77" s="96" t="s">
        <v>393</v>
      </c>
      <c r="K77" s="224" t="s">
        <v>449</v>
      </c>
    </row>
    <row r="78" spans="2:12" ht="87" hidden="1" customHeight="1">
      <c r="B78" s="213"/>
      <c r="C78" s="221">
        <v>44734</v>
      </c>
      <c r="D78" s="127" t="s">
        <v>451</v>
      </c>
      <c r="E78" s="126" t="s">
        <v>452</v>
      </c>
      <c r="F78" s="116" t="s">
        <v>699</v>
      </c>
      <c r="G78" s="104" t="s">
        <v>700</v>
      </c>
      <c r="H78" s="114" t="s">
        <v>701</v>
      </c>
      <c r="I78" s="96" t="s">
        <v>649</v>
      </c>
      <c r="J78" s="96" t="s">
        <v>649</v>
      </c>
      <c r="K78" s="224" t="s">
        <v>687</v>
      </c>
    </row>
    <row r="79" spans="2:12" ht="90" hidden="1" customHeight="1">
      <c r="B79" s="213"/>
      <c r="C79" s="221">
        <v>44739</v>
      </c>
      <c r="D79" s="127" t="s">
        <v>478</v>
      </c>
      <c r="E79" s="126" t="s">
        <v>452</v>
      </c>
      <c r="F79" s="116" t="s">
        <v>702</v>
      </c>
      <c r="G79" s="104" t="s">
        <v>703</v>
      </c>
      <c r="H79" s="114" t="s">
        <v>704</v>
      </c>
      <c r="I79" s="96" t="s">
        <v>667</v>
      </c>
      <c r="J79" s="96" t="s">
        <v>667</v>
      </c>
      <c r="K79" s="224" t="s">
        <v>705</v>
      </c>
    </row>
    <row r="80" spans="2:12" ht="88.95" hidden="1" customHeight="1">
      <c r="B80" s="213"/>
      <c r="C80" s="221">
        <v>44739</v>
      </c>
      <c r="D80" s="127" t="s">
        <v>480</v>
      </c>
      <c r="E80" s="126" t="s">
        <v>481</v>
      </c>
      <c r="F80" s="116" t="s">
        <v>706</v>
      </c>
      <c r="G80" s="104" t="s">
        <v>707</v>
      </c>
      <c r="H80" s="114" t="s">
        <v>708</v>
      </c>
      <c r="I80" s="96" t="s">
        <v>670</v>
      </c>
      <c r="J80" s="96" t="s">
        <v>670</v>
      </c>
      <c r="K80" s="224" t="s">
        <v>709</v>
      </c>
    </row>
    <row r="81" spans="2:11" ht="88.95" hidden="1" customHeight="1">
      <c r="B81" s="213"/>
      <c r="C81" s="221">
        <v>44739</v>
      </c>
      <c r="D81" s="127" t="s">
        <v>482</v>
      </c>
      <c r="E81" s="126" t="s">
        <v>452</v>
      </c>
      <c r="F81" s="116" t="s">
        <v>710</v>
      </c>
      <c r="G81" s="104" t="s">
        <v>711</v>
      </c>
      <c r="H81" s="114" t="s">
        <v>712</v>
      </c>
      <c r="I81" s="96" t="s">
        <v>670</v>
      </c>
      <c r="J81" s="96" t="s">
        <v>670</v>
      </c>
      <c r="K81" s="224" t="s">
        <v>709</v>
      </c>
    </row>
    <row r="82" spans="2:11" ht="100.95" hidden="1" customHeight="1">
      <c r="B82" s="213"/>
      <c r="C82" s="221">
        <v>44740</v>
      </c>
      <c r="D82" s="127" t="s">
        <v>488</v>
      </c>
      <c r="E82" s="126" t="s">
        <v>489</v>
      </c>
      <c r="F82" s="116" t="s">
        <v>713</v>
      </c>
      <c r="G82" s="104" t="s">
        <v>714</v>
      </c>
      <c r="H82" s="114" t="s">
        <v>715</v>
      </c>
      <c r="I82" s="96" t="s">
        <v>684</v>
      </c>
      <c r="J82" s="96" t="s">
        <v>684</v>
      </c>
      <c r="K82" s="224" t="s">
        <v>716</v>
      </c>
    </row>
    <row r="83" spans="2:11" ht="91.95" hidden="1" customHeight="1">
      <c r="B83" s="213"/>
      <c r="C83" s="221">
        <v>44740</v>
      </c>
      <c r="D83" s="127" t="s">
        <v>490</v>
      </c>
      <c r="E83" s="126" t="s">
        <v>491</v>
      </c>
      <c r="F83" s="116" t="s">
        <v>717</v>
      </c>
      <c r="G83" s="104" t="s">
        <v>718</v>
      </c>
      <c r="H83" s="114" t="s">
        <v>719</v>
      </c>
      <c r="I83" s="96" t="s">
        <v>692</v>
      </c>
      <c r="J83" s="96" t="s">
        <v>692</v>
      </c>
      <c r="K83" s="224" t="s">
        <v>720</v>
      </c>
    </row>
    <row r="84" spans="2:11" ht="87" hidden="1" customHeight="1">
      <c r="B84" s="213"/>
      <c r="C84" s="221">
        <v>44740</v>
      </c>
      <c r="D84" s="127" t="s">
        <v>492</v>
      </c>
      <c r="E84" s="126" t="s">
        <v>44</v>
      </c>
      <c r="F84" s="116" t="s">
        <v>721</v>
      </c>
      <c r="G84" s="104" t="s">
        <v>722</v>
      </c>
      <c r="H84" s="114" t="s">
        <v>723</v>
      </c>
      <c r="I84" s="96" t="s">
        <v>692</v>
      </c>
      <c r="J84" s="96" t="s">
        <v>692</v>
      </c>
      <c r="K84" s="224" t="s">
        <v>720</v>
      </c>
    </row>
    <row r="85" spans="2:11" ht="103.95" hidden="1" customHeight="1">
      <c r="B85" s="213"/>
      <c r="C85" s="221">
        <v>44740</v>
      </c>
      <c r="D85" s="127" t="s">
        <v>493</v>
      </c>
      <c r="E85" s="126" t="s">
        <v>494</v>
      </c>
      <c r="F85" s="116" t="s">
        <v>724</v>
      </c>
      <c r="G85" s="104" t="s">
        <v>725</v>
      </c>
      <c r="H85" s="114" t="s">
        <v>726</v>
      </c>
      <c r="I85" s="96" t="s">
        <v>692</v>
      </c>
      <c r="J85" s="96" t="s">
        <v>692</v>
      </c>
      <c r="K85" s="224" t="s">
        <v>727</v>
      </c>
    </row>
    <row r="86" spans="2:11" ht="90" hidden="1" customHeight="1">
      <c r="B86" s="213"/>
      <c r="C86" s="221">
        <v>44741</v>
      </c>
      <c r="D86" s="127" t="s">
        <v>495</v>
      </c>
      <c r="E86" s="126" t="s">
        <v>496</v>
      </c>
      <c r="F86" s="116" t="s">
        <v>728</v>
      </c>
      <c r="G86" s="104" t="s">
        <v>729</v>
      </c>
      <c r="H86" s="114" t="s">
        <v>730</v>
      </c>
      <c r="I86" s="96" t="s">
        <v>692</v>
      </c>
      <c r="J86" s="96" t="s">
        <v>692</v>
      </c>
      <c r="K86" s="224" t="s">
        <v>720</v>
      </c>
    </row>
    <row r="87" spans="2:11" ht="88.05" hidden="1" customHeight="1">
      <c r="B87" s="213"/>
      <c r="C87" s="221">
        <v>44741</v>
      </c>
      <c r="D87" s="127" t="s">
        <v>497</v>
      </c>
      <c r="E87" s="126" t="s">
        <v>426</v>
      </c>
      <c r="F87" s="116" t="s">
        <v>731</v>
      </c>
      <c r="G87" s="104" t="s">
        <v>732</v>
      </c>
      <c r="H87" s="114" t="s">
        <v>733</v>
      </c>
      <c r="I87" s="96" t="s">
        <v>692</v>
      </c>
      <c r="J87" s="96" t="s">
        <v>692</v>
      </c>
      <c r="K87" s="224" t="s">
        <v>720</v>
      </c>
    </row>
    <row r="88" spans="2:11" ht="3" hidden="1" customHeight="1">
      <c r="B88" s="213"/>
      <c r="C88" s="221">
        <v>44741</v>
      </c>
      <c r="D88" s="127" t="s">
        <v>499</v>
      </c>
      <c r="E88" s="126" t="s">
        <v>500</v>
      </c>
      <c r="F88" s="116" t="s">
        <v>734</v>
      </c>
      <c r="G88" s="104" t="s">
        <v>735</v>
      </c>
      <c r="H88" s="114" t="s">
        <v>736</v>
      </c>
      <c r="I88" s="96" t="s">
        <v>737</v>
      </c>
      <c r="J88" s="96" t="s">
        <v>737</v>
      </c>
      <c r="K88" s="224" t="s">
        <v>716</v>
      </c>
    </row>
    <row r="89" spans="2:11" s="111" customFormat="1" ht="87" hidden="1" customHeight="1">
      <c r="B89" s="213"/>
      <c r="C89" s="221">
        <v>44743</v>
      </c>
      <c r="D89" s="127" t="s">
        <v>502</v>
      </c>
      <c r="E89" s="126" t="s">
        <v>503</v>
      </c>
      <c r="F89" s="116" t="s">
        <v>738</v>
      </c>
      <c r="G89" s="104" t="s">
        <v>504</v>
      </c>
      <c r="H89" s="114" t="s">
        <v>739</v>
      </c>
      <c r="I89" s="96">
        <v>44743</v>
      </c>
      <c r="J89" s="96">
        <v>44743</v>
      </c>
      <c r="K89" s="224">
        <v>44751</v>
      </c>
    </row>
    <row r="90" spans="2:11" s="111" customFormat="1" ht="88.95" hidden="1" customHeight="1">
      <c r="B90" s="213"/>
      <c r="C90" s="221">
        <v>44746</v>
      </c>
      <c r="D90" s="92" t="s">
        <v>479</v>
      </c>
      <c r="E90" s="95" t="s">
        <v>498</v>
      </c>
      <c r="F90" s="116" t="s">
        <v>740</v>
      </c>
      <c r="G90" s="104" t="s">
        <v>741</v>
      </c>
      <c r="H90" s="114" t="s">
        <v>742</v>
      </c>
      <c r="I90" s="96" t="s">
        <v>705</v>
      </c>
      <c r="J90" s="96" t="s">
        <v>705</v>
      </c>
      <c r="K90" s="224" t="s">
        <v>743</v>
      </c>
    </row>
    <row r="91" spans="2:11" s="111" customFormat="1" ht="85.95" hidden="1" customHeight="1">
      <c r="B91" s="213"/>
      <c r="C91" s="221">
        <v>44746</v>
      </c>
      <c r="D91" s="108" t="s">
        <v>515</v>
      </c>
      <c r="E91" s="110" t="s">
        <v>516</v>
      </c>
      <c r="F91" s="116" t="s">
        <v>744</v>
      </c>
      <c r="G91" s="104" t="s">
        <v>745</v>
      </c>
      <c r="H91" s="114" t="s">
        <v>746</v>
      </c>
      <c r="I91" s="96" t="s">
        <v>705</v>
      </c>
      <c r="J91" s="96" t="s">
        <v>705</v>
      </c>
      <c r="K91" s="224" t="s">
        <v>743</v>
      </c>
    </row>
    <row r="92" spans="2:11" s="111" customFormat="1" ht="87" hidden="1" customHeight="1">
      <c r="B92" s="213"/>
      <c r="C92" s="221">
        <v>44746</v>
      </c>
      <c r="D92" s="108" t="s">
        <v>517</v>
      </c>
      <c r="E92" s="110" t="s">
        <v>204</v>
      </c>
      <c r="F92" s="116" t="s">
        <v>747</v>
      </c>
      <c r="G92" s="104" t="s">
        <v>748</v>
      </c>
      <c r="H92" s="114" t="s">
        <v>1017</v>
      </c>
      <c r="I92" s="96" t="s">
        <v>709</v>
      </c>
      <c r="J92" s="96" t="s">
        <v>709</v>
      </c>
      <c r="K92" s="224" t="s">
        <v>749</v>
      </c>
    </row>
    <row r="93" spans="2:11" s="111" customFormat="1" ht="90" hidden="1" customHeight="1">
      <c r="B93" s="213"/>
      <c r="C93" s="221">
        <v>44750</v>
      </c>
      <c r="D93" s="108" t="s">
        <v>523</v>
      </c>
      <c r="E93" s="110" t="s">
        <v>372</v>
      </c>
      <c r="F93" s="116" t="s">
        <v>1018</v>
      </c>
      <c r="G93" s="104" t="s">
        <v>1019</v>
      </c>
      <c r="H93" s="114" t="s">
        <v>1020</v>
      </c>
      <c r="I93" s="96" t="s">
        <v>727</v>
      </c>
      <c r="J93" s="96" t="s">
        <v>727</v>
      </c>
      <c r="K93" s="224" t="s">
        <v>1021</v>
      </c>
    </row>
    <row r="94" spans="2:11" s="111" customFormat="1" ht="88.05" hidden="1" customHeight="1">
      <c r="B94" s="213"/>
      <c r="C94" s="221">
        <v>44753</v>
      </c>
      <c r="D94" s="108" t="s">
        <v>524</v>
      </c>
      <c r="E94" s="110" t="s">
        <v>496</v>
      </c>
      <c r="F94" s="116" t="s">
        <v>1022</v>
      </c>
      <c r="G94" s="104" t="s">
        <v>1023</v>
      </c>
      <c r="H94" s="114" t="s">
        <v>1024</v>
      </c>
      <c r="I94" s="96" t="s">
        <v>743</v>
      </c>
      <c r="J94" s="96" t="s">
        <v>743</v>
      </c>
      <c r="K94" s="224" t="s">
        <v>1025</v>
      </c>
    </row>
    <row r="95" spans="2:11" s="111" customFormat="1" ht="82.95" hidden="1" customHeight="1">
      <c r="B95" s="213"/>
      <c r="C95" s="221">
        <v>44756</v>
      </c>
      <c r="D95" s="108" t="s">
        <v>750</v>
      </c>
      <c r="E95" s="110" t="s">
        <v>751</v>
      </c>
      <c r="F95" s="116" t="s">
        <v>1026</v>
      </c>
      <c r="G95" s="104" t="s">
        <v>1027</v>
      </c>
      <c r="H95" s="114" t="s">
        <v>1028</v>
      </c>
      <c r="I95" s="96" t="s">
        <v>1029</v>
      </c>
      <c r="J95" s="96" t="s">
        <v>1029</v>
      </c>
      <c r="K95" s="224" t="s">
        <v>1030</v>
      </c>
    </row>
    <row r="96" spans="2:11" s="111" customFormat="1" ht="88.05" hidden="1" customHeight="1">
      <c r="B96" s="213"/>
      <c r="C96" s="221">
        <v>44760</v>
      </c>
      <c r="D96" s="108" t="s">
        <v>752</v>
      </c>
      <c r="E96" s="110" t="s">
        <v>753</v>
      </c>
      <c r="F96" s="116" t="s">
        <v>1031</v>
      </c>
      <c r="G96" s="104" t="s">
        <v>1032</v>
      </c>
      <c r="H96" s="114" t="s">
        <v>1033</v>
      </c>
      <c r="I96" s="96" t="s">
        <v>1029</v>
      </c>
      <c r="J96" s="96" t="s">
        <v>1029</v>
      </c>
      <c r="K96" s="224" t="s">
        <v>1034</v>
      </c>
    </row>
    <row r="97" spans="2:12" s="111" customFormat="1" ht="90" hidden="1" customHeight="1">
      <c r="B97" s="213"/>
      <c r="C97" s="221">
        <v>44761</v>
      </c>
      <c r="D97" s="108" t="s">
        <v>754</v>
      </c>
      <c r="E97" s="110" t="s">
        <v>755</v>
      </c>
      <c r="F97" s="116" t="s">
        <v>1035</v>
      </c>
      <c r="G97" s="104" t="s">
        <v>1036</v>
      </c>
      <c r="H97" s="114" t="s">
        <v>1037</v>
      </c>
      <c r="I97" s="96" t="s">
        <v>1038</v>
      </c>
      <c r="J97" s="96" t="s">
        <v>1038</v>
      </c>
      <c r="K97" s="224" t="s">
        <v>1039</v>
      </c>
    </row>
    <row r="98" spans="2:12" s="111" customFormat="1" ht="88.05" hidden="1" customHeight="1">
      <c r="B98" s="213"/>
      <c r="C98" s="221">
        <v>44762</v>
      </c>
      <c r="D98" s="108" t="s">
        <v>762</v>
      </c>
      <c r="E98" s="110" t="s">
        <v>763</v>
      </c>
      <c r="F98" s="116" t="s">
        <v>1040</v>
      </c>
      <c r="G98" s="104" t="s">
        <v>1041</v>
      </c>
      <c r="H98" s="114" t="s">
        <v>1042</v>
      </c>
      <c r="I98" s="96" t="s">
        <v>1043</v>
      </c>
      <c r="J98" s="96" t="s">
        <v>1043</v>
      </c>
      <c r="K98" s="224" t="s">
        <v>1044</v>
      </c>
    </row>
    <row r="99" spans="2:12" s="111" customFormat="1" ht="85.05" hidden="1" customHeight="1">
      <c r="B99" s="213"/>
      <c r="C99" s="221">
        <v>44763</v>
      </c>
      <c r="D99" s="108" t="s">
        <v>764</v>
      </c>
      <c r="E99" s="110" t="s">
        <v>765</v>
      </c>
      <c r="F99" s="116" t="s">
        <v>1045</v>
      </c>
      <c r="G99" s="104" t="s">
        <v>1046</v>
      </c>
      <c r="H99" s="114" t="s">
        <v>1047</v>
      </c>
      <c r="I99" s="96" t="s">
        <v>1048</v>
      </c>
      <c r="J99" s="96" t="s">
        <v>1048</v>
      </c>
      <c r="K99" s="224" t="s">
        <v>1049</v>
      </c>
    </row>
    <row r="100" spans="2:12" ht="90" hidden="1" customHeight="1">
      <c r="B100" s="213"/>
      <c r="C100" s="221">
        <v>44763</v>
      </c>
      <c r="D100" s="118" t="s">
        <v>766</v>
      </c>
      <c r="E100" s="226" t="s">
        <v>327</v>
      </c>
      <c r="F100" s="227" t="s">
        <v>1050</v>
      </c>
      <c r="G100" s="226" t="s">
        <v>767</v>
      </c>
      <c r="H100" s="114" t="s">
        <v>1051</v>
      </c>
      <c r="I100" s="96" t="s">
        <v>1048</v>
      </c>
      <c r="J100" s="96" t="s">
        <v>1048</v>
      </c>
      <c r="K100" s="224" t="s">
        <v>1049</v>
      </c>
    </row>
    <row r="101" spans="2:12" ht="85.95" hidden="1" customHeight="1">
      <c r="B101" s="213"/>
      <c r="C101" s="221">
        <v>44767</v>
      </c>
      <c r="D101" s="108" t="s">
        <v>777</v>
      </c>
      <c r="E101" s="110" t="s">
        <v>753</v>
      </c>
      <c r="F101" s="101" t="s">
        <v>1052</v>
      </c>
      <c r="G101" s="110" t="s">
        <v>778</v>
      </c>
      <c r="H101" s="114" t="s">
        <v>1053</v>
      </c>
      <c r="I101" s="96" t="s">
        <v>1034</v>
      </c>
      <c r="J101" s="96" t="s">
        <v>1034</v>
      </c>
      <c r="K101" s="224" t="s">
        <v>1054</v>
      </c>
    </row>
    <row r="102" spans="2:12" ht="82.95" hidden="1" customHeight="1">
      <c r="B102" s="213"/>
      <c r="C102" s="221">
        <v>44767</v>
      </c>
      <c r="D102" s="108" t="s">
        <v>779</v>
      </c>
      <c r="E102" s="110" t="s">
        <v>380</v>
      </c>
      <c r="F102" s="101" t="s">
        <v>1055</v>
      </c>
      <c r="G102" s="110" t="s">
        <v>780</v>
      </c>
      <c r="H102" s="114" t="s">
        <v>1056</v>
      </c>
      <c r="I102" s="96" t="s">
        <v>1057</v>
      </c>
      <c r="J102" s="96" t="s">
        <v>1057</v>
      </c>
      <c r="K102" s="224" t="s">
        <v>1058</v>
      </c>
    </row>
    <row r="103" spans="2:12" ht="88.95" hidden="1" customHeight="1">
      <c r="B103" s="213"/>
      <c r="C103" s="221">
        <v>44767</v>
      </c>
      <c r="D103" s="108" t="s">
        <v>785</v>
      </c>
      <c r="E103" s="110" t="s">
        <v>786</v>
      </c>
      <c r="F103" s="101" t="s">
        <v>1059</v>
      </c>
      <c r="G103" s="110" t="s">
        <v>787</v>
      </c>
      <c r="H103" s="114" t="s">
        <v>1060</v>
      </c>
      <c r="I103" s="96" t="s">
        <v>1061</v>
      </c>
      <c r="J103" s="96" t="s">
        <v>1061</v>
      </c>
      <c r="K103" s="224" t="s">
        <v>1062</v>
      </c>
      <c r="L103" s="111"/>
    </row>
    <row r="104" spans="2:12" s="111" customFormat="1" ht="87" hidden="1" customHeight="1">
      <c r="B104" s="213"/>
      <c r="C104" s="221">
        <v>44771</v>
      </c>
      <c r="D104" s="108" t="s">
        <v>793</v>
      </c>
      <c r="E104" s="110" t="s">
        <v>794</v>
      </c>
      <c r="F104" s="101" t="s">
        <v>1063</v>
      </c>
      <c r="G104" s="110" t="s">
        <v>795</v>
      </c>
      <c r="H104" s="114" t="s">
        <v>1064</v>
      </c>
      <c r="I104" s="96" t="s">
        <v>1044</v>
      </c>
      <c r="J104" s="96" t="s">
        <v>1044</v>
      </c>
      <c r="K104" s="224" t="s">
        <v>1065</v>
      </c>
    </row>
    <row r="105" spans="2:12" s="111" customFormat="1" ht="87" hidden="1" customHeight="1">
      <c r="B105" s="213"/>
      <c r="C105" s="221">
        <v>44774</v>
      </c>
      <c r="D105" s="108" t="s">
        <v>802</v>
      </c>
      <c r="E105" s="110" t="s">
        <v>380</v>
      </c>
      <c r="F105" s="101" t="s">
        <v>1066</v>
      </c>
      <c r="G105" s="110" t="s">
        <v>803</v>
      </c>
      <c r="H105" s="114" t="s">
        <v>1067</v>
      </c>
      <c r="I105" s="96" t="s">
        <v>1049</v>
      </c>
      <c r="J105" s="96" t="s">
        <v>1049</v>
      </c>
      <c r="K105" s="224" t="s">
        <v>1068</v>
      </c>
    </row>
    <row r="106" spans="2:12" s="111" customFormat="1" ht="91.05" hidden="1" customHeight="1">
      <c r="B106" s="213"/>
      <c r="C106" s="221">
        <v>44774</v>
      </c>
      <c r="D106" s="108" t="s">
        <v>804</v>
      </c>
      <c r="E106" s="110" t="s">
        <v>327</v>
      </c>
      <c r="F106" s="101" t="s">
        <v>1069</v>
      </c>
      <c r="G106" s="110" t="s">
        <v>805</v>
      </c>
      <c r="H106" s="114" t="s">
        <v>1070</v>
      </c>
      <c r="I106" s="96" t="s">
        <v>1054</v>
      </c>
      <c r="J106" s="96" t="s">
        <v>1054</v>
      </c>
      <c r="K106" s="224" t="s">
        <v>1071</v>
      </c>
    </row>
    <row r="107" spans="2:12" s="111" customFormat="1" ht="90" hidden="1" customHeight="1">
      <c r="B107" s="213"/>
      <c r="C107" s="221">
        <v>44774</v>
      </c>
      <c r="D107" s="108" t="s">
        <v>806</v>
      </c>
      <c r="E107" s="110" t="s">
        <v>807</v>
      </c>
      <c r="F107" s="101" t="s">
        <v>1072</v>
      </c>
      <c r="G107" s="110" t="s">
        <v>808</v>
      </c>
      <c r="H107" s="114" t="s">
        <v>1073</v>
      </c>
      <c r="I107" s="96" t="s">
        <v>1054</v>
      </c>
      <c r="J107" s="96" t="s">
        <v>1054</v>
      </c>
      <c r="K107" s="224" t="s">
        <v>1071</v>
      </c>
    </row>
    <row r="108" spans="2:12" s="111" customFormat="1" ht="85.95" hidden="1" customHeight="1">
      <c r="B108" s="213"/>
      <c r="C108" s="221">
        <v>44775</v>
      </c>
      <c r="D108" s="108" t="s">
        <v>813</v>
      </c>
      <c r="E108" s="110" t="s">
        <v>814</v>
      </c>
      <c r="F108" s="101" t="s">
        <v>1074</v>
      </c>
      <c r="G108" s="110" t="s">
        <v>815</v>
      </c>
      <c r="H108" s="114" t="s">
        <v>1075</v>
      </c>
      <c r="I108" s="96" t="s">
        <v>1058</v>
      </c>
      <c r="J108" s="96" t="s">
        <v>1058</v>
      </c>
      <c r="K108" s="224" t="s">
        <v>1076</v>
      </c>
    </row>
    <row r="109" spans="2:12" s="111" customFormat="1" ht="88.95" hidden="1" customHeight="1">
      <c r="B109" s="213"/>
      <c r="C109" s="221">
        <v>44781</v>
      </c>
      <c r="D109" s="108" t="s">
        <v>816</v>
      </c>
      <c r="E109" s="110" t="s">
        <v>342</v>
      </c>
      <c r="F109" s="101" t="s">
        <v>1077</v>
      </c>
      <c r="G109" s="110" t="s">
        <v>817</v>
      </c>
      <c r="H109" s="114" t="s">
        <v>1078</v>
      </c>
      <c r="I109" s="96" t="s">
        <v>1068</v>
      </c>
      <c r="J109" s="96" t="s">
        <v>1068</v>
      </c>
      <c r="K109" s="224" t="s">
        <v>1079</v>
      </c>
    </row>
    <row r="110" spans="2:12" s="111" customFormat="1" ht="85.05" hidden="1" customHeight="1">
      <c r="B110" s="213"/>
      <c r="C110" s="228">
        <v>44789</v>
      </c>
      <c r="D110" s="229" t="s">
        <v>833</v>
      </c>
      <c r="E110" s="95" t="s">
        <v>834</v>
      </c>
      <c r="F110" s="101" t="s">
        <v>1080</v>
      </c>
      <c r="G110" s="230" t="s">
        <v>835</v>
      </c>
      <c r="H110" s="114" t="s">
        <v>1081</v>
      </c>
      <c r="I110" s="231" t="s">
        <v>1082</v>
      </c>
      <c r="J110" s="231" t="s">
        <v>1082</v>
      </c>
      <c r="K110" s="232" t="s">
        <v>836</v>
      </c>
    </row>
    <row r="111" spans="2:12" s="111" customFormat="1" ht="87" hidden="1" customHeight="1">
      <c r="B111" s="213"/>
      <c r="C111" s="228">
        <v>44789</v>
      </c>
      <c r="D111" s="233" t="s">
        <v>837</v>
      </c>
      <c r="E111" s="95" t="s">
        <v>838</v>
      </c>
      <c r="F111" s="116" t="s">
        <v>1083</v>
      </c>
      <c r="G111" s="104" t="s">
        <v>1084</v>
      </c>
      <c r="H111" s="114" t="s">
        <v>1085</v>
      </c>
      <c r="I111" s="231" t="s">
        <v>1086</v>
      </c>
      <c r="J111" s="231" t="s">
        <v>1086</v>
      </c>
      <c r="K111" s="232" t="s">
        <v>839</v>
      </c>
    </row>
    <row r="112" spans="2:12" s="111" customFormat="1" ht="87" hidden="1" customHeight="1">
      <c r="B112" s="213"/>
      <c r="C112" s="228">
        <v>44791</v>
      </c>
      <c r="D112" s="233" t="s">
        <v>845</v>
      </c>
      <c r="E112" s="95" t="s">
        <v>846</v>
      </c>
      <c r="F112" s="101" t="s">
        <v>1087</v>
      </c>
      <c r="G112" s="95" t="s">
        <v>1088</v>
      </c>
      <c r="H112" s="114" t="s">
        <v>1089</v>
      </c>
      <c r="I112" s="231" t="s">
        <v>1090</v>
      </c>
      <c r="J112" s="231" t="s">
        <v>1090</v>
      </c>
      <c r="K112" s="232" t="s">
        <v>847</v>
      </c>
    </row>
    <row r="113" spans="2:15" s="111" customFormat="1" ht="88.05" hidden="1" customHeight="1">
      <c r="B113" s="213"/>
      <c r="C113" s="228">
        <v>44796</v>
      </c>
      <c r="D113" s="233" t="s">
        <v>870</v>
      </c>
      <c r="E113" s="95" t="s">
        <v>871</v>
      </c>
      <c r="F113" s="101" t="s">
        <v>1091</v>
      </c>
      <c r="G113" s="95" t="s">
        <v>1092</v>
      </c>
      <c r="H113" s="114" t="s">
        <v>1093</v>
      </c>
      <c r="I113" s="231" t="s">
        <v>1094</v>
      </c>
      <c r="J113" s="231" t="s">
        <v>1094</v>
      </c>
      <c r="K113" s="232" t="s">
        <v>872</v>
      </c>
    </row>
    <row r="114" spans="2:15" s="111" customFormat="1" ht="118.05" hidden="1" customHeight="1">
      <c r="B114" s="213"/>
      <c r="C114" s="228">
        <v>44796</v>
      </c>
      <c r="D114" s="233" t="s">
        <v>873</v>
      </c>
      <c r="E114" s="95" t="s">
        <v>874</v>
      </c>
      <c r="F114" s="101" t="s">
        <v>1095</v>
      </c>
      <c r="G114" s="95" t="s">
        <v>1096</v>
      </c>
      <c r="H114" s="114" t="s">
        <v>1097</v>
      </c>
      <c r="I114" s="231" t="s">
        <v>836</v>
      </c>
      <c r="J114" s="231" t="s">
        <v>836</v>
      </c>
      <c r="K114" s="232" t="s">
        <v>1098</v>
      </c>
    </row>
    <row r="115" spans="2:15" s="111" customFormat="1" ht="120" hidden="1" customHeight="1">
      <c r="B115" s="213"/>
      <c r="C115" s="228">
        <v>44797</v>
      </c>
      <c r="D115" s="233" t="s">
        <v>880</v>
      </c>
      <c r="E115" s="95" t="s">
        <v>342</v>
      </c>
      <c r="F115" s="101" t="s">
        <v>1099</v>
      </c>
      <c r="G115" s="95" t="s">
        <v>1100</v>
      </c>
      <c r="H115" s="114" t="s">
        <v>1101</v>
      </c>
      <c r="I115" s="231" t="s">
        <v>836</v>
      </c>
      <c r="J115" s="231" t="s">
        <v>836</v>
      </c>
      <c r="K115" s="232" t="s">
        <v>1098</v>
      </c>
    </row>
    <row r="116" spans="2:15" s="111" customFormat="1" ht="88.95" hidden="1" customHeight="1">
      <c r="B116" s="234"/>
      <c r="C116" s="235">
        <v>44798</v>
      </c>
      <c r="D116" s="236" t="s">
        <v>881</v>
      </c>
      <c r="E116" s="237" t="s">
        <v>882</v>
      </c>
      <c r="F116" s="238" t="s">
        <v>1102</v>
      </c>
      <c r="G116" s="237" t="s">
        <v>1103</v>
      </c>
      <c r="H116" s="239" t="s">
        <v>1104</v>
      </c>
      <c r="I116" s="240" t="s">
        <v>839</v>
      </c>
      <c r="J116" s="240" t="s">
        <v>839</v>
      </c>
      <c r="K116" s="241" t="s">
        <v>883</v>
      </c>
    </row>
    <row r="117" spans="2:15" s="111" customFormat="1" ht="85.95" hidden="1" customHeight="1">
      <c r="B117" s="242" t="s">
        <v>1105</v>
      </c>
      <c r="C117" s="243">
        <v>44804</v>
      </c>
      <c r="D117" s="244" t="s">
        <v>897</v>
      </c>
      <c r="E117" s="245" t="s">
        <v>898</v>
      </c>
      <c r="F117" s="246" t="s">
        <v>1106</v>
      </c>
      <c r="G117" s="245" t="s">
        <v>1107</v>
      </c>
      <c r="H117" s="247" t="s">
        <v>1108</v>
      </c>
      <c r="I117" s="248" t="s">
        <v>872</v>
      </c>
      <c r="J117" s="248" t="s">
        <v>872</v>
      </c>
      <c r="K117" s="249" t="s">
        <v>899</v>
      </c>
    </row>
    <row r="118" spans="2:15" s="111" customFormat="1" ht="85.95" hidden="1" customHeight="1">
      <c r="B118" s="242"/>
      <c r="C118" s="250">
        <v>44804</v>
      </c>
      <c r="D118" s="251" t="s">
        <v>900</v>
      </c>
      <c r="E118" s="252" t="s">
        <v>901</v>
      </c>
      <c r="F118" s="253" t="s">
        <v>1109</v>
      </c>
      <c r="G118" s="252" t="s">
        <v>1110</v>
      </c>
      <c r="H118" s="254" t="s">
        <v>1111</v>
      </c>
      <c r="I118" s="255" t="s">
        <v>1112</v>
      </c>
      <c r="J118" s="255" t="s">
        <v>1112</v>
      </c>
      <c r="K118" s="256" t="s">
        <v>902</v>
      </c>
    </row>
    <row r="119" spans="2:15" s="111" customFormat="1" ht="72" hidden="1" customHeight="1">
      <c r="B119" s="242"/>
      <c r="C119" s="257">
        <v>44805</v>
      </c>
      <c r="D119" s="236" t="s">
        <v>907</v>
      </c>
      <c r="E119" s="237" t="s">
        <v>908</v>
      </c>
      <c r="F119" s="258" t="s">
        <v>909</v>
      </c>
      <c r="G119" s="259" t="s">
        <v>1113</v>
      </c>
      <c r="H119" s="239" t="s">
        <v>1114</v>
      </c>
      <c r="I119" s="240" t="s">
        <v>883</v>
      </c>
      <c r="J119" s="240"/>
      <c r="K119" s="241" t="s">
        <v>1115</v>
      </c>
    </row>
    <row r="120" spans="2:15" s="111" customFormat="1" ht="85.95" customHeight="1" thickBot="1">
      <c r="B120" s="260"/>
      <c r="C120" s="261">
        <v>44810</v>
      </c>
      <c r="D120" s="251" t="s">
        <v>910</v>
      </c>
      <c r="E120" s="252" t="s">
        <v>911</v>
      </c>
      <c r="F120" s="253" t="s">
        <v>1116</v>
      </c>
      <c r="G120" s="252" t="s">
        <v>1117</v>
      </c>
      <c r="H120" s="254" t="s">
        <v>1118</v>
      </c>
      <c r="I120" s="255" t="s">
        <v>1119</v>
      </c>
      <c r="J120" s="255" t="s">
        <v>1119</v>
      </c>
      <c r="K120" s="256" t="s">
        <v>912</v>
      </c>
      <c r="O120" s="262"/>
    </row>
    <row r="121" spans="2:15" s="111" customFormat="1" ht="72" customHeight="1" thickBot="1">
      <c r="B121" s="260"/>
      <c r="C121" s="228">
        <v>44811</v>
      </c>
      <c r="D121" s="154" t="s">
        <v>913</v>
      </c>
      <c r="E121" s="91" t="s">
        <v>753</v>
      </c>
      <c r="F121" s="101" t="s">
        <v>1120</v>
      </c>
      <c r="G121" s="95" t="s">
        <v>1121</v>
      </c>
      <c r="H121" s="114" t="s">
        <v>1122</v>
      </c>
      <c r="I121" s="231" t="s">
        <v>899</v>
      </c>
      <c r="J121" s="231" t="s">
        <v>899</v>
      </c>
      <c r="K121" s="232" t="s">
        <v>914</v>
      </c>
    </row>
    <row r="122" spans="2:15" s="111" customFormat="1" ht="72" customHeight="1" thickBot="1">
      <c r="B122" s="260"/>
      <c r="C122" s="235">
        <v>44811</v>
      </c>
      <c r="D122" s="263" t="s">
        <v>915</v>
      </c>
      <c r="E122" s="264" t="s">
        <v>916</v>
      </c>
      <c r="F122" s="238" t="s">
        <v>1123</v>
      </c>
      <c r="G122" s="237" t="s">
        <v>1124</v>
      </c>
      <c r="H122" s="239" t="s">
        <v>1125</v>
      </c>
      <c r="I122" s="240" t="s">
        <v>899</v>
      </c>
      <c r="J122" s="240" t="s">
        <v>899</v>
      </c>
      <c r="K122" s="241" t="s">
        <v>914</v>
      </c>
    </row>
    <row r="123" spans="2:15" s="111" customFormat="1" ht="72" customHeight="1" thickBot="1">
      <c r="B123" s="260"/>
      <c r="C123" s="228">
        <v>44816</v>
      </c>
      <c r="D123" s="154" t="s">
        <v>919</v>
      </c>
      <c r="E123" s="91" t="s">
        <v>342</v>
      </c>
      <c r="F123" s="101" t="s">
        <v>1126</v>
      </c>
      <c r="G123" s="95" t="s">
        <v>1127</v>
      </c>
      <c r="H123" s="114" t="s">
        <v>1128</v>
      </c>
      <c r="I123" s="231" t="s">
        <v>1129</v>
      </c>
      <c r="J123" s="231" t="s">
        <v>1129</v>
      </c>
      <c r="K123" s="232" t="s">
        <v>920</v>
      </c>
    </row>
    <row r="124" spans="2:15" s="111" customFormat="1" ht="65.400000000000006" thickBot="1">
      <c r="B124" s="260"/>
      <c r="C124" s="228">
        <v>44816</v>
      </c>
      <c r="D124" s="154" t="s">
        <v>921</v>
      </c>
      <c r="E124" s="91" t="s">
        <v>922</v>
      </c>
      <c r="F124" s="101" t="s">
        <v>1130</v>
      </c>
      <c r="G124" s="95" t="s">
        <v>1131</v>
      </c>
      <c r="H124" s="114" t="s">
        <v>1132</v>
      </c>
      <c r="I124" s="231" t="s">
        <v>1133</v>
      </c>
      <c r="J124" s="231" t="s">
        <v>1133</v>
      </c>
      <c r="K124" s="232" t="s">
        <v>923</v>
      </c>
    </row>
    <row r="125" spans="2:15" s="111" customFormat="1" ht="65.400000000000006" thickBot="1">
      <c r="B125" s="260"/>
      <c r="C125" s="228">
        <v>44816</v>
      </c>
      <c r="D125" s="154" t="s">
        <v>924</v>
      </c>
      <c r="E125" s="91" t="s">
        <v>925</v>
      </c>
      <c r="F125" s="101" t="s">
        <v>1134</v>
      </c>
      <c r="G125" s="95" t="s">
        <v>1135</v>
      </c>
      <c r="H125" s="114" t="s">
        <v>1136</v>
      </c>
      <c r="I125" s="231" t="s">
        <v>1133</v>
      </c>
      <c r="J125" s="231" t="s">
        <v>1133</v>
      </c>
      <c r="K125" s="232" t="s">
        <v>923</v>
      </c>
    </row>
    <row r="126" spans="2:15" s="111" customFormat="1" ht="65.400000000000006" thickBot="1">
      <c r="B126" s="260"/>
      <c r="C126" s="228">
        <v>44816</v>
      </c>
      <c r="D126" s="154" t="s">
        <v>926</v>
      </c>
      <c r="E126" s="91" t="s">
        <v>349</v>
      </c>
      <c r="F126" s="101" t="s">
        <v>1137</v>
      </c>
      <c r="G126" s="95" t="s">
        <v>1138</v>
      </c>
      <c r="H126" s="114" t="s">
        <v>1139</v>
      </c>
      <c r="I126" s="231" t="s">
        <v>1133</v>
      </c>
      <c r="J126" s="231" t="s">
        <v>1133</v>
      </c>
      <c r="K126" s="232" t="s">
        <v>923</v>
      </c>
    </row>
    <row r="127" spans="2:15" s="111" customFormat="1" ht="65.400000000000006" thickBot="1">
      <c r="B127" s="260"/>
      <c r="C127" s="235">
        <v>44816</v>
      </c>
      <c r="D127" s="263" t="s">
        <v>11</v>
      </c>
      <c r="E127" s="264" t="s">
        <v>927</v>
      </c>
      <c r="F127" s="238" t="s">
        <v>1140</v>
      </c>
      <c r="G127" s="237" t="s">
        <v>1141</v>
      </c>
      <c r="H127" s="239" t="s">
        <v>1142</v>
      </c>
      <c r="I127" s="240" t="s">
        <v>1143</v>
      </c>
      <c r="J127" s="240" t="s">
        <v>1143</v>
      </c>
      <c r="K127" s="241" t="s">
        <v>928</v>
      </c>
    </row>
    <row r="128" spans="2:15" s="111" customFormat="1" ht="65.400000000000006" thickBot="1">
      <c r="B128" s="260"/>
      <c r="C128" s="265">
        <v>44816</v>
      </c>
      <c r="D128" s="266" t="s">
        <v>321</v>
      </c>
      <c r="E128" s="267" t="s">
        <v>322</v>
      </c>
      <c r="F128" s="268" t="s">
        <v>1144</v>
      </c>
      <c r="G128" s="267" t="s">
        <v>1145</v>
      </c>
      <c r="H128" s="269" t="s">
        <v>1146</v>
      </c>
      <c r="I128" s="270" t="s">
        <v>1143</v>
      </c>
      <c r="J128" s="270" t="s">
        <v>1143</v>
      </c>
      <c r="K128" s="271" t="s">
        <v>928</v>
      </c>
      <c r="L128" s="111" t="s">
        <v>1147</v>
      </c>
    </row>
    <row r="129" spans="2:11" s="111" customFormat="1" ht="49.2" thickBot="1">
      <c r="B129" s="260"/>
      <c r="C129" s="228">
        <v>44817</v>
      </c>
      <c r="D129" s="92" t="s">
        <v>32</v>
      </c>
      <c r="E129" s="95" t="s">
        <v>908</v>
      </c>
      <c r="F129" s="101" t="s">
        <v>975</v>
      </c>
      <c r="G129" s="95" t="s">
        <v>1148</v>
      </c>
      <c r="H129" s="114" t="s">
        <v>1149</v>
      </c>
      <c r="I129" s="231" t="s">
        <v>976</v>
      </c>
      <c r="J129" s="231"/>
      <c r="K129" s="232" t="s">
        <v>977</v>
      </c>
    </row>
    <row r="130" spans="2:11" s="111" customFormat="1" ht="65.400000000000006" thickBot="1">
      <c r="B130" s="260"/>
      <c r="C130" s="228">
        <v>44817</v>
      </c>
      <c r="D130" s="92" t="s">
        <v>978</v>
      </c>
      <c r="E130" s="95" t="s">
        <v>349</v>
      </c>
      <c r="F130" s="101" t="s">
        <v>1150</v>
      </c>
      <c r="G130" s="95" t="s">
        <v>1151</v>
      </c>
      <c r="H130" s="114" t="s">
        <v>1152</v>
      </c>
      <c r="I130" s="231" t="s">
        <v>976</v>
      </c>
      <c r="J130" s="231" t="s">
        <v>976</v>
      </c>
      <c r="K130" s="232" t="s">
        <v>979</v>
      </c>
    </row>
    <row r="131" spans="2:11" s="111" customFormat="1" ht="65.400000000000006" thickBot="1">
      <c r="B131" s="260"/>
      <c r="C131" s="235">
        <v>44817</v>
      </c>
      <c r="D131" s="272" t="s">
        <v>980</v>
      </c>
      <c r="E131" s="237" t="s">
        <v>349</v>
      </c>
      <c r="F131" s="238" t="s">
        <v>1153</v>
      </c>
      <c r="G131" s="237" t="s">
        <v>1154</v>
      </c>
      <c r="H131" s="239" t="s">
        <v>1155</v>
      </c>
      <c r="I131" s="240" t="s">
        <v>976</v>
      </c>
      <c r="J131" s="240" t="s">
        <v>976</v>
      </c>
      <c r="K131" s="241" t="s">
        <v>979</v>
      </c>
    </row>
    <row r="132" spans="2:11" s="111" customFormat="1" ht="65.400000000000006" thickBot="1">
      <c r="B132" s="273"/>
      <c r="C132" s="274">
        <v>44818</v>
      </c>
      <c r="D132" s="275" t="s">
        <v>1156</v>
      </c>
      <c r="E132" s="276" t="s">
        <v>755</v>
      </c>
      <c r="F132" s="277" t="s">
        <v>1157</v>
      </c>
      <c r="G132" s="276" t="s">
        <v>1158</v>
      </c>
      <c r="H132" s="278" t="s">
        <v>1159</v>
      </c>
      <c r="I132" s="279" t="s">
        <v>1160</v>
      </c>
      <c r="J132" s="279" t="s">
        <v>1160</v>
      </c>
      <c r="K132" s="280" t="s">
        <v>1161</v>
      </c>
    </row>
  </sheetData>
  <mergeCells count="2">
    <mergeCell ref="B2:K2"/>
    <mergeCell ref="B117:B13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showGridLines="0" topLeftCell="A99" zoomScale="90" zoomScaleNormal="90" workbookViewId="0">
      <selection activeCell="K103" sqref="K103"/>
    </sheetView>
  </sheetViews>
  <sheetFormatPr defaultRowHeight="16.2"/>
  <cols>
    <col min="1" max="1" width="18.77734375" style="119" customWidth="1"/>
    <col min="2" max="2" width="8.109375" style="119" bestFit="1" customWidth="1"/>
    <col min="3" max="3" width="11.21875" style="119" bestFit="1" customWidth="1"/>
    <col min="4" max="4" width="8.109375" style="119" bestFit="1" customWidth="1"/>
    <col min="5" max="5" width="11.6640625" style="119" customWidth="1"/>
    <col min="6" max="6" width="66.33203125" style="119" customWidth="1"/>
    <col min="7" max="7" width="20.33203125" style="88" bestFit="1" customWidth="1"/>
    <col min="8" max="8" width="19.6640625" style="88" bestFit="1" customWidth="1"/>
    <col min="9" max="10" width="10.21875" style="119" bestFit="1" customWidth="1"/>
    <col min="11" max="11" width="12.6640625" style="119" bestFit="1" customWidth="1"/>
    <col min="12" max="16384" width="8.88671875" style="119"/>
  </cols>
  <sheetData>
    <row r="1" spans="1:12" ht="16.8" thickBot="1"/>
    <row r="2" spans="1:12" ht="55.5" customHeight="1">
      <c r="B2" s="281" t="s">
        <v>1163</v>
      </c>
      <c r="C2" s="282"/>
      <c r="D2" s="282"/>
      <c r="E2" s="282"/>
      <c r="F2" s="282"/>
      <c r="G2" s="282"/>
      <c r="H2" s="282"/>
      <c r="I2" s="282"/>
      <c r="J2" s="282"/>
      <c r="K2" s="283"/>
    </row>
    <row r="3" spans="1:12" s="120" customFormat="1" ht="23.4" customHeight="1">
      <c r="B3" s="376" t="s">
        <v>0</v>
      </c>
      <c r="C3" s="121" t="s">
        <v>1164</v>
      </c>
      <c r="D3" s="121" t="s">
        <v>1165</v>
      </c>
      <c r="E3" s="121" t="s">
        <v>1166</v>
      </c>
      <c r="F3" s="121" t="s">
        <v>1</v>
      </c>
      <c r="G3" s="121" t="s">
        <v>1167</v>
      </c>
      <c r="H3" s="377" t="s">
        <v>1168</v>
      </c>
      <c r="I3" s="298" t="s">
        <v>1169</v>
      </c>
      <c r="J3" s="298" t="s">
        <v>1170</v>
      </c>
      <c r="K3" s="378" t="s">
        <v>1171</v>
      </c>
    </row>
    <row r="4" spans="1:12" s="120" customFormat="1" ht="39" hidden="1" customHeight="1">
      <c r="A4" s="3" t="s">
        <v>1172</v>
      </c>
      <c r="B4" s="284" t="s">
        <v>1173</v>
      </c>
      <c r="C4" s="372">
        <v>44679</v>
      </c>
      <c r="D4" s="373" t="s">
        <v>1174</v>
      </c>
      <c r="E4" s="372" t="s">
        <v>1175</v>
      </c>
      <c r="F4" s="374" t="s">
        <v>1176</v>
      </c>
      <c r="G4" s="375" t="s">
        <v>1177</v>
      </c>
      <c r="H4" s="375" t="s">
        <v>1178</v>
      </c>
      <c r="I4" s="315"/>
      <c r="J4" s="316">
        <v>44679</v>
      </c>
      <c r="K4" s="317">
        <v>44690</v>
      </c>
      <c r="L4" s="120" t="s">
        <v>1179</v>
      </c>
    </row>
    <row r="5" spans="1:12" s="120" customFormat="1" ht="37.5" hidden="1" customHeight="1">
      <c r="A5" s="3" t="s">
        <v>1180</v>
      </c>
      <c r="B5" s="284"/>
      <c r="C5" s="157">
        <v>44680</v>
      </c>
      <c r="D5" s="121" t="s">
        <v>1181</v>
      </c>
      <c r="E5" s="157" t="s">
        <v>1182</v>
      </c>
      <c r="F5" s="285" t="s">
        <v>1183</v>
      </c>
      <c r="G5" s="286" t="s">
        <v>1184</v>
      </c>
      <c r="H5" s="286" t="s">
        <v>1185</v>
      </c>
      <c r="I5" s="287"/>
      <c r="J5" s="288">
        <v>44680</v>
      </c>
      <c r="K5" s="289">
        <v>44690</v>
      </c>
      <c r="L5" s="120" t="s">
        <v>1179</v>
      </c>
    </row>
    <row r="6" spans="1:12" s="120" customFormat="1" ht="45.75" hidden="1" customHeight="1">
      <c r="A6" s="3" t="s">
        <v>1186</v>
      </c>
      <c r="B6" s="284"/>
      <c r="C6" s="157">
        <v>44685</v>
      </c>
      <c r="D6" s="121" t="s">
        <v>1187</v>
      </c>
      <c r="E6" s="157" t="s">
        <v>1188</v>
      </c>
      <c r="F6" s="285" t="s">
        <v>1189</v>
      </c>
      <c r="G6" s="286" t="s">
        <v>1190</v>
      </c>
      <c r="H6" s="290" t="s">
        <v>1191</v>
      </c>
      <c r="I6" s="288"/>
      <c r="J6" s="288">
        <v>44685</v>
      </c>
      <c r="K6" s="289">
        <v>44697</v>
      </c>
      <c r="L6" s="120" t="s">
        <v>1179</v>
      </c>
    </row>
    <row r="7" spans="1:12" s="120" customFormat="1" ht="64.8" hidden="1" customHeight="1">
      <c r="B7" s="284"/>
      <c r="C7" s="157">
        <v>44697</v>
      </c>
      <c r="D7" s="121" t="s">
        <v>42</v>
      </c>
      <c r="E7" s="291" t="s">
        <v>1192</v>
      </c>
      <c r="F7" s="292" t="s">
        <v>1193</v>
      </c>
      <c r="G7" s="286" t="s">
        <v>1194</v>
      </c>
      <c r="H7" s="286" t="s">
        <v>1195</v>
      </c>
      <c r="I7" s="287"/>
      <c r="J7" s="288">
        <v>44697</v>
      </c>
      <c r="K7" s="289">
        <v>44704</v>
      </c>
      <c r="L7" s="120" t="s">
        <v>1179</v>
      </c>
    </row>
    <row r="8" spans="1:12" s="120" customFormat="1" ht="38.25" hidden="1" customHeight="1">
      <c r="B8" s="284"/>
      <c r="C8" s="157">
        <v>44699</v>
      </c>
      <c r="D8" s="121" t="s">
        <v>1196</v>
      </c>
      <c r="E8" s="157" t="s">
        <v>1197</v>
      </c>
      <c r="F8" s="287" t="s">
        <v>1198</v>
      </c>
      <c r="G8" s="286" t="s">
        <v>1199</v>
      </c>
      <c r="H8" s="286" t="s">
        <v>1200</v>
      </c>
      <c r="I8" s="287"/>
      <c r="J8" s="288">
        <v>44699</v>
      </c>
      <c r="K8" s="293">
        <v>44711</v>
      </c>
      <c r="L8" s="120" t="s">
        <v>1179</v>
      </c>
    </row>
    <row r="9" spans="1:12" s="120" customFormat="1" ht="36.75" hidden="1" customHeight="1">
      <c r="B9" s="284"/>
      <c r="C9" s="157">
        <v>44700</v>
      </c>
      <c r="D9" s="121" t="s">
        <v>1201</v>
      </c>
      <c r="E9" s="157" t="s">
        <v>1202</v>
      </c>
      <c r="F9" s="292" t="s">
        <v>1203</v>
      </c>
      <c r="G9" s="286" t="s">
        <v>1204</v>
      </c>
      <c r="H9" s="286" t="s">
        <v>1205</v>
      </c>
      <c r="I9" s="287"/>
      <c r="J9" s="288">
        <v>44699</v>
      </c>
      <c r="K9" s="289">
        <v>44707</v>
      </c>
      <c r="L9" s="120" t="s">
        <v>1179</v>
      </c>
    </row>
    <row r="10" spans="1:12" s="120" customFormat="1" ht="64.8" hidden="1" customHeight="1">
      <c r="B10" s="284"/>
      <c r="C10" s="157">
        <v>44701</v>
      </c>
      <c r="D10" s="121" t="s">
        <v>71</v>
      </c>
      <c r="E10" s="291" t="s">
        <v>1206</v>
      </c>
      <c r="F10" s="122" t="s">
        <v>72</v>
      </c>
      <c r="G10" s="294" t="s">
        <v>1207</v>
      </c>
      <c r="H10" s="286" t="s">
        <v>1208</v>
      </c>
      <c r="I10" s="287"/>
      <c r="J10" s="288">
        <v>44700</v>
      </c>
      <c r="K10" s="289">
        <v>44708</v>
      </c>
      <c r="L10" s="120" t="s">
        <v>1179</v>
      </c>
    </row>
    <row r="11" spans="1:12" s="120" customFormat="1" ht="40.5" hidden="1" customHeight="1">
      <c r="B11" s="284"/>
      <c r="C11" s="157">
        <v>44705</v>
      </c>
      <c r="D11" s="121" t="s">
        <v>1209</v>
      </c>
      <c r="E11" s="157" t="s">
        <v>1197</v>
      </c>
      <c r="F11" s="295" t="s">
        <v>1210</v>
      </c>
      <c r="G11" s="294" t="s">
        <v>1211</v>
      </c>
      <c r="H11" s="286" t="s">
        <v>1212</v>
      </c>
      <c r="I11" s="287"/>
      <c r="J11" s="288">
        <v>44706</v>
      </c>
      <c r="K11" s="289">
        <v>44714</v>
      </c>
      <c r="L11" s="120" t="s">
        <v>1179</v>
      </c>
    </row>
    <row r="12" spans="1:12" s="120" customFormat="1" ht="51.75" hidden="1" customHeight="1">
      <c r="B12" s="284"/>
      <c r="C12" s="157">
        <v>44709</v>
      </c>
      <c r="D12" s="296" t="s">
        <v>1213</v>
      </c>
      <c r="E12" s="297" t="s">
        <v>1214</v>
      </c>
      <c r="F12" s="295" t="s">
        <v>1215</v>
      </c>
      <c r="G12" s="294" t="s">
        <v>1216</v>
      </c>
      <c r="H12" s="286" t="s">
        <v>1217</v>
      </c>
      <c r="I12" s="287"/>
      <c r="J12" s="288">
        <v>44709</v>
      </c>
      <c r="K12" s="289">
        <v>44718</v>
      </c>
      <c r="L12" s="120" t="s">
        <v>1179</v>
      </c>
    </row>
    <row r="13" spans="1:12" s="120" customFormat="1" ht="40.5" hidden="1" customHeight="1">
      <c r="B13" s="284"/>
      <c r="C13" s="157">
        <v>44709</v>
      </c>
      <c r="D13" s="296" t="s">
        <v>1218</v>
      </c>
      <c r="E13" s="297" t="s">
        <v>1219</v>
      </c>
      <c r="F13" s="295" t="s">
        <v>1220</v>
      </c>
      <c r="G13" s="294" t="s">
        <v>1221</v>
      </c>
      <c r="H13" s="286" t="s">
        <v>1222</v>
      </c>
      <c r="I13" s="287"/>
      <c r="J13" s="288">
        <v>44709</v>
      </c>
      <c r="K13" s="289">
        <v>44718</v>
      </c>
      <c r="L13" s="120" t="s">
        <v>1179</v>
      </c>
    </row>
    <row r="14" spans="1:12" s="120" customFormat="1" ht="33" hidden="1" customHeight="1">
      <c r="B14" s="284"/>
      <c r="C14" s="157">
        <v>44712</v>
      </c>
      <c r="D14" s="298" t="s">
        <v>1223</v>
      </c>
      <c r="E14" s="299" t="s">
        <v>1224</v>
      </c>
      <c r="F14" s="300" t="s">
        <v>1225</v>
      </c>
      <c r="G14" s="294" t="s">
        <v>1226</v>
      </c>
      <c r="H14" s="286" t="s">
        <v>1217</v>
      </c>
      <c r="I14" s="287"/>
      <c r="J14" s="288">
        <v>44713</v>
      </c>
      <c r="K14" s="289">
        <v>44719</v>
      </c>
      <c r="L14" s="120" t="s">
        <v>1179</v>
      </c>
    </row>
    <row r="15" spans="1:12" s="120" customFormat="1" ht="33" hidden="1" customHeight="1">
      <c r="B15" s="284"/>
      <c r="C15" s="157">
        <v>44712</v>
      </c>
      <c r="D15" s="298" t="s">
        <v>1227</v>
      </c>
      <c r="E15" s="299" t="s">
        <v>1228</v>
      </c>
      <c r="F15" s="300" t="s">
        <v>1225</v>
      </c>
      <c r="G15" s="294" t="s">
        <v>1229</v>
      </c>
      <c r="H15" s="286" t="s">
        <v>1230</v>
      </c>
      <c r="I15" s="287"/>
      <c r="J15" s="288">
        <v>44713</v>
      </c>
      <c r="K15" s="289">
        <v>44719</v>
      </c>
      <c r="L15" s="120" t="s">
        <v>1179</v>
      </c>
    </row>
    <row r="16" spans="1:12" s="120" customFormat="1" ht="33" hidden="1" customHeight="1">
      <c r="B16" s="284"/>
      <c r="C16" s="157">
        <v>44713</v>
      </c>
      <c r="D16" s="298" t="s">
        <v>1231</v>
      </c>
      <c r="E16" s="299" t="s">
        <v>1228</v>
      </c>
      <c r="F16" s="300" t="s">
        <v>1232</v>
      </c>
      <c r="G16" s="294" t="s">
        <v>1233</v>
      </c>
      <c r="H16" s="286" t="s">
        <v>1234</v>
      </c>
      <c r="I16" s="287"/>
      <c r="J16" s="288">
        <v>44713</v>
      </c>
      <c r="K16" s="289">
        <v>44721</v>
      </c>
      <c r="L16" s="120" t="s">
        <v>1179</v>
      </c>
    </row>
    <row r="17" spans="2:12" s="120" customFormat="1" ht="33" hidden="1" customHeight="1">
      <c r="B17" s="284"/>
      <c r="C17" s="157">
        <v>44713</v>
      </c>
      <c r="D17" s="298" t="s">
        <v>1235</v>
      </c>
      <c r="E17" s="299" t="s">
        <v>1236</v>
      </c>
      <c r="F17" s="300" t="s">
        <v>1237</v>
      </c>
      <c r="G17" s="294" t="s">
        <v>1238</v>
      </c>
      <c r="H17" s="286" t="s">
        <v>1217</v>
      </c>
      <c r="I17" s="287"/>
      <c r="J17" s="288">
        <v>44713</v>
      </c>
      <c r="K17" s="289">
        <v>44722</v>
      </c>
      <c r="L17" s="120" t="s">
        <v>1179</v>
      </c>
    </row>
    <row r="18" spans="2:12" s="120" customFormat="1" ht="33" hidden="1" customHeight="1">
      <c r="B18" s="284"/>
      <c r="C18" s="157">
        <v>44715</v>
      </c>
      <c r="D18" s="298" t="s">
        <v>1239</v>
      </c>
      <c r="E18" s="299" t="s">
        <v>1240</v>
      </c>
      <c r="F18" s="300" t="s">
        <v>1241</v>
      </c>
      <c r="G18" s="294" t="s">
        <v>1242</v>
      </c>
      <c r="H18" s="286" t="s">
        <v>1243</v>
      </c>
      <c r="I18" s="287"/>
      <c r="J18" s="288">
        <v>44715</v>
      </c>
      <c r="K18" s="289">
        <v>44722</v>
      </c>
      <c r="L18" s="120" t="s">
        <v>1179</v>
      </c>
    </row>
    <row r="19" spans="2:12" s="120" customFormat="1" ht="33" hidden="1" customHeight="1">
      <c r="B19" s="284"/>
      <c r="C19" s="157">
        <v>44717</v>
      </c>
      <c r="D19" s="298" t="s">
        <v>1244</v>
      </c>
      <c r="E19" s="299" t="s">
        <v>1245</v>
      </c>
      <c r="F19" s="300" t="s">
        <v>1246</v>
      </c>
      <c r="G19" s="294" t="s">
        <v>1247</v>
      </c>
      <c r="H19" s="286" t="s">
        <v>1248</v>
      </c>
      <c r="I19" s="287"/>
      <c r="J19" s="288">
        <v>44717</v>
      </c>
      <c r="K19" s="289">
        <v>44725</v>
      </c>
      <c r="L19" s="120" t="s">
        <v>1179</v>
      </c>
    </row>
    <row r="20" spans="2:12" s="120" customFormat="1" ht="33" hidden="1" customHeight="1">
      <c r="B20" s="284"/>
      <c r="C20" s="157">
        <v>44718</v>
      </c>
      <c r="D20" s="298" t="s">
        <v>1249</v>
      </c>
      <c r="E20" s="299" t="s">
        <v>1250</v>
      </c>
      <c r="F20" s="301" t="s">
        <v>1251</v>
      </c>
      <c r="G20" s="294" t="s">
        <v>1252</v>
      </c>
      <c r="H20" s="286" t="s">
        <v>1253</v>
      </c>
      <c r="I20" s="287"/>
      <c r="J20" s="288">
        <v>44717</v>
      </c>
      <c r="K20" s="289">
        <v>44725</v>
      </c>
      <c r="L20" s="120" t="s">
        <v>1179</v>
      </c>
    </row>
    <row r="21" spans="2:12" s="120" customFormat="1" ht="33" hidden="1" customHeight="1">
      <c r="B21" s="284"/>
      <c r="C21" s="157">
        <v>44718</v>
      </c>
      <c r="D21" s="298" t="s">
        <v>1254</v>
      </c>
      <c r="E21" s="299" t="s">
        <v>1255</v>
      </c>
      <c r="F21" s="300" t="s">
        <v>1256</v>
      </c>
      <c r="G21" s="300" t="s">
        <v>1257</v>
      </c>
      <c r="H21" s="285" t="s">
        <v>1258</v>
      </c>
      <c r="I21" s="287"/>
      <c r="J21" s="288">
        <v>44718</v>
      </c>
      <c r="K21" s="289">
        <v>44725</v>
      </c>
      <c r="L21" s="120" t="s">
        <v>1179</v>
      </c>
    </row>
    <row r="22" spans="2:12" s="120" customFormat="1" ht="33" hidden="1" customHeight="1">
      <c r="B22" s="284"/>
      <c r="C22" s="157">
        <v>44718</v>
      </c>
      <c r="D22" s="298" t="s">
        <v>1259</v>
      </c>
      <c r="E22" s="299" t="s">
        <v>1255</v>
      </c>
      <c r="F22" s="300" t="s">
        <v>1260</v>
      </c>
      <c r="G22" s="300" t="s">
        <v>1261</v>
      </c>
      <c r="H22" s="285" t="s">
        <v>1262</v>
      </c>
      <c r="I22" s="287"/>
      <c r="J22" s="288">
        <v>44718</v>
      </c>
      <c r="K22" s="289">
        <v>44725</v>
      </c>
      <c r="L22" s="120" t="s">
        <v>1179</v>
      </c>
    </row>
    <row r="23" spans="2:12" s="120" customFormat="1" ht="32.4" hidden="1" customHeight="1">
      <c r="B23" s="284"/>
      <c r="C23" s="157">
        <v>44718</v>
      </c>
      <c r="D23" s="298" t="s">
        <v>1263</v>
      </c>
      <c r="E23" s="299" t="s">
        <v>1255</v>
      </c>
      <c r="F23" s="300" t="s">
        <v>1264</v>
      </c>
      <c r="G23" s="300" t="s">
        <v>1265</v>
      </c>
      <c r="H23" s="285" t="s">
        <v>1266</v>
      </c>
      <c r="I23" s="287"/>
      <c r="J23" s="288">
        <v>44718</v>
      </c>
      <c r="K23" s="289">
        <v>44725</v>
      </c>
      <c r="L23" s="120" t="s">
        <v>1179</v>
      </c>
    </row>
    <row r="24" spans="2:12" s="120" customFormat="1" ht="33" hidden="1" customHeight="1">
      <c r="B24" s="284"/>
      <c r="C24" s="157">
        <v>44718</v>
      </c>
      <c r="D24" s="298" t="s">
        <v>1267</v>
      </c>
      <c r="E24" s="299" t="s">
        <v>1255</v>
      </c>
      <c r="F24" s="300" t="s">
        <v>1260</v>
      </c>
      <c r="G24" s="300" t="s">
        <v>1268</v>
      </c>
      <c r="H24" s="285" t="s">
        <v>1269</v>
      </c>
      <c r="I24" s="287"/>
      <c r="J24" s="288">
        <v>44718</v>
      </c>
      <c r="K24" s="289">
        <v>44725</v>
      </c>
      <c r="L24" s="120" t="s">
        <v>1179</v>
      </c>
    </row>
    <row r="25" spans="2:12" s="120" customFormat="1" ht="33" hidden="1" customHeight="1">
      <c r="B25" s="284"/>
      <c r="C25" s="302">
        <v>44719</v>
      </c>
      <c r="D25" s="303" t="s">
        <v>1270</v>
      </c>
      <c r="E25" s="304" t="s">
        <v>1271</v>
      </c>
      <c r="F25" s="305" t="s">
        <v>1272</v>
      </c>
      <c r="G25" s="305" t="s">
        <v>1273</v>
      </c>
      <c r="H25" s="306" t="s">
        <v>1274</v>
      </c>
      <c r="I25" s="307"/>
      <c r="J25" s="308">
        <v>44719</v>
      </c>
      <c r="K25" s="309">
        <v>44727</v>
      </c>
      <c r="L25" s="120" t="s">
        <v>1179</v>
      </c>
    </row>
    <row r="26" spans="2:12" s="120" customFormat="1" ht="33" hidden="1" customHeight="1">
      <c r="B26" s="284"/>
      <c r="C26" s="302">
        <v>44719</v>
      </c>
      <c r="D26" s="303" t="s">
        <v>1275</v>
      </c>
      <c r="E26" s="304" t="s">
        <v>1271</v>
      </c>
      <c r="F26" s="305" t="s">
        <v>1276</v>
      </c>
      <c r="G26" s="305" t="s">
        <v>1277</v>
      </c>
      <c r="H26" s="306" t="s">
        <v>1278</v>
      </c>
      <c r="I26" s="307"/>
      <c r="J26" s="308">
        <v>44719</v>
      </c>
      <c r="K26" s="309">
        <v>44727</v>
      </c>
      <c r="L26" s="120" t="s">
        <v>1179</v>
      </c>
    </row>
    <row r="27" spans="2:12" s="120" customFormat="1" ht="33" hidden="1" customHeight="1">
      <c r="B27" s="284"/>
      <c r="C27" s="302">
        <v>44719</v>
      </c>
      <c r="D27" s="303" t="s">
        <v>1279</v>
      </c>
      <c r="E27" s="304" t="s">
        <v>1280</v>
      </c>
      <c r="F27" s="305" t="s">
        <v>1281</v>
      </c>
      <c r="G27" s="305" t="s">
        <v>1282</v>
      </c>
      <c r="H27" s="304" t="s">
        <v>1253</v>
      </c>
      <c r="I27" s="307"/>
      <c r="J27" s="308">
        <v>44719</v>
      </c>
      <c r="K27" s="310">
        <v>44728</v>
      </c>
      <c r="L27" s="120" t="s">
        <v>1179</v>
      </c>
    </row>
    <row r="28" spans="2:12" s="120" customFormat="1" ht="33" hidden="1" customHeight="1">
      <c r="B28" s="284"/>
      <c r="C28" s="302">
        <v>44720</v>
      </c>
      <c r="D28" s="303" t="s">
        <v>1283</v>
      </c>
      <c r="E28" s="304" t="s">
        <v>1284</v>
      </c>
      <c r="F28" s="305" t="s">
        <v>1285</v>
      </c>
      <c r="G28" s="305" t="s">
        <v>1286</v>
      </c>
      <c r="H28" s="306" t="s">
        <v>1287</v>
      </c>
      <c r="I28" s="307"/>
      <c r="J28" s="308">
        <v>44720</v>
      </c>
      <c r="K28" s="309">
        <v>44727</v>
      </c>
      <c r="L28" s="120" t="s">
        <v>1179</v>
      </c>
    </row>
    <row r="29" spans="2:12" s="120" customFormat="1" ht="33" hidden="1" customHeight="1">
      <c r="B29" s="284"/>
      <c r="C29" s="302">
        <v>44720</v>
      </c>
      <c r="D29" s="303" t="s">
        <v>1288</v>
      </c>
      <c r="E29" s="304" t="s">
        <v>1284</v>
      </c>
      <c r="F29" s="305" t="s">
        <v>1285</v>
      </c>
      <c r="G29" s="305" t="s">
        <v>1289</v>
      </c>
      <c r="H29" s="306" t="s">
        <v>1290</v>
      </c>
      <c r="I29" s="307"/>
      <c r="J29" s="308">
        <v>44720</v>
      </c>
      <c r="K29" s="309">
        <v>44727</v>
      </c>
      <c r="L29" s="120" t="s">
        <v>1179</v>
      </c>
    </row>
    <row r="30" spans="2:12" s="120" customFormat="1" ht="33" hidden="1" customHeight="1">
      <c r="B30" s="284"/>
      <c r="C30" s="302">
        <v>44720</v>
      </c>
      <c r="D30" s="303" t="s">
        <v>1291</v>
      </c>
      <c r="E30" s="304" t="s">
        <v>1292</v>
      </c>
      <c r="F30" s="305" t="s">
        <v>1293</v>
      </c>
      <c r="G30" s="305" t="s">
        <v>1294</v>
      </c>
      <c r="H30" s="306" t="s">
        <v>1295</v>
      </c>
      <c r="I30" s="307"/>
      <c r="J30" s="308">
        <v>44720</v>
      </c>
      <c r="K30" s="309">
        <v>44727</v>
      </c>
      <c r="L30" s="120" t="s">
        <v>1179</v>
      </c>
    </row>
    <row r="31" spans="2:12" s="120" customFormat="1" ht="33" hidden="1" customHeight="1">
      <c r="B31" s="284"/>
      <c r="C31" s="302">
        <v>44720</v>
      </c>
      <c r="D31" s="303" t="s">
        <v>1296</v>
      </c>
      <c r="E31" s="304" t="s">
        <v>1292</v>
      </c>
      <c r="F31" s="305" t="s">
        <v>1297</v>
      </c>
      <c r="G31" s="305" t="s">
        <v>1298</v>
      </c>
      <c r="H31" s="306" t="s">
        <v>1299</v>
      </c>
      <c r="I31" s="307"/>
      <c r="J31" s="308">
        <v>44720</v>
      </c>
      <c r="K31" s="309">
        <v>44727</v>
      </c>
      <c r="L31" s="120" t="s">
        <v>1179</v>
      </c>
    </row>
    <row r="32" spans="2:12" s="120" customFormat="1" ht="33" hidden="1" customHeight="1">
      <c r="B32" s="284"/>
      <c r="C32" s="302">
        <v>44720</v>
      </c>
      <c r="D32" s="303" t="s">
        <v>1300</v>
      </c>
      <c r="E32" s="304" t="s">
        <v>1301</v>
      </c>
      <c r="F32" s="305" t="s">
        <v>1302</v>
      </c>
      <c r="G32" s="305" t="s">
        <v>1303</v>
      </c>
      <c r="H32" s="306" t="s">
        <v>1304</v>
      </c>
      <c r="I32" s="307"/>
      <c r="J32" s="308">
        <v>44720</v>
      </c>
      <c r="K32" s="309">
        <v>44727</v>
      </c>
      <c r="L32" s="120" t="s">
        <v>1179</v>
      </c>
    </row>
    <row r="33" spans="2:12" s="120" customFormat="1" ht="48.75" hidden="1" customHeight="1">
      <c r="B33" s="284"/>
      <c r="C33" s="302">
        <v>44720</v>
      </c>
      <c r="D33" s="303" t="s">
        <v>1305</v>
      </c>
      <c r="E33" s="304" t="s">
        <v>1271</v>
      </c>
      <c r="F33" s="305" t="s">
        <v>1306</v>
      </c>
      <c r="G33" s="305" t="s">
        <v>1307</v>
      </c>
      <c r="H33" s="306" t="s">
        <v>1308</v>
      </c>
      <c r="I33" s="307"/>
      <c r="J33" s="308">
        <v>44720</v>
      </c>
      <c r="K33" s="309">
        <v>44727</v>
      </c>
      <c r="L33" s="120" t="s">
        <v>1179</v>
      </c>
    </row>
    <row r="34" spans="2:12" s="120" customFormat="1" ht="33" hidden="1" customHeight="1">
      <c r="B34" s="284"/>
      <c r="C34" s="311">
        <v>44721</v>
      </c>
      <c r="D34" s="194" t="s">
        <v>1309</v>
      </c>
      <c r="E34" s="312" t="s">
        <v>1310</v>
      </c>
      <c r="F34" s="313" t="s">
        <v>1311</v>
      </c>
      <c r="G34" s="313" t="s">
        <v>1268</v>
      </c>
      <c r="H34" s="314" t="s">
        <v>1312</v>
      </c>
      <c r="I34" s="315"/>
      <c r="J34" s="316">
        <v>44721</v>
      </c>
      <c r="K34" s="317">
        <v>44729</v>
      </c>
      <c r="L34" s="120" t="s">
        <v>1179</v>
      </c>
    </row>
    <row r="35" spans="2:12" s="120" customFormat="1" ht="33" hidden="1" customHeight="1">
      <c r="B35" s="284"/>
      <c r="C35" s="318">
        <v>44721</v>
      </c>
      <c r="D35" s="298" t="s">
        <v>1313</v>
      </c>
      <c r="E35" s="299" t="s">
        <v>1310</v>
      </c>
      <c r="F35" s="300" t="s">
        <v>1314</v>
      </c>
      <c r="G35" s="300" t="s">
        <v>1315</v>
      </c>
      <c r="H35" s="319" t="s">
        <v>1312</v>
      </c>
      <c r="I35" s="287"/>
      <c r="J35" s="288">
        <v>44721</v>
      </c>
      <c r="K35" s="289">
        <v>44729</v>
      </c>
      <c r="L35" s="120" t="s">
        <v>1179</v>
      </c>
    </row>
    <row r="36" spans="2:12" s="120" customFormat="1" ht="48" hidden="1" customHeight="1">
      <c r="B36" s="284"/>
      <c r="C36" s="318">
        <v>44722</v>
      </c>
      <c r="D36" s="298" t="s">
        <v>1316</v>
      </c>
      <c r="E36" s="294" t="s">
        <v>1192</v>
      </c>
      <c r="F36" s="300" t="s">
        <v>1317</v>
      </c>
      <c r="G36" s="320" t="s">
        <v>1318</v>
      </c>
      <c r="H36" s="299" t="s">
        <v>1243</v>
      </c>
      <c r="I36" s="315"/>
      <c r="J36" s="316">
        <v>44722</v>
      </c>
      <c r="K36" s="317">
        <v>44730</v>
      </c>
      <c r="L36" s="120" t="s">
        <v>1179</v>
      </c>
    </row>
    <row r="37" spans="2:12" s="120" customFormat="1" ht="48" hidden="1" customHeight="1">
      <c r="B37" s="284"/>
      <c r="C37" s="318">
        <v>44722</v>
      </c>
      <c r="D37" s="298" t="s">
        <v>1319</v>
      </c>
      <c r="E37" s="299" t="s">
        <v>1320</v>
      </c>
      <c r="F37" s="300" t="s">
        <v>1317</v>
      </c>
      <c r="G37" s="321" t="s">
        <v>1321</v>
      </c>
      <c r="H37" s="299" t="s">
        <v>1217</v>
      </c>
      <c r="I37" s="287"/>
      <c r="J37" s="288">
        <v>44722</v>
      </c>
      <c r="K37" s="289">
        <v>44730</v>
      </c>
      <c r="L37" s="120" t="s">
        <v>1179</v>
      </c>
    </row>
    <row r="38" spans="2:12" s="120" customFormat="1" ht="48" hidden="1" customHeight="1">
      <c r="B38" s="284"/>
      <c r="C38" s="318">
        <v>44723</v>
      </c>
      <c r="D38" s="194" t="s">
        <v>1322</v>
      </c>
      <c r="E38" s="312" t="s">
        <v>1323</v>
      </c>
      <c r="F38" s="314" t="s">
        <v>1324</v>
      </c>
      <c r="G38" s="320" t="s">
        <v>1325</v>
      </c>
      <c r="H38" s="299" t="s">
        <v>1326</v>
      </c>
      <c r="I38" s="287"/>
      <c r="J38" s="288">
        <v>44723</v>
      </c>
      <c r="K38" s="289">
        <v>44731</v>
      </c>
      <c r="L38" s="120" t="s">
        <v>1179</v>
      </c>
    </row>
    <row r="39" spans="2:12" s="120" customFormat="1" ht="48" hidden="1" customHeight="1">
      <c r="B39" s="284"/>
      <c r="C39" s="322">
        <v>44723</v>
      </c>
      <c r="D39" s="296" t="s">
        <v>1327</v>
      </c>
      <c r="E39" s="297" t="s">
        <v>1328</v>
      </c>
      <c r="F39" s="323" t="s">
        <v>1329</v>
      </c>
      <c r="G39" s="324" t="s">
        <v>1330</v>
      </c>
      <c r="H39" s="297" t="s">
        <v>1331</v>
      </c>
      <c r="I39" s="325"/>
      <c r="J39" s="326">
        <v>44723</v>
      </c>
      <c r="K39" s="327">
        <v>44731</v>
      </c>
      <c r="L39" s="120" t="s">
        <v>1179</v>
      </c>
    </row>
    <row r="40" spans="2:12" s="120" customFormat="1" ht="48" hidden="1" customHeight="1">
      <c r="B40" s="284"/>
      <c r="C40" s="322">
        <v>44723</v>
      </c>
      <c r="D40" s="328" t="s">
        <v>1332</v>
      </c>
      <c r="E40" s="297" t="s">
        <v>1333</v>
      </c>
      <c r="F40" s="323" t="s">
        <v>1329</v>
      </c>
      <c r="G40" s="324" t="s">
        <v>1334</v>
      </c>
      <c r="H40" s="297" t="s">
        <v>1335</v>
      </c>
      <c r="I40" s="325"/>
      <c r="J40" s="326">
        <v>44723</v>
      </c>
      <c r="K40" s="327">
        <v>44731</v>
      </c>
      <c r="L40" s="120" t="s">
        <v>1179</v>
      </c>
    </row>
    <row r="41" spans="2:12" s="120" customFormat="1" ht="48" hidden="1" customHeight="1">
      <c r="B41" s="284"/>
      <c r="C41" s="322">
        <v>44723</v>
      </c>
      <c r="D41" s="296" t="s">
        <v>1336</v>
      </c>
      <c r="E41" s="297" t="s">
        <v>1337</v>
      </c>
      <c r="F41" s="323" t="s">
        <v>1329</v>
      </c>
      <c r="G41" s="324" t="s">
        <v>1338</v>
      </c>
      <c r="H41" s="323" t="s">
        <v>1339</v>
      </c>
      <c r="I41" s="325"/>
      <c r="J41" s="326">
        <v>44723</v>
      </c>
      <c r="K41" s="327">
        <v>44731</v>
      </c>
      <c r="L41" s="120" t="s">
        <v>1179</v>
      </c>
    </row>
    <row r="42" spans="2:12" s="120" customFormat="1" ht="48" hidden="1" customHeight="1">
      <c r="B42" s="284"/>
      <c r="C42" s="322">
        <v>44723</v>
      </c>
      <c r="D42" s="296" t="s">
        <v>1340</v>
      </c>
      <c r="E42" s="297" t="s">
        <v>1341</v>
      </c>
      <c r="F42" s="323" t="s">
        <v>1342</v>
      </c>
      <c r="G42" s="324" t="s">
        <v>1343</v>
      </c>
      <c r="H42" s="297" t="s">
        <v>1344</v>
      </c>
      <c r="I42" s="325"/>
      <c r="J42" s="326">
        <v>44723</v>
      </c>
      <c r="K42" s="327">
        <v>44731</v>
      </c>
      <c r="L42" s="120" t="s">
        <v>1345</v>
      </c>
    </row>
    <row r="43" spans="2:12" s="120" customFormat="1" ht="48" hidden="1" customHeight="1">
      <c r="B43" s="284"/>
      <c r="C43" s="318">
        <v>44724</v>
      </c>
      <c r="D43" s="194" t="s">
        <v>1346</v>
      </c>
      <c r="E43" s="312" t="s">
        <v>1347</v>
      </c>
      <c r="F43" s="314" t="s">
        <v>1348</v>
      </c>
      <c r="G43" s="320" t="s">
        <v>1349</v>
      </c>
      <c r="H43" s="299" t="s">
        <v>1350</v>
      </c>
      <c r="I43" s="287"/>
      <c r="J43" s="288">
        <v>44724</v>
      </c>
      <c r="K43" s="289">
        <v>44733</v>
      </c>
      <c r="L43" s="120" t="s">
        <v>1351</v>
      </c>
    </row>
    <row r="44" spans="2:12" s="120" customFormat="1" ht="48" hidden="1" customHeight="1">
      <c r="B44" s="284"/>
      <c r="C44" s="318">
        <v>44724</v>
      </c>
      <c r="D44" s="298" t="s">
        <v>1352</v>
      </c>
      <c r="E44" s="299" t="s">
        <v>1353</v>
      </c>
      <c r="F44" s="314" t="s">
        <v>1348</v>
      </c>
      <c r="G44" s="320" t="s">
        <v>1354</v>
      </c>
      <c r="H44" s="299" t="s">
        <v>1355</v>
      </c>
      <c r="I44" s="287"/>
      <c r="J44" s="288">
        <v>44724</v>
      </c>
      <c r="K44" s="289">
        <v>44733</v>
      </c>
      <c r="L44" s="120" t="s">
        <v>1351</v>
      </c>
    </row>
    <row r="45" spans="2:12" s="120" customFormat="1" ht="48" hidden="1" customHeight="1">
      <c r="B45" s="284"/>
      <c r="C45" s="318">
        <v>44724</v>
      </c>
      <c r="D45" s="298" t="s">
        <v>1356</v>
      </c>
      <c r="E45" s="299" t="s">
        <v>1357</v>
      </c>
      <c r="F45" s="314" t="s">
        <v>1348</v>
      </c>
      <c r="G45" s="320" t="s">
        <v>1358</v>
      </c>
      <c r="H45" s="299" t="s">
        <v>1359</v>
      </c>
      <c r="I45" s="287"/>
      <c r="J45" s="288">
        <v>44724</v>
      </c>
      <c r="K45" s="289">
        <v>44733</v>
      </c>
      <c r="L45" s="120" t="s">
        <v>1351</v>
      </c>
    </row>
    <row r="46" spans="2:12" s="120" customFormat="1" ht="48" hidden="1" customHeight="1">
      <c r="B46" s="284"/>
      <c r="C46" s="329">
        <v>44725</v>
      </c>
      <c r="D46" s="330" t="s">
        <v>1360</v>
      </c>
      <c r="E46" s="331" t="s">
        <v>1361</v>
      </c>
      <c r="F46" s="300" t="s">
        <v>1362</v>
      </c>
      <c r="G46" s="320" t="s">
        <v>1363</v>
      </c>
      <c r="H46" s="294" t="s">
        <v>1364</v>
      </c>
      <c r="I46" s="332"/>
      <c r="J46" s="333">
        <v>44725</v>
      </c>
      <c r="K46" s="334">
        <v>44733</v>
      </c>
      <c r="L46" s="120" t="s">
        <v>1351</v>
      </c>
    </row>
    <row r="47" spans="2:12" s="120" customFormat="1" ht="48" hidden="1" customHeight="1">
      <c r="B47" s="284"/>
      <c r="C47" s="329">
        <v>44726</v>
      </c>
      <c r="D47" s="330" t="s">
        <v>1365</v>
      </c>
      <c r="E47" s="331" t="s">
        <v>1366</v>
      </c>
      <c r="F47" s="313" t="s">
        <v>1367</v>
      </c>
      <c r="G47" s="320" t="s">
        <v>1368</v>
      </c>
      <c r="H47" s="313" t="s">
        <v>1369</v>
      </c>
      <c r="I47" s="332"/>
      <c r="J47" s="333">
        <v>44726</v>
      </c>
      <c r="K47" s="334">
        <v>44734</v>
      </c>
      <c r="L47" s="120" t="s">
        <v>1351</v>
      </c>
    </row>
    <row r="48" spans="2:12" s="120" customFormat="1" ht="48" hidden="1" customHeight="1">
      <c r="B48" s="284"/>
      <c r="C48" s="329">
        <v>44726</v>
      </c>
      <c r="D48" s="335" t="s">
        <v>1370</v>
      </c>
      <c r="E48" s="294" t="s">
        <v>1371</v>
      </c>
      <c r="F48" s="313" t="s">
        <v>1367</v>
      </c>
      <c r="G48" s="320" t="s">
        <v>1372</v>
      </c>
      <c r="H48" s="313" t="s">
        <v>1373</v>
      </c>
      <c r="I48" s="332"/>
      <c r="J48" s="333">
        <v>44726</v>
      </c>
      <c r="K48" s="334">
        <v>44734</v>
      </c>
      <c r="L48" s="120" t="s">
        <v>1351</v>
      </c>
    </row>
    <row r="49" spans="2:12" s="120" customFormat="1" ht="48" hidden="1" customHeight="1">
      <c r="B49" s="284"/>
      <c r="C49" s="329">
        <v>44726</v>
      </c>
      <c r="D49" s="335" t="s">
        <v>1374</v>
      </c>
      <c r="E49" s="294" t="s">
        <v>1375</v>
      </c>
      <c r="F49" s="313" t="s">
        <v>1367</v>
      </c>
      <c r="G49" s="300" t="s">
        <v>1376</v>
      </c>
      <c r="H49" s="300" t="s">
        <v>1377</v>
      </c>
      <c r="I49" s="332"/>
      <c r="J49" s="333">
        <v>44726</v>
      </c>
      <c r="K49" s="334">
        <v>44734</v>
      </c>
      <c r="L49" s="120" t="s">
        <v>1351</v>
      </c>
    </row>
    <row r="50" spans="2:12" s="120" customFormat="1" ht="48" hidden="1" customHeight="1">
      <c r="B50" s="284"/>
      <c r="C50" s="329">
        <v>44727</v>
      </c>
      <c r="D50" s="194" t="s">
        <v>1378</v>
      </c>
      <c r="E50" s="312" t="s">
        <v>1379</v>
      </c>
      <c r="F50" s="313" t="s">
        <v>1380</v>
      </c>
      <c r="G50" s="320" t="s">
        <v>1381</v>
      </c>
      <c r="H50" s="313" t="s">
        <v>1369</v>
      </c>
      <c r="I50" s="332"/>
      <c r="J50" s="333">
        <v>44727</v>
      </c>
      <c r="K50" s="334">
        <v>44735</v>
      </c>
      <c r="L50" s="336" t="s">
        <v>1351</v>
      </c>
    </row>
    <row r="51" spans="2:12" s="120" customFormat="1" ht="48" hidden="1" customHeight="1">
      <c r="B51" s="284"/>
      <c r="C51" s="329">
        <v>44727</v>
      </c>
      <c r="D51" s="194" t="s">
        <v>1382</v>
      </c>
      <c r="E51" s="312" t="s">
        <v>1383</v>
      </c>
      <c r="F51" s="313" t="s">
        <v>1384</v>
      </c>
      <c r="G51" s="320" t="s">
        <v>1385</v>
      </c>
      <c r="H51" s="313" t="s">
        <v>1386</v>
      </c>
      <c r="I51" s="332"/>
      <c r="J51" s="333">
        <v>44727</v>
      </c>
      <c r="K51" s="334">
        <v>44735</v>
      </c>
      <c r="L51" s="336" t="s">
        <v>1387</v>
      </c>
    </row>
    <row r="52" spans="2:12" s="120" customFormat="1" ht="48" hidden="1" customHeight="1">
      <c r="B52" s="284"/>
      <c r="C52" s="329">
        <v>44727</v>
      </c>
      <c r="D52" s="194" t="s">
        <v>1388</v>
      </c>
      <c r="E52" s="312" t="s">
        <v>1389</v>
      </c>
      <c r="F52" s="313" t="s">
        <v>1384</v>
      </c>
      <c r="G52" s="320" t="s">
        <v>1390</v>
      </c>
      <c r="H52" s="313" t="s">
        <v>1391</v>
      </c>
      <c r="I52" s="332"/>
      <c r="J52" s="333">
        <v>44727</v>
      </c>
      <c r="K52" s="334">
        <v>44735</v>
      </c>
      <c r="L52" s="336" t="s">
        <v>1387</v>
      </c>
    </row>
    <row r="53" spans="2:12" s="120" customFormat="1" ht="48" hidden="1" customHeight="1">
      <c r="B53" s="284"/>
      <c r="C53" s="329">
        <v>44727</v>
      </c>
      <c r="D53" s="194" t="s">
        <v>1392</v>
      </c>
      <c r="E53" s="312" t="s">
        <v>1393</v>
      </c>
      <c r="F53" s="313" t="s">
        <v>1384</v>
      </c>
      <c r="G53" s="320" t="s">
        <v>1394</v>
      </c>
      <c r="H53" s="313" t="s">
        <v>1395</v>
      </c>
      <c r="I53" s="332"/>
      <c r="J53" s="333">
        <v>44727</v>
      </c>
      <c r="K53" s="334">
        <v>44735</v>
      </c>
      <c r="L53" s="336" t="s">
        <v>1387</v>
      </c>
    </row>
    <row r="54" spans="2:12" s="120" customFormat="1" ht="48" hidden="1" customHeight="1">
      <c r="B54" s="284"/>
      <c r="C54" s="329">
        <v>44727</v>
      </c>
      <c r="D54" s="194" t="s">
        <v>1396</v>
      </c>
      <c r="E54" s="312" t="s">
        <v>1397</v>
      </c>
      <c r="F54" s="313" t="s">
        <v>1384</v>
      </c>
      <c r="G54" s="320" t="s">
        <v>1398</v>
      </c>
      <c r="H54" s="313" t="s">
        <v>1399</v>
      </c>
      <c r="I54" s="332"/>
      <c r="J54" s="333">
        <v>44727</v>
      </c>
      <c r="K54" s="334">
        <v>44735</v>
      </c>
      <c r="L54" s="336" t="s">
        <v>1387</v>
      </c>
    </row>
    <row r="55" spans="2:12" s="120" customFormat="1" ht="48" hidden="1" customHeight="1">
      <c r="B55" s="284"/>
      <c r="C55" s="329">
        <v>44727</v>
      </c>
      <c r="D55" s="194" t="s">
        <v>1400</v>
      </c>
      <c r="E55" s="312" t="s">
        <v>1401</v>
      </c>
      <c r="F55" s="313" t="s">
        <v>1402</v>
      </c>
      <c r="G55" s="320" t="s">
        <v>1403</v>
      </c>
      <c r="H55" s="313" t="s">
        <v>1404</v>
      </c>
      <c r="I55" s="332"/>
      <c r="J55" s="333">
        <v>44727</v>
      </c>
      <c r="K55" s="334">
        <v>44735</v>
      </c>
      <c r="L55" s="336" t="s">
        <v>1405</v>
      </c>
    </row>
    <row r="56" spans="2:12" s="120" customFormat="1" ht="48" hidden="1" customHeight="1">
      <c r="B56" s="284"/>
      <c r="C56" s="329">
        <v>44727</v>
      </c>
      <c r="D56" s="194" t="s">
        <v>1406</v>
      </c>
      <c r="E56" s="312" t="s">
        <v>1407</v>
      </c>
      <c r="F56" s="313" t="s">
        <v>1402</v>
      </c>
      <c r="G56" s="320" t="s">
        <v>1408</v>
      </c>
      <c r="H56" s="313" t="s">
        <v>1409</v>
      </c>
      <c r="I56" s="332"/>
      <c r="J56" s="333">
        <v>44727</v>
      </c>
      <c r="K56" s="334">
        <v>44735</v>
      </c>
      <c r="L56" s="336" t="s">
        <v>1405</v>
      </c>
    </row>
    <row r="57" spans="2:12" s="120" customFormat="1" ht="48" hidden="1" customHeight="1">
      <c r="B57" s="284"/>
      <c r="C57" s="329">
        <v>44727</v>
      </c>
      <c r="D57" s="194" t="s">
        <v>1410</v>
      </c>
      <c r="E57" s="312" t="s">
        <v>1411</v>
      </c>
      <c r="F57" s="313" t="s">
        <v>1402</v>
      </c>
      <c r="G57" s="320" t="s">
        <v>1412</v>
      </c>
      <c r="H57" s="313" t="s">
        <v>1413</v>
      </c>
      <c r="I57" s="332"/>
      <c r="J57" s="333">
        <v>44727</v>
      </c>
      <c r="K57" s="334">
        <v>44735</v>
      </c>
      <c r="L57" s="336" t="s">
        <v>1405</v>
      </c>
    </row>
    <row r="58" spans="2:12" s="120" customFormat="1" ht="48" hidden="1" customHeight="1">
      <c r="B58" s="284"/>
      <c r="C58" s="329">
        <v>44727</v>
      </c>
      <c r="D58" s="194" t="s">
        <v>1414</v>
      </c>
      <c r="E58" s="312" t="s">
        <v>1415</v>
      </c>
      <c r="F58" s="313" t="s">
        <v>1402</v>
      </c>
      <c r="G58" s="320" t="s">
        <v>1416</v>
      </c>
      <c r="H58" s="313" t="s">
        <v>1417</v>
      </c>
      <c r="I58" s="337"/>
      <c r="J58" s="333">
        <v>44727</v>
      </c>
      <c r="K58" s="334">
        <v>44735</v>
      </c>
      <c r="L58" s="336" t="s">
        <v>1405</v>
      </c>
    </row>
    <row r="59" spans="2:12" s="120" customFormat="1" ht="48" hidden="1" customHeight="1">
      <c r="B59" s="284"/>
      <c r="C59" s="329">
        <v>44727</v>
      </c>
      <c r="D59" s="194" t="s">
        <v>1418</v>
      </c>
      <c r="E59" s="338" t="s">
        <v>1419</v>
      </c>
      <c r="F59" s="313" t="s">
        <v>1384</v>
      </c>
      <c r="G59" s="320" t="s">
        <v>1420</v>
      </c>
      <c r="H59" s="313" t="s">
        <v>1421</v>
      </c>
      <c r="I59" s="337"/>
      <c r="J59" s="333">
        <v>44727</v>
      </c>
      <c r="K59" s="334">
        <v>44735</v>
      </c>
      <c r="L59" s="336" t="s">
        <v>1387</v>
      </c>
    </row>
    <row r="60" spans="2:12" s="120" customFormat="1" ht="48" hidden="1" customHeight="1">
      <c r="B60" s="284"/>
      <c r="C60" s="329">
        <v>44728</v>
      </c>
      <c r="D60" s="194" t="s">
        <v>1422</v>
      </c>
      <c r="E60" s="312" t="s">
        <v>1423</v>
      </c>
      <c r="F60" s="313" t="s">
        <v>394</v>
      </c>
      <c r="G60" s="320" t="s">
        <v>1424</v>
      </c>
      <c r="H60" s="313" t="s">
        <v>1425</v>
      </c>
      <c r="I60" s="287"/>
      <c r="J60" s="333">
        <v>44728</v>
      </c>
      <c r="K60" s="334">
        <v>44736</v>
      </c>
      <c r="L60" s="336" t="s">
        <v>1405</v>
      </c>
    </row>
    <row r="61" spans="2:12" s="120" customFormat="1" ht="48" hidden="1" customHeight="1">
      <c r="B61" s="284"/>
      <c r="C61" s="329">
        <v>44728</v>
      </c>
      <c r="D61" s="194" t="s">
        <v>1426</v>
      </c>
      <c r="E61" s="312" t="s">
        <v>1427</v>
      </c>
      <c r="F61" s="313" t="s">
        <v>394</v>
      </c>
      <c r="G61" s="320" t="s">
        <v>1428</v>
      </c>
      <c r="H61" s="313" t="s">
        <v>1425</v>
      </c>
      <c r="I61" s="287"/>
      <c r="J61" s="333">
        <v>44728</v>
      </c>
      <c r="K61" s="334">
        <v>44736</v>
      </c>
      <c r="L61" s="336" t="s">
        <v>1405</v>
      </c>
    </row>
    <row r="62" spans="2:12" s="120" customFormat="1" ht="48" hidden="1" customHeight="1">
      <c r="B62" s="284"/>
      <c r="C62" s="329">
        <v>44728</v>
      </c>
      <c r="D62" s="194" t="s">
        <v>1429</v>
      </c>
      <c r="E62" s="312" t="s">
        <v>1430</v>
      </c>
      <c r="F62" s="313" t="s">
        <v>394</v>
      </c>
      <c r="G62" s="320" t="s">
        <v>1431</v>
      </c>
      <c r="H62" s="313" t="s">
        <v>1425</v>
      </c>
      <c r="I62" s="287"/>
      <c r="J62" s="333">
        <v>44728</v>
      </c>
      <c r="K62" s="334">
        <v>44736</v>
      </c>
      <c r="L62" s="336" t="s">
        <v>1405</v>
      </c>
    </row>
    <row r="63" spans="2:12" s="120" customFormat="1" ht="48" hidden="1" customHeight="1">
      <c r="B63" s="284"/>
      <c r="C63" s="329">
        <v>44728</v>
      </c>
      <c r="D63" s="194" t="s">
        <v>1432</v>
      </c>
      <c r="E63" s="312" t="s">
        <v>1433</v>
      </c>
      <c r="F63" s="313" t="s">
        <v>394</v>
      </c>
      <c r="G63" s="320" t="s">
        <v>1434</v>
      </c>
      <c r="H63" s="313" t="s">
        <v>1425</v>
      </c>
      <c r="I63" s="287"/>
      <c r="J63" s="333">
        <v>44728</v>
      </c>
      <c r="K63" s="334">
        <v>44736</v>
      </c>
      <c r="L63" s="336" t="s">
        <v>1405</v>
      </c>
    </row>
    <row r="64" spans="2:12" s="120" customFormat="1" ht="48" hidden="1" customHeight="1">
      <c r="B64" s="284"/>
      <c r="C64" s="329">
        <v>44730</v>
      </c>
      <c r="D64" s="335" t="s">
        <v>1435</v>
      </c>
      <c r="E64" s="300" t="s">
        <v>1436</v>
      </c>
      <c r="F64" s="300" t="s">
        <v>1436</v>
      </c>
      <c r="G64" s="321" t="s">
        <v>1437</v>
      </c>
      <c r="H64" s="300" t="s">
        <v>1438</v>
      </c>
      <c r="I64" s="287"/>
      <c r="J64" s="333">
        <v>44730</v>
      </c>
      <c r="K64" s="334">
        <v>44738</v>
      </c>
      <c r="L64" s="336" t="s">
        <v>1439</v>
      </c>
    </row>
    <row r="65" spans="2:12" s="120" customFormat="1" ht="48" hidden="1" customHeight="1">
      <c r="B65" s="284"/>
      <c r="C65" s="329">
        <v>44731</v>
      </c>
      <c r="D65" s="335" t="s">
        <v>1440</v>
      </c>
      <c r="E65" s="294" t="s">
        <v>1441</v>
      </c>
      <c r="F65" s="300" t="s">
        <v>1442</v>
      </c>
      <c r="G65" s="321" t="s">
        <v>1443</v>
      </c>
      <c r="H65" s="300" t="s">
        <v>1444</v>
      </c>
      <c r="I65" s="287"/>
      <c r="J65" s="333">
        <v>44731</v>
      </c>
      <c r="K65" s="334">
        <v>44739</v>
      </c>
      <c r="L65" s="336" t="s">
        <v>1439</v>
      </c>
    </row>
    <row r="66" spans="2:12" s="120" customFormat="1" ht="48" hidden="1" customHeight="1">
      <c r="B66" s="284"/>
      <c r="C66" s="329">
        <v>44731</v>
      </c>
      <c r="D66" s="335" t="s">
        <v>1445</v>
      </c>
      <c r="E66" s="294" t="s">
        <v>1446</v>
      </c>
      <c r="F66" s="300" t="s">
        <v>1442</v>
      </c>
      <c r="G66" s="321" t="s">
        <v>1447</v>
      </c>
      <c r="H66" s="300" t="s">
        <v>1448</v>
      </c>
      <c r="I66" s="287"/>
      <c r="J66" s="333">
        <v>44731</v>
      </c>
      <c r="K66" s="334">
        <v>44739</v>
      </c>
      <c r="L66" s="336" t="s">
        <v>1439</v>
      </c>
    </row>
    <row r="67" spans="2:12" s="120" customFormat="1" ht="48" hidden="1" customHeight="1">
      <c r="B67" s="284"/>
      <c r="C67" s="329">
        <v>44731</v>
      </c>
      <c r="D67" s="335" t="s">
        <v>1449</v>
      </c>
      <c r="E67" s="294" t="s">
        <v>1450</v>
      </c>
      <c r="F67" s="300" t="s">
        <v>1442</v>
      </c>
      <c r="G67" s="321" t="s">
        <v>1451</v>
      </c>
      <c r="H67" s="300" t="s">
        <v>1452</v>
      </c>
      <c r="I67" s="287"/>
      <c r="J67" s="333">
        <v>44731</v>
      </c>
      <c r="K67" s="334">
        <v>44739</v>
      </c>
      <c r="L67" s="336" t="s">
        <v>1439</v>
      </c>
    </row>
    <row r="68" spans="2:12" s="120" customFormat="1" ht="48" hidden="1" customHeight="1">
      <c r="B68" s="284"/>
      <c r="C68" s="329">
        <v>44731</v>
      </c>
      <c r="D68" s="335" t="s">
        <v>1453</v>
      </c>
      <c r="E68" s="294" t="s">
        <v>1454</v>
      </c>
      <c r="F68" s="300" t="s">
        <v>1455</v>
      </c>
      <c r="G68" s="321" t="s">
        <v>1456</v>
      </c>
      <c r="H68" s="300" t="s">
        <v>1457</v>
      </c>
      <c r="I68" s="287"/>
      <c r="J68" s="333">
        <v>44731</v>
      </c>
      <c r="K68" s="334">
        <v>44739</v>
      </c>
      <c r="L68" s="336" t="s">
        <v>1439</v>
      </c>
    </row>
    <row r="69" spans="2:12" s="120" customFormat="1" ht="48" hidden="1" customHeight="1">
      <c r="B69" s="284"/>
      <c r="C69" s="329">
        <v>44735</v>
      </c>
      <c r="D69" s="335" t="s">
        <v>1458</v>
      </c>
      <c r="E69" s="331" t="s">
        <v>1459</v>
      </c>
      <c r="F69" s="313" t="s">
        <v>1460</v>
      </c>
      <c r="G69" s="321" t="s">
        <v>1461</v>
      </c>
      <c r="H69" s="300" t="s">
        <v>1462</v>
      </c>
      <c r="I69" s="287"/>
      <c r="J69" s="333">
        <v>44735</v>
      </c>
      <c r="K69" s="334">
        <v>44743</v>
      </c>
      <c r="L69" s="336" t="s">
        <v>1439</v>
      </c>
    </row>
    <row r="70" spans="2:12" s="120" customFormat="1" ht="48" hidden="1" customHeight="1">
      <c r="B70" s="284"/>
      <c r="C70" s="329">
        <v>44736</v>
      </c>
      <c r="D70" s="194" t="s">
        <v>1463</v>
      </c>
      <c r="E70" s="312" t="s">
        <v>1464</v>
      </c>
      <c r="F70" s="313" t="s">
        <v>1465</v>
      </c>
      <c r="G70" s="320" t="s">
        <v>1466</v>
      </c>
      <c r="H70" s="313" t="s">
        <v>1438</v>
      </c>
      <c r="I70" s="287"/>
      <c r="J70" s="333">
        <v>44736</v>
      </c>
      <c r="K70" s="334">
        <v>44744</v>
      </c>
      <c r="L70" s="336" t="s">
        <v>1439</v>
      </c>
    </row>
    <row r="71" spans="2:12" s="120" customFormat="1" ht="48" hidden="1" customHeight="1">
      <c r="B71" s="284"/>
      <c r="C71" s="329">
        <v>44736</v>
      </c>
      <c r="D71" s="194" t="s">
        <v>1467</v>
      </c>
      <c r="E71" s="312" t="s">
        <v>1468</v>
      </c>
      <c r="F71" s="313" t="s">
        <v>1469</v>
      </c>
      <c r="G71" s="320" t="s">
        <v>1470</v>
      </c>
      <c r="H71" s="313" t="s">
        <v>1471</v>
      </c>
      <c r="I71" s="337"/>
      <c r="J71" s="333">
        <v>44736</v>
      </c>
      <c r="K71" s="334">
        <v>44744</v>
      </c>
      <c r="L71" s="336" t="s">
        <v>1439</v>
      </c>
    </row>
    <row r="72" spans="2:12" s="120" customFormat="1" ht="48" hidden="1" customHeight="1">
      <c r="B72" s="284"/>
      <c r="C72" s="329">
        <v>44737</v>
      </c>
      <c r="D72" s="339" t="s">
        <v>1472</v>
      </c>
      <c r="E72" s="312" t="s">
        <v>1473</v>
      </c>
      <c r="F72" s="313" t="s">
        <v>1474</v>
      </c>
      <c r="G72" s="320" t="s">
        <v>1475</v>
      </c>
      <c r="H72" s="313" t="s">
        <v>1476</v>
      </c>
      <c r="I72" s="337"/>
      <c r="J72" s="333">
        <v>44737</v>
      </c>
      <c r="K72" s="334">
        <v>44745</v>
      </c>
      <c r="L72" s="336" t="s">
        <v>1439</v>
      </c>
    </row>
    <row r="73" spans="2:12" s="120" customFormat="1" ht="48" hidden="1" customHeight="1">
      <c r="B73" s="284"/>
      <c r="C73" s="329">
        <v>44737</v>
      </c>
      <c r="D73" s="298" t="s">
        <v>1477</v>
      </c>
      <c r="E73" s="299" t="s">
        <v>1478</v>
      </c>
      <c r="F73" s="300" t="s">
        <v>1474</v>
      </c>
      <c r="G73" s="321" t="s">
        <v>1479</v>
      </c>
      <c r="H73" s="300" t="s">
        <v>1480</v>
      </c>
      <c r="I73" s="337"/>
      <c r="J73" s="333">
        <v>44737</v>
      </c>
      <c r="K73" s="334">
        <v>44745</v>
      </c>
      <c r="L73" s="336" t="s">
        <v>1439</v>
      </c>
    </row>
    <row r="74" spans="2:12" s="120" customFormat="1" ht="48" hidden="1" customHeight="1">
      <c r="B74" s="284"/>
      <c r="C74" s="329">
        <v>44740</v>
      </c>
      <c r="D74" s="335" t="s">
        <v>1481</v>
      </c>
      <c r="E74" s="294" t="s">
        <v>1482</v>
      </c>
      <c r="F74" s="300" t="s">
        <v>1483</v>
      </c>
      <c r="G74" s="321" t="s">
        <v>1484</v>
      </c>
      <c r="H74" s="300" t="s">
        <v>1485</v>
      </c>
      <c r="I74" s="337"/>
      <c r="J74" s="333">
        <v>44740</v>
      </c>
      <c r="K74" s="334">
        <v>44748</v>
      </c>
      <c r="L74" s="336" t="s">
        <v>1439</v>
      </c>
    </row>
    <row r="75" spans="2:12" s="120" customFormat="1" ht="48" hidden="1" customHeight="1">
      <c r="B75" s="284"/>
      <c r="C75" s="329">
        <v>44740</v>
      </c>
      <c r="D75" s="335" t="s">
        <v>1486</v>
      </c>
      <c r="E75" s="294" t="s">
        <v>1487</v>
      </c>
      <c r="F75" s="300" t="s">
        <v>1488</v>
      </c>
      <c r="G75" s="321" t="s">
        <v>1489</v>
      </c>
      <c r="H75" s="300" t="s">
        <v>1490</v>
      </c>
      <c r="I75" s="337"/>
      <c r="J75" s="333">
        <v>44740</v>
      </c>
      <c r="K75" s="334">
        <v>44748</v>
      </c>
      <c r="L75" s="336" t="s">
        <v>1439</v>
      </c>
    </row>
    <row r="76" spans="2:12" s="120" customFormat="1" ht="48" hidden="1" customHeight="1">
      <c r="B76" s="284"/>
      <c r="C76" s="329">
        <v>44744</v>
      </c>
      <c r="D76" s="298" t="s">
        <v>1491</v>
      </c>
      <c r="E76" s="312" t="s">
        <v>1492</v>
      </c>
      <c r="F76" s="313" t="s">
        <v>1493</v>
      </c>
      <c r="G76" s="321" t="s">
        <v>1494</v>
      </c>
      <c r="H76" s="300" t="s">
        <v>1438</v>
      </c>
      <c r="I76" s="287"/>
      <c r="J76" s="333">
        <v>44744</v>
      </c>
      <c r="K76" s="334">
        <v>44753</v>
      </c>
      <c r="L76" s="336" t="s">
        <v>1439</v>
      </c>
    </row>
    <row r="77" spans="2:12" s="120" customFormat="1" ht="48" hidden="1" customHeight="1">
      <c r="B77" s="284"/>
      <c r="C77" s="329">
        <v>44745</v>
      </c>
      <c r="D77" s="193" t="s">
        <v>1495</v>
      </c>
      <c r="E77" s="294" t="s">
        <v>1496</v>
      </c>
      <c r="F77" s="313" t="s">
        <v>1497</v>
      </c>
      <c r="G77" s="321" t="s">
        <v>1498</v>
      </c>
      <c r="H77" s="300" t="s">
        <v>1448</v>
      </c>
      <c r="I77" s="287"/>
      <c r="J77" s="333">
        <v>44744</v>
      </c>
      <c r="K77" s="334">
        <v>44753</v>
      </c>
      <c r="L77" s="336" t="s">
        <v>1439</v>
      </c>
    </row>
    <row r="78" spans="2:12" s="120" customFormat="1" ht="48" hidden="1" customHeight="1">
      <c r="B78" s="284"/>
      <c r="C78" s="329">
        <v>44745</v>
      </c>
      <c r="D78" s="298" t="s">
        <v>1499</v>
      </c>
      <c r="E78" s="294" t="s">
        <v>1500</v>
      </c>
      <c r="F78" s="313" t="s">
        <v>1497</v>
      </c>
      <c r="G78" s="321" t="s">
        <v>1501</v>
      </c>
      <c r="H78" s="300" t="s">
        <v>1502</v>
      </c>
      <c r="I78" s="287"/>
      <c r="J78" s="333">
        <v>44744</v>
      </c>
      <c r="K78" s="334">
        <v>44753</v>
      </c>
      <c r="L78" s="336" t="s">
        <v>1503</v>
      </c>
    </row>
    <row r="79" spans="2:12" s="120" customFormat="1" ht="48" hidden="1" customHeight="1">
      <c r="B79" s="284"/>
      <c r="C79" s="329">
        <v>44751</v>
      </c>
      <c r="D79" s="194" t="s">
        <v>1504</v>
      </c>
      <c r="E79" s="312" t="s">
        <v>1505</v>
      </c>
      <c r="F79" s="313" t="s">
        <v>1506</v>
      </c>
      <c r="G79" s="320" t="s">
        <v>1507</v>
      </c>
      <c r="H79" s="313" t="s">
        <v>1508</v>
      </c>
      <c r="I79" s="287"/>
      <c r="J79" s="333">
        <v>44751</v>
      </c>
      <c r="K79" s="334">
        <v>44760</v>
      </c>
      <c r="L79" s="336" t="s">
        <v>1503</v>
      </c>
    </row>
    <row r="80" spans="2:12" s="120" customFormat="1" ht="48" hidden="1" customHeight="1">
      <c r="B80" s="284"/>
      <c r="C80" s="329">
        <v>44752</v>
      </c>
      <c r="D80" s="339" t="s">
        <v>1509</v>
      </c>
      <c r="E80" s="312" t="s">
        <v>1510</v>
      </c>
      <c r="F80" s="313" t="s">
        <v>1511</v>
      </c>
      <c r="G80" s="320" t="s">
        <v>1512</v>
      </c>
      <c r="H80" s="313" t="s">
        <v>1513</v>
      </c>
      <c r="I80" s="287"/>
      <c r="J80" s="333">
        <v>44752</v>
      </c>
      <c r="K80" s="334">
        <v>44760</v>
      </c>
      <c r="L80" s="336" t="s">
        <v>1503</v>
      </c>
    </row>
    <row r="81" spans="2:12" s="120" customFormat="1" ht="48" hidden="1" customHeight="1">
      <c r="B81" s="284"/>
      <c r="C81" s="329">
        <v>44753</v>
      </c>
      <c r="D81" s="298" t="s">
        <v>1514</v>
      </c>
      <c r="E81" s="312" t="s">
        <v>1515</v>
      </c>
      <c r="F81" s="313" t="s">
        <v>1516</v>
      </c>
      <c r="G81" s="320" t="s">
        <v>1517</v>
      </c>
      <c r="H81" s="313" t="s">
        <v>1518</v>
      </c>
      <c r="I81" s="287"/>
      <c r="J81" s="333">
        <v>44753</v>
      </c>
      <c r="K81" s="334">
        <v>44761</v>
      </c>
      <c r="L81" s="336" t="s">
        <v>1503</v>
      </c>
    </row>
    <row r="82" spans="2:12" s="120" customFormat="1" ht="48" hidden="1" customHeight="1">
      <c r="B82" s="284"/>
      <c r="C82" s="329">
        <v>44754</v>
      </c>
      <c r="D82" s="340" t="s">
        <v>1519</v>
      </c>
      <c r="E82" s="312" t="s">
        <v>1520</v>
      </c>
      <c r="F82" s="313" t="s">
        <v>1521</v>
      </c>
      <c r="G82" s="320" t="s">
        <v>1522</v>
      </c>
      <c r="H82" s="313" t="s">
        <v>1523</v>
      </c>
      <c r="I82" s="287"/>
      <c r="J82" s="333">
        <v>44754</v>
      </c>
      <c r="K82" s="334">
        <v>44762</v>
      </c>
      <c r="L82" s="336" t="s">
        <v>1503</v>
      </c>
    </row>
    <row r="83" spans="2:12" s="120" customFormat="1" ht="48" hidden="1" customHeight="1">
      <c r="B83" s="284"/>
      <c r="C83" s="329">
        <v>44754</v>
      </c>
      <c r="D83" s="298" t="s">
        <v>1524</v>
      </c>
      <c r="E83" s="312" t="s">
        <v>1525</v>
      </c>
      <c r="F83" s="313" t="s">
        <v>1521</v>
      </c>
      <c r="G83" s="320" t="s">
        <v>1526</v>
      </c>
      <c r="H83" s="313" t="s">
        <v>1527</v>
      </c>
      <c r="I83" s="287"/>
      <c r="J83" s="333">
        <v>44754</v>
      </c>
      <c r="K83" s="334">
        <v>44762</v>
      </c>
      <c r="L83" s="336" t="s">
        <v>1503</v>
      </c>
    </row>
    <row r="84" spans="2:12" s="120" customFormat="1" ht="48" hidden="1" customHeight="1">
      <c r="B84" s="284"/>
      <c r="C84" s="329">
        <v>44757</v>
      </c>
      <c r="D84" s="298" t="s">
        <v>1528</v>
      </c>
      <c r="E84" s="299" t="s">
        <v>1529</v>
      </c>
      <c r="F84" s="300" t="s">
        <v>1530</v>
      </c>
      <c r="G84" s="321" t="s">
        <v>1531</v>
      </c>
      <c r="H84" s="300" t="s">
        <v>1513</v>
      </c>
      <c r="I84" s="287"/>
      <c r="J84" s="333">
        <v>44757</v>
      </c>
      <c r="K84" s="334">
        <v>44767</v>
      </c>
      <c r="L84" s="336" t="s">
        <v>1503</v>
      </c>
    </row>
    <row r="85" spans="2:12" s="120" customFormat="1" ht="48" hidden="1" customHeight="1">
      <c r="B85" s="284"/>
      <c r="C85" s="329">
        <v>44767</v>
      </c>
      <c r="D85" s="194" t="s">
        <v>1532</v>
      </c>
      <c r="E85" s="331" t="s">
        <v>1533</v>
      </c>
      <c r="F85" s="313" t="s">
        <v>1534</v>
      </c>
      <c r="G85" s="320" t="s">
        <v>1535</v>
      </c>
      <c r="H85" s="313" t="s">
        <v>1536</v>
      </c>
      <c r="I85" s="315"/>
      <c r="J85" s="333">
        <v>44767</v>
      </c>
      <c r="K85" s="334">
        <v>44775</v>
      </c>
      <c r="L85" s="336" t="s">
        <v>1503</v>
      </c>
    </row>
    <row r="86" spans="2:12" s="120" customFormat="1" ht="48" hidden="1" customHeight="1">
      <c r="B86" s="284"/>
      <c r="C86" s="329">
        <v>44774</v>
      </c>
      <c r="D86" s="194" t="s">
        <v>1537</v>
      </c>
      <c r="E86" s="331" t="s">
        <v>1538</v>
      </c>
      <c r="F86" s="313" t="s">
        <v>1539</v>
      </c>
      <c r="G86" s="320" t="s">
        <v>1540</v>
      </c>
      <c r="H86" s="313" t="s">
        <v>1541</v>
      </c>
      <c r="I86" s="315"/>
      <c r="J86" s="333">
        <v>44774</v>
      </c>
      <c r="K86" s="334">
        <v>44782</v>
      </c>
      <c r="L86" s="336" t="s">
        <v>1503</v>
      </c>
    </row>
    <row r="87" spans="2:12" s="120" customFormat="1" ht="48" hidden="1" customHeight="1">
      <c r="B87" s="284"/>
      <c r="C87" s="329">
        <v>44778</v>
      </c>
      <c r="D87" s="194" t="s">
        <v>1542</v>
      </c>
      <c r="E87" s="294" t="s">
        <v>1543</v>
      </c>
      <c r="F87" s="313" t="s">
        <v>1544</v>
      </c>
      <c r="G87" s="320" t="s">
        <v>1545</v>
      </c>
      <c r="H87" s="313" t="s">
        <v>1508</v>
      </c>
      <c r="I87" s="315"/>
      <c r="J87" s="333">
        <v>44778</v>
      </c>
      <c r="K87" s="334">
        <v>44788</v>
      </c>
      <c r="L87" s="336" t="s">
        <v>1503</v>
      </c>
    </row>
    <row r="88" spans="2:12" s="120" customFormat="1" ht="48" hidden="1" customHeight="1">
      <c r="B88" s="284"/>
      <c r="C88" s="329">
        <v>44789</v>
      </c>
      <c r="D88" s="335" t="s">
        <v>1546</v>
      </c>
      <c r="E88" s="331" t="s">
        <v>1505</v>
      </c>
      <c r="F88" s="313" t="s">
        <v>1547</v>
      </c>
      <c r="G88" s="320" t="s">
        <v>1548</v>
      </c>
      <c r="H88" s="313" t="s">
        <v>1549</v>
      </c>
      <c r="I88" s="332"/>
      <c r="J88" s="333">
        <v>44789</v>
      </c>
      <c r="K88" s="334">
        <v>44797</v>
      </c>
      <c r="L88" s="336" t="s">
        <v>1503</v>
      </c>
    </row>
    <row r="89" spans="2:12" s="120" customFormat="1" ht="48" hidden="1" customHeight="1">
      <c r="B89" s="284"/>
      <c r="C89" s="329">
        <v>44794</v>
      </c>
      <c r="D89" s="335" t="s">
        <v>1550</v>
      </c>
      <c r="E89" s="294" t="s">
        <v>1533</v>
      </c>
      <c r="F89" s="341" t="s">
        <v>1551</v>
      </c>
      <c r="G89" s="342" t="s">
        <v>1552</v>
      </c>
      <c r="H89" s="341" t="s">
        <v>1553</v>
      </c>
      <c r="I89" s="332"/>
      <c r="J89" s="333">
        <v>44794</v>
      </c>
      <c r="K89" s="334">
        <v>44802</v>
      </c>
      <c r="L89" s="336" t="s">
        <v>1503</v>
      </c>
    </row>
    <row r="90" spans="2:12" s="120" customFormat="1" ht="48" hidden="1" customHeight="1">
      <c r="B90" s="284"/>
      <c r="C90" s="329">
        <v>44798</v>
      </c>
      <c r="D90" s="339" t="s">
        <v>1554</v>
      </c>
      <c r="E90" s="343" t="s">
        <v>1555</v>
      </c>
      <c r="F90" s="341" t="s">
        <v>1556</v>
      </c>
      <c r="G90" s="344" t="s">
        <v>1557</v>
      </c>
      <c r="H90" s="341" t="s">
        <v>1508</v>
      </c>
      <c r="I90" s="332"/>
      <c r="J90" s="333">
        <v>44798</v>
      </c>
      <c r="K90" s="334">
        <v>44806</v>
      </c>
      <c r="L90" s="336" t="s">
        <v>1503</v>
      </c>
    </row>
    <row r="91" spans="2:12" s="120" customFormat="1" ht="48" hidden="1" customHeight="1">
      <c r="B91" s="284"/>
      <c r="C91" s="329">
        <v>44798</v>
      </c>
      <c r="D91" s="194" t="s">
        <v>1558</v>
      </c>
      <c r="E91" s="312" t="s">
        <v>1559</v>
      </c>
      <c r="F91" s="313" t="s">
        <v>1556</v>
      </c>
      <c r="G91" s="345" t="s">
        <v>1560</v>
      </c>
      <c r="H91" s="341" t="s">
        <v>1518</v>
      </c>
      <c r="I91" s="332"/>
      <c r="J91" s="333">
        <v>44798</v>
      </c>
      <c r="K91" s="334">
        <v>44806</v>
      </c>
      <c r="L91" s="336" t="s">
        <v>1503</v>
      </c>
    </row>
    <row r="92" spans="2:12" s="120" customFormat="1" ht="48" hidden="1" customHeight="1">
      <c r="B92" s="284"/>
      <c r="C92" s="322">
        <v>44799</v>
      </c>
      <c r="D92" s="346" t="s">
        <v>1561</v>
      </c>
      <c r="E92" s="347" t="s">
        <v>1555</v>
      </c>
      <c r="F92" s="348" t="s">
        <v>1562</v>
      </c>
      <c r="G92" s="344" t="s">
        <v>1563</v>
      </c>
      <c r="H92" s="348" t="s">
        <v>1564</v>
      </c>
      <c r="I92" s="325"/>
      <c r="J92" s="326">
        <v>44799</v>
      </c>
      <c r="K92" s="327">
        <v>44807</v>
      </c>
      <c r="L92" s="336" t="s">
        <v>1503</v>
      </c>
    </row>
    <row r="93" spans="2:12" s="120" customFormat="1" ht="48" hidden="1" customHeight="1">
      <c r="B93" s="284"/>
      <c r="C93" s="329">
        <v>44802</v>
      </c>
      <c r="D93" s="349" t="s">
        <v>1565</v>
      </c>
      <c r="E93" s="350" t="s">
        <v>1566</v>
      </c>
      <c r="F93" s="341" t="s">
        <v>1567</v>
      </c>
      <c r="G93" s="320" t="s">
        <v>1568</v>
      </c>
      <c r="H93" s="341" t="s">
        <v>1569</v>
      </c>
      <c r="I93" s="332"/>
      <c r="J93" s="333">
        <v>44802</v>
      </c>
      <c r="K93" s="334">
        <v>44810</v>
      </c>
      <c r="L93" s="336" t="s">
        <v>1387</v>
      </c>
    </row>
    <row r="94" spans="2:12" s="120" customFormat="1" ht="81">
      <c r="B94" s="284"/>
      <c r="C94" s="322">
        <v>44811</v>
      </c>
      <c r="D94" s="296" t="s">
        <v>918</v>
      </c>
      <c r="E94" s="351" t="s">
        <v>1570</v>
      </c>
      <c r="F94" s="352" t="s">
        <v>1571</v>
      </c>
      <c r="G94" s="345" t="s">
        <v>1572</v>
      </c>
      <c r="H94" s="352" t="s">
        <v>1573</v>
      </c>
      <c r="I94" s="325"/>
      <c r="J94" s="326">
        <v>44811</v>
      </c>
      <c r="K94" s="327">
        <v>44819</v>
      </c>
      <c r="L94" s="336"/>
    </row>
    <row r="95" spans="2:12" s="120" customFormat="1" ht="81">
      <c r="B95" s="284"/>
      <c r="C95" s="322">
        <v>44813</v>
      </c>
      <c r="D95" s="296" t="s">
        <v>1574</v>
      </c>
      <c r="E95" s="297" t="s">
        <v>1393</v>
      </c>
      <c r="F95" s="323" t="s">
        <v>1575</v>
      </c>
      <c r="G95" s="324" t="s">
        <v>1576</v>
      </c>
      <c r="H95" s="323" t="s">
        <v>1577</v>
      </c>
      <c r="I95" s="325"/>
      <c r="J95" s="326">
        <v>44813</v>
      </c>
      <c r="K95" s="327">
        <v>44823</v>
      </c>
      <c r="L95" s="336"/>
    </row>
    <row r="96" spans="2:12" s="120" customFormat="1" ht="81">
      <c r="B96" s="284"/>
      <c r="C96" s="322">
        <v>44814</v>
      </c>
      <c r="D96" s="296" t="s">
        <v>1578</v>
      </c>
      <c r="E96" s="297" t="s">
        <v>1393</v>
      </c>
      <c r="F96" s="323" t="s">
        <v>1579</v>
      </c>
      <c r="G96" s="324" t="s">
        <v>1580</v>
      </c>
      <c r="H96" s="323" t="s">
        <v>1395</v>
      </c>
      <c r="I96" s="325"/>
      <c r="J96" s="326">
        <v>44814</v>
      </c>
      <c r="K96" s="327">
        <v>44823</v>
      </c>
      <c r="L96" s="336"/>
    </row>
    <row r="97" spans="2:12" s="120" customFormat="1" ht="81">
      <c r="B97" s="284"/>
      <c r="C97" s="322">
        <v>44814</v>
      </c>
      <c r="D97" s="353" t="s">
        <v>1581</v>
      </c>
      <c r="E97" s="351" t="s">
        <v>1570</v>
      </c>
      <c r="F97" s="352" t="s">
        <v>1579</v>
      </c>
      <c r="G97" s="345" t="s">
        <v>1582</v>
      </c>
      <c r="H97" s="352" t="s">
        <v>1583</v>
      </c>
      <c r="I97" s="325"/>
      <c r="J97" s="326">
        <v>44814</v>
      </c>
      <c r="K97" s="327">
        <v>44823</v>
      </c>
      <c r="L97" s="336"/>
    </row>
    <row r="98" spans="2:12" s="120" customFormat="1" ht="81">
      <c r="B98" s="284"/>
      <c r="C98" s="322">
        <v>44815</v>
      </c>
      <c r="D98" s="296" t="s">
        <v>1584</v>
      </c>
      <c r="E98" s="297" t="s">
        <v>1585</v>
      </c>
      <c r="F98" s="323" t="s">
        <v>1586</v>
      </c>
      <c r="G98" s="324" t="s">
        <v>1587</v>
      </c>
      <c r="H98" s="323" t="s">
        <v>1588</v>
      </c>
      <c r="I98" s="325"/>
      <c r="J98" s="326">
        <v>44815</v>
      </c>
      <c r="K98" s="327">
        <v>44824</v>
      </c>
      <c r="L98" s="336"/>
    </row>
    <row r="99" spans="2:12" s="120" customFormat="1" ht="81">
      <c r="B99" s="284"/>
      <c r="C99" s="322">
        <v>44816</v>
      </c>
      <c r="D99" s="353" t="s">
        <v>1589</v>
      </c>
      <c r="E99" s="351" t="s">
        <v>1590</v>
      </c>
      <c r="F99" s="323" t="s">
        <v>1591</v>
      </c>
      <c r="G99" s="345" t="s">
        <v>1592</v>
      </c>
      <c r="H99" s="352" t="s">
        <v>1593</v>
      </c>
      <c r="I99" s="325"/>
      <c r="J99" s="326">
        <v>44816</v>
      </c>
      <c r="K99" s="327">
        <v>44824</v>
      </c>
      <c r="L99" s="336"/>
    </row>
    <row r="100" spans="2:12" s="120" customFormat="1" ht="81">
      <c r="B100" s="284"/>
      <c r="C100" s="322">
        <v>44816</v>
      </c>
      <c r="D100" s="353" t="s">
        <v>1594</v>
      </c>
      <c r="E100" s="351" t="s">
        <v>1595</v>
      </c>
      <c r="F100" s="323" t="s">
        <v>1591</v>
      </c>
      <c r="G100" s="345" t="s">
        <v>1596</v>
      </c>
      <c r="H100" s="352" t="s">
        <v>1395</v>
      </c>
      <c r="I100" s="325"/>
      <c r="J100" s="326">
        <v>44816</v>
      </c>
      <c r="K100" s="327">
        <v>44824</v>
      </c>
      <c r="L100" s="336"/>
    </row>
    <row r="101" spans="2:12" s="120" customFormat="1" ht="81">
      <c r="B101" s="284"/>
      <c r="C101" s="322">
        <v>44816</v>
      </c>
      <c r="D101" s="296" t="s">
        <v>1597</v>
      </c>
      <c r="E101" s="351" t="s">
        <v>1419</v>
      </c>
      <c r="F101" s="323" t="s">
        <v>1591</v>
      </c>
      <c r="G101" s="345" t="s">
        <v>1598</v>
      </c>
      <c r="H101" s="352" t="s">
        <v>1599</v>
      </c>
      <c r="I101" s="325"/>
      <c r="J101" s="326">
        <v>44816</v>
      </c>
      <c r="K101" s="327">
        <v>44824</v>
      </c>
      <c r="L101" s="336"/>
    </row>
    <row r="102" spans="2:12" s="120" customFormat="1" ht="81">
      <c r="B102" s="284"/>
      <c r="C102" s="329">
        <v>44817</v>
      </c>
      <c r="D102" s="335" t="s">
        <v>1600</v>
      </c>
      <c r="E102" s="331" t="s">
        <v>1601</v>
      </c>
      <c r="F102" s="300" t="s">
        <v>1602</v>
      </c>
      <c r="G102" s="320" t="s">
        <v>1603</v>
      </c>
      <c r="H102" s="313" t="s">
        <v>1604</v>
      </c>
      <c r="I102" s="332"/>
      <c r="J102" s="333">
        <v>44817</v>
      </c>
      <c r="K102" s="334">
        <v>44825</v>
      </c>
      <c r="L102" s="336"/>
    </row>
    <row r="103" spans="2:12" s="120" customFormat="1" ht="81">
      <c r="B103" s="284"/>
      <c r="C103" s="354">
        <v>44818</v>
      </c>
      <c r="D103" s="355" t="s">
        <v>1605</v>
      </c>
      <c r="E103" s="356" t="s">
        <v>1606</v>
      </c>
      <c r="F103" s="357" t="s">
        <v>1607</v>
      </c>
      <c r="G103" s="358" t="s">
        <v>1608</v>
      </c>
      <c r="H103" s="359" t="s">
        <v>1604</v>
      </c>
      <c r="I103" s="360"/>
      <c r="J103" s="361">
        <v>44818</v>
      </c>
      <c r="K103" s="293">
        <v>44826</v>
      </c>
      <c r="L103" s="336"/>
    </row>
    <row r="104" spans="2:12" s="120" customFormat="1" ht="16.8" thickBot="1">
      <c r="B104" s="362"/>
      <c r="C104" s="363"/>
      <c r="D104" s="364"/>
      <c r="E104" s="365"/>
      <c r="F104" s="366"/>
      <c r="G104" s="367"/>
      <c r="H104" s="368"/>
      <c r="I104" s="369"/>
      <c r="J104" s="370"/>
      <c r="K104" s="371"/>
    </row>
  </sheetData>
  <mergeCells count="2">
    <mergeCell ref="B2:K2"/>
    <mergeCell ref="B4:B104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showGridLines="0" zoomScale="80" zoomScaleNormal="80" workbookViewId="0">
      <selection activeCell="F38" sqref="F38"/>
    </sheetView>
  </sheetViews>
  <sheetFormatPr defaultColWidth="8.77734375" defaultRowHeight="15.6"/>
  <cols>
    <col min="1" max="1" width="2.109375" style="5" customWidth="1"/>
    <col min="2" max="2" width="8.109375" style="5" bestFit="1" customWidth="1"/>
    <col min="3" max="3" width="12.33203125" style="5" bestFit="1" customWidth="1"/>
    <col min="4" max="4" width="8.109375" style="5" bestFit="1" customWidth="1"/>
    <col min="5" max="5" width="8.77734375" style="5" customWidth="1"/>
    <col min="6" max="6" width="38.109375" style="5" customWidth="1"/>
    <col min="7" max="7" width="19.33203125" style="6" customWidth="1"/>
    <col min="8" max="8" width="62.77734375" style="6" customWidth="1"/>
    <col min="9" max="11" width="12.77734375" style="5" customWidth="1"/>
    <col min="12" max="16384" width="8.77734375" style="5"/>
  </cols>
  <sheetData>
    <row r="2" spans="1:11" ht="55.5" customHeight="1">
      <c r="B2" s="205" t="s">
        <v>28</v>
      </c>
      <c r="C2" s="205"/>
      <c r="D2" s="205"/>
      <c r="E2" s="205"/>
      <c r="F2" s="205"/>
      <c r="G2" s="205"/>
      <c r="H2" s="205"/>
      <c r="I2" s="205"/>
      <c r="J2" s="205"/>
      <c r="K2" s="205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06" t="s">
        <v>756</v>
      </c>
      <c r="C4" s="65">
        <v>44704</v>
      </c>
      <c r="D4" s="33" t="s">
        <v>83</v>
      </c>
      <c r="E4" s="34" t="s">
        <v>84</v>
      </c>
      <c r="F4" s="35" t="s">
        <v>152</v>
      </c>
      <c r="G4" s="14" t="s">
        <v>85</v>
      </c>
      <c r="H4" s="14" t="s">
        <v>86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07"/>
      <c r="C5" s="65">
        <v>44706</v>
      </c>
      <c r="D5" s="38" t="s">
        <v>112</v>
      </c>
      <c r="E5" s="34" t="s">
        <v>113</v>
      </c>
      <c r="F5" s="35" t="s">
        <v>130</v>
      </c>
      <c r="G5" s="14" t="s">
        <v>114</v>
      </c>
      <c r="H5" s="14" t="s">
        <v>115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07"/>
      <c r="C6" s="65">
        <v>44711</v>
      </c>
      <c r="D6" s="68" t="s">
        <v>148</v>
      </c>
      <c r="E6" s="34" t="s">
        <v>149</v>
      </c>
      <c r="F6" s="35" t="s">
        <v>150</v>
      </c>
      <c r="G6" s="14" t="s">
        <v>151</v>
      </c>
      <c r="H6" s="13" t="s">
        <v>153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07"/>
      <c r="C7" s="82">
        <v>44714</v>
      </c>
      <c r="D7" s="71" t="s">
        <v>177</v>
      </c>
      <c r="E7" s="34" t="s">
        <v>178</v>
      </c>
      <c r="F7" s="35" t="s">
        <v>180</v>
      </c>
      <c r="G7" s="14" t="s">
        <v>179</v>
      </c>
      <c r="H7" s="13" t="s">
        <v>181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07"/>
      <c r="C8" s="82">
        <v>44719</v>
      </c>
      <c r="D8" s="76" t="s">
        <v>218</v>
      </c>
      <c r="E8" s="34" t="s">
        <v>219</v>
      </c>
      <c r="F8" s="35" t="s">
        <v>220</v>
      </c>
      <c r="G8" s="14" t="s">
        <v>221</v>
      </c>
      <c r="H8" s="13" t="s">
        <v>222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07"/>
      <c r="C9" s="82">
        <v>44720</v>
      </c>
      <c r="D9" s="77" t="s">
        <v>246</v>
      </c>
      <c r="E9" s="34" t="s">
        <v>247</v>
      </c>
      <c r="F9" s="35" t="s">
        <v>248</v>
      </c>
      <c r="G9" s="14" t="s">
        <v>249</v>
      </c>
      <c r="H9" s="13" t="s">
        <v>275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07"/>
      <c r="C10" s="82">
        <v>44720</v>
      </c>
      <c r="D10" s="77" t="s">
        <v>250</v>
      </c>
      <c r="E10" s="34" t="s">
        <v>251</v>
      </c>
      <c r="F10" s="35" t="s">
        <v>252</v>
      </c>
      <c r="G10" s="14" t="s">
        <v>253</v>
      </c>
      <c r="H10" s="13" t="s">
        <v>276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07"/>
      <c r="C11" s="82">
        <v>44721</v>
      </c>
      <c r="D11" s="80" t="s">
        <v>264</v>
      </c>
      <c r="E11" s="34" t="s">
        <v>265</v>
      </c>
      <c r="F11" s="35" t="s">
        <v>266</v>
      </c>
      <c r="G11" s="14" t="s">
        <v>267</v>
      </c>
      <c r="H11" s="13" t="s">
        <v>277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07"/>
      <c r="C12" s="82">
        <v>44722</v>
      </c>
      <c r="D12" s="81" t="s">
        <v>279</v>
      </c>
      <c r="E12" s="34" t="s">
        <v>280</v>
      </c>
      <c r="F12" s="35" t="s">
        <v>281</v>
      </c>
      <c r="G12" s="14" t="s">
        <v>282</v>
      </c>
      <c r="H12" s="13" t="s">
        <v>287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07"/>
      <c r="C13" s="82">
        <v>44722</v>
      </c>
      <c r="D13" s="81" t="s">
        <v>283</v>
      </c>
      <c r="E13" s="34" t="s">
        <v>284</v>
      </c>
      <c r="F13" s="35" t="s">
        <v>285</v>
      </c>
      <c r="G13" s="14" t="s">
        <v>286</v>
      </c>
      <c r="H13" s="13" t="s">
        <v>288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07"/>
      <c r="C14" s="82">
        <v>44725</v>
      </c>
      <c r="D14" s="81" t="s">
        <v>301</v>
      </c>
      <c r="E14" s="34" t="s">
        <v>302</v>
      </c>
      <c r="F14" s="35" t="s">
        <v>303</v>
      </c>
      <c r="G14" s="14" t="s">
        <v>304</v>
      </c>
      <c r="H14" s="13" t="s">
        <v>314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07"/>
      <c r="C15" s="82">
        <v>44725</v>
      </c>
      <c r="D15" s="81" t="s">
        <v>305</v>
      </c>
      <c r="E15" s="34" t="s">
        <v>306</v>
      </c>
      <c r="F15" s="35" t="s">
        <v>307</v>
      </c>
      <c r="G15" s="14" t="s">
        <v>308</v>
      </c>
      <c r="H15" s="13" t="s">
        <v>318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07"/>
      <c r="C16" s="82">
        <v>44725</v>
      </c>
      <c r="D16" s="81" t="s">
        <v>309</v>
      </c>
      <c r="E16" s="34" t="s">
        <v>310</v>
      </c>
      <c r="F16" s="35" t="s">
        <v>311</v>
      </c>
      <c r="G16" s="14" t="s">
        <v>312</v>
      </c>
      <c r="H16" s="13" t="s">
        <v>319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07"/>
      <c r="C17" s="82">
        <v>44725</v>
      </c>
      <c r="D17" s="81" t="s">
        <v>313</v>
      </c>
      <c r="E17" s="34" t="s">
        <v>315</v>
      </c>
      <c r="F17" s="35" t="s">
        <v>316</v>
      </c>
      <c r="G17" s="14" t="s">
        <v>317</v>
      </c>
      <c r="H17" s="13" t="s">
        <v>320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07"/>
      <c r="C18" s="82">
        <v>44726</v>
      </c>
      <c r="D18" s="87" t="s">
        <v>337</v>
      </c>
      <c r="E18" s="34" t="s">
        <v>338</v>
      </c>
      <c r="F18" s="35" t="s">
        <v>339</v>
      </c>
      <c r="G18" s="14" t="s">
        <v>340</v>
      </c>
      <c r="H18" s="13" t="s">
        <v>445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07"/>
      <c r="C19" s="162">
        <v>44727</v>
      </c>
      <c r="D19" s="160" t="s">
        <v>388</v>
      </c>
      <c r="E19" s="163" t="s">
        <v>389</v>
      </c>
      <c r="F19" s="164" t="s">
        <v>390</v>
      </c>
      <c r="G19" s="165" t="s">
        <v>391</v>
      </c>
      <c r="H19" s="28" t="s">
        <v>392</v>
      </c>
      <c r="I19" s="166">
        <v>44727</v>
      </c>
      <c r="J19" s="166">
        <v>44727</v>
      </c>
      <c r="K19" s="166">
        <v>44735</v>
      </c>
    </row>
    <row r="20" spans="2:11" ht="81" hidden="1" customHeight="1">
      <c r="B20" s="207"/>
      <c r="C20" s="82">
        <v>44762</v>
      </c>
      <c r="D20" s="149" t="s">
        <v>757</v>
      </c>
      <c r="E20" s="171" t="s">
        <v>758</v>
      </c>
      <c r="F20" s="172" t="s">
        <v>759</v>
      </c>
      <c r="G20" s="165" t="s">
        <v>760</v>
      </c>
      <c r="H20" s="28" t="s">
        <v>761</v>
      </c>
      <c r="I20" s="166">
        <v>44763</v>
      </c>
      <c r="J20" s="166">
        <v>44762</v>
      </c>
      <c r="K20" s="166">
        <v>44770</v>
      </c>
    </row>
    <row r="21" spans="2:11" ht="81" hidden="1" customHeight="1">
      <c r="B21" s="207"/>
      <c r="C21" s="82">
        <v>44774</v>
      </c>
      <c r="D21" s="149" t="s">
        <v>797</v>
      </c>
      <c r="E21" s="26" t="s">
        <v>798</v>
      </c>
      <c r="F21" s="16" t="s">
        <v>801</v>
      </c>
      <c r="G21" s="14" t="s">
        <v>799</v>
      </c>
      <c r="H21" s="13" t="s">
        <v>800</v>
      </c>
      <c r="I21" s="139">
        <v>44773</v>
      </c>
      <c r="J21" s="139">
        <v>44772</v>
      </c>
      <c r="K21" s="139">
        <v>44781</v>
      </c>
    </row>
    <row r="22" spans="2:11" ht="81" hidden="1" customHeight="1">
      <c r="B22" s="207"/>
      <c r="C22" s="162">
        <v>44775</v>
      </c>
      <c r="D22" s="178" t="s">
        <v>809</v>
      </c>
      <c r="E22" s="171" t="s">
        <v>810</v>
      </c>
      <c r="F22" s="172" t="s">
        <v>811</v>
      </c>
      <c r="G22" s="165" t="s">
        <v>812</v>
      </c>
      <c r="H22" s="28" t="s">
        <v>822</v>
      </c>
      <c r="I22" s="166">
        <v>44776</v>
      </c>
      <c r="J22" s="166">
        <v>44775</v>
      </c>
      <c r="K22" s="166">
        <v>44782</v>
      </c>
    </row>
    <row r="23" spans="2:11" ht="81" hidden="1" customHeight="1">
      <c r="B23" s="207"/>
      <c r="C23" s="82">
        <v>44781</v>
      </c>
      <c r="D23" s="149" t="s">
        <v>818</v>
      </c>
      <c r="E23" s="26" t="s">
        <v>819</v>
      </c>
      <c r="F23" s="16" t="s">
        <v>820</v>
      </c>
      <c r="G23" s="14" t="s">
        <v>821</v>
      </c>
      <c r="H23" s="13" t="s">
        <v>831</v>
      </c>
      <c r="I23" s="139">
        <v>44781</v>
      </c>
      <c r="J23" s="139">
        <v>44780</v>
      </c>
      <c r="K23" s="139">
        <v>44789</v>
      </c>
    </row>
    <row r="24" spans="2:11" ht="78.75" hidden="1" customHeight="1">
      <c r="B24" s="207"/>
      <c r="C24" s="82">
        <v>44785</v>
      </c>
      <c r="D24" s="149" t="s">
        <v>827</v>
      </c>
      <c r="E24" s="26" t="s">
        <v>828</v>
      </c>
      <c r="F24" s="16" t="s">
        <v>829</v>
      </c>
      <c r="G24" s="14" t="s">
        <v>830</v>
      </c>
      <c r="H24" s="13" t="s">
        <v>832</v>
      </c>
      <c r="I24" s="139">
        <v>44786</v>
      </c>
      <c r="J24" s="139">
        <v>44785</v>
      </c>
      <c r="K24" s="139">
        <v>44792</v>
      </c>
    </row>
    <row r="25" spans="2:11" ht="63" hidden="1" customHeight="1">
      <c r="B25" s="207"/>
      <c r="C25" s="82">
        <v>44795</v>
      </c>
      <c r="D25" s="129" t="s">
        <v>848</v>
      </c>
      <c r="E25" s="129" t="s">
        <v>867</v>
      </c>
      <c r="F25" s="19" t="s">
        <v>866</v>
      </c>
      <c r="G25" s="138" t="s">
        <v>868</v>
      </c>
      <c r="H25" s="22" t="s">
        <v>869</v>
      </c>
      <c r="I25" s="132">
        <v>44794</v>
      </c>
      <c r="J25" s="132">
        <v>44793</v>
      </c>
      <c r="K25" s="132">
        <v>44802</v>
      </c>
    </row>
    <row r="26" spans="2:11" ht="93.6" hidden="1">
      <c r="B26" s="207"/>
      <c r="C26" s="82">
        <v>44802</v>
      </c>
      <c r="D26" s="129" t="s">
        <v>887</v>
      </c>
      <c r="E26" s="129" t="s">
        <v>888</v>
      </c>
      <c r="F26" s="19" t="s">
        <v>889</v>
      </c>
      <c r="G26" s="138" t="s">
        <v>890</v>
      </c>
      <c r="H26" s="22" t="s">
        <v>894</v>
      </c>
      <c r="I26" s="132">
        <v>44802</v>
      </c>
      <c r="J26" s="132">
        <v>44801</v>
      </c>
      <c r="K26" s="132">
        <v>44810</v>
      </c>
    </row>
    <row r="27" spans="2:11" ht="93.6" hidden="1">
      <c r="B27" s="207"/>
      <c r="C27" s="162">
        <v>44802</v>
      </c>
      <c r="D27" s="186" t="s">
        <v>891</v>
      </c>
      <c r="E27" s="186" t="s">
        <v>892</v>
      </c>
      <c r="F27" s="187" t="s">
        <v>889</v>
      </c>
      <c r="G27" s="188" t="s">
        <v>893</v>
      </c>
      <c r="H27" s="142" t="s">
        <v>895</v>
      </c>
      <c r="I27" s="189">
        <v>44802</v>
      </c>
      <c r="J27" s="189">
        <v>44801</v>
      </c>
      <c r="K27" s="189">
        <v>44810</v>
      </c>
    </row>
    <row r="28" spans="2:11" ht="78" hidden="1">
      <c r="B28" s="207"/>
      <c r="C28" s="82">
        <v>44805</v>
      </c>
      <c r="D28" s="185" t="s">
        <v>903</v>
      </c>
      <c r="E28" s="185" t="s">
        <v>904</v>
      </c>
      <c r="F28" s="16" t="s">
        <v>905</v>
      </c>
      <c r="G28" s="138" t="s">
        <v>906</v>
      </c>
      <c r="H28" s="22" t="s">
        <v>917</v>
      </c>
      <c r="I28" s="132">
        <v>44806</v>
      </c>
      <c r="J28" s="132">
        <v>44805</v>
      </c>
      <c r="K28" s="132">
        <v>44811</v>
      </c>
    </row>
    <row r="29" spans="2:11" ht="79.8">
      <c r="B29" s="208"/>
      <c r="C29" s="82">
        <v>44816</v>
      </c>
      <c r="D29" s="190" t="s">
        <v>929</v>
      </c>
      <c r="E29" s="190" t="s">
        <v>930</v>
      </c>
      <c r="F29" s="16" t="s">
        <v>931</v>
      </c>
      <c r="G29" s="138" t="s">
        <v>932</v>
      </c>
      <c r="H29" s="22" t="s">
        <v>933</v>
      </c>
      <c r="I29" s="132">
        <v>44814</v>
      </c>
      <c r="J29" s="132">
        <v>44813</v>
      </c>
      <c r="K29" s="132">
        <v>44820</v>
      </c>
    </row>
  </sheetData>
  <mergeCells count="2">
    <mergeCell ref="B2:K2"/>
    <mergeCell ref="B4:B2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陳游勝</cp:lastModifiedBy>
  <cp:lastPrinted>2022-09-12T07:14:14Z</cp:lastPrinted>
  <dcterms:created xsi:type="dcterms:W3CDTF">2022-04-21T08:40:51Z</dcterms:created>
  <dcterms:modified xsi:type="dcterms:W3CDTF">2022-09-14T05:53:14Z</dcterms:modified>
</cp:coreProperties>
</file>