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64" l="1"/>
  <c r="F6" i="64" s="1"/>
  <c r="F7" i="64" s="1"/>
  <c r="F8" i="64" s="1"/>
  <c r="F9" i="64" s="1"/>
  <c r="F10" i="64" s="1"/>
  <c r="F11" i="64" s="1"/>
  <c r="F12" i="64" s="1"/>
  <c r="F13" i="64" s="1"/>
  <c r="F14" i="64" s="1"/>
  <c r="F15" i="64" s="1"/>
  <c r="F16" i="64" s="1"/>
  <c r="F17" i="64" s="1"/>
  <c r="F18" i="64" s="1"/>
  <c r="F19" i="64" s="1"/>
  <c r="F20" i="64" s="1"/>
  <c r="F21" i="64" s="1"/>
  <c r="F22" i="64" s="1"/>
  <c r="F23" i="64" s="1"/>
  <c r="F24" i="64" s="1"/>
  <c r="F25" i="64" s="1"/>
  <c r="F26" i="64" s="1"/>
  <c r="F27" i="64" s="1"/>
  <c r="F28" i="64" s="1"/>
  <c r="F29" i="64" s="1"/>
  <c r="F30" i="64" s="1"/>
  <c r="F31" i="64" s="1"/>
  <c r="F32" i="64" s="1"/>
  <c r="F33" i="64" s="1"/>
  <c r="F34" i="64" s="1"/>
  <c r="F35" i="64" s="1"/>
  <c r="F36" i="64" s="1"/>
  <c r="F37" i="64" s="1"/>
  <c r="F38" i="64" s="1"/>
  <c r="F39" i="64" s="1"/>
  <c r="F40" i="64" s="1"/>
  <c r="F41" i="64" s="1"/>
  <c r="F42" i="64" s="1"/>
  <c r="F43" i="64" s="1"/>
  <c r="F44" i="64" s="1"/>
  <c r="F45" i="64" s="1"/>
  <c r="F46" i="64" s="1"/>
  <c r="F47" i="64" s="1"/>
  <c r="F48" i="64" s="1"/>
  <c r="F49" i="64" s="1"/>
  <c r="F50" i="64" s="1"/>
  <c r="F51" i="64" s="1"/>
  <c r="F52" i="64" s="1"/>
  <c r="F53" i="64" s="1"/>
  <c r="F54" i="64" s="1"/>
  <c r="F55" i="64" s="1"/>
  <c r="F56" i="64" s="1"/>
  <c r="F57" i="64" s="1"/>
  <c r="F58" i="64" s="1"/>
  <c r="F59" i="64" s="1"/>
  <c r="F60" i="64" s="1"/>
  <c r="F61" i="64" s="1"/>
  <c r="F62" i="64" s="1"/>
  <c r="F63" i="64" s="1"/>
  <c r="F64" i="64" s="1"/>
  <c r="F65" i="64" s="1"/>
  <c r="F66" i="64" s="1"/>
  <c r="F67" i="64" s="1"/>
  <c r="F68" i="64" s="1"/>
  <c r="F69" i="64" s="1"/>
  <c r="F70" i="64" s="1"/>
  <c r="F71" i="64" s="1"/>
  <c r="F72" i="64" s="1"/>
  <c r="F73" i="64" s="1"/>
  <c r="F74" i="64" s="1"/>
  <c r="F75" i="64" s="1"/>
  <c r="F76" i="64" s="1"/>
  <c r="F77" i="64" s="1"/>
  <c r="F78" i="64" s="1"/>
  <c r="F79" i="64" s="1"/>
  <c r="F80" i="64" s="1"/>
  <c r="F81" i="64" s="1"/>
  <c r="F82" i="64" s="1"/>
  <c r="F83" i="64" s="1"/>
  <c r="F84" i="64" s="1"/>
  <c r="F85" i="64" s="1"/>
  <c r="F86" i="64" s="1"/>
  <c r="F87" i="64" s="1"/>
  <c r="F88" i="64" s="1"/>
  <c r="F89" i="64" s="1"/>
  <c r="F90" i="64" s="1"/>
  <c r="F91" i="64" s="1"/>
  <c r="F92" i="64" s="1"/>
  <c r="F93" i="64" s="1"/>
  <c r="F94" i="64" s="1"/>
  <c r="F95" i="64" s="1"/>
  <c r="F96" i="64" s="1"/>
  <c r="F97" i="64" s="1"/>
  <c r="F98" i="64" s="1"/>
  <c r="F99" i="64" s="1"/>
  <c r="F100" i="64" s="1"/>
  <c r="F101" i="64" s="1"/>
  <c r="F102" i="64" s="1"/>
  <c r="F103" i="64" s="1"/>
  <c r="F104" i="64" s="1"/>
  <c r="F4" i="64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<sst xmlns="http://schemas.openxmlformats.org/spreadsheetml/2006/main" count="2678" uniqueCount="2204">
  <si>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</si>
  <si>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</si>
  <si>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</si>
  <si>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</si>
  <si>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</si>
  <si>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</si>
  <si>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</si>
  <si>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</si>
  <si>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</si>
  <si>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</si>
  <si>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</si>
  <si>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</si>
  <si>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</si>
  <si>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</si>
  <si>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</si>
  <si>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</si>
  <si>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</si>
  <si>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</si>
  <si>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</si>
  <si>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</si>
  <si>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</si>
  <si>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</si>
  <si>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</si>
  <si>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</si>
  <si>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</si>
  <si>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</si>
  <si>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</si>
  <si>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</si>
  <si>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</si>
  <si>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</si>
  <si>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</si>
  <si>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</si>
  <si>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</si>
  <si>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</si>
  <si>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</si>
  <si>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</si>
  <si>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</si>
  <si>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</si>
  <si>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</si>
  <si>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</si>
  <si>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</si>
  <si>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</si>
  <si>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</si>
  <si>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</si>
  <si>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</si>
  <si>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</si>
  <si>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</si>
  <si>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</si>
  <si>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</si>
  <si>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</si>
  <si>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</si>
  <si>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</si>
  <si>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</si>
  <si>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</si>
  <si>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</si>
  <si>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</si>
  <si>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</si>
  <si>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</si>
  <si>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</si>
  <si>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</si>
  <si>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</si>
  <si>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</si>
  <si>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</si>
  <si>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</si>
  <si>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</si>
  <si>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</si>
  <si>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</si>
  <si>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</si>
  <si>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</si>
  <si>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</si>
  <si>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</si>
  <si>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</si>
  <si>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</si>
  <si>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</si>
  <si>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</si>
  <si>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</si>
  <si>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</si>
  <si>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</si>
  <si>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</si>
  <si>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</si>
  <si>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</si>
  <si>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</si>
  <si>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</si>
  <si>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</si>
  <si>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</si>
  <si>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</si>
  <si>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</si>
  <si>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</si>
  <si>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</si>
  <si>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</si>
  <si>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</si>
  <si>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</si>
  <si>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</si>
  <si>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</si>
  <si>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</si>
  <si>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</si>
  <si>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</si>
  <si>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</si>
  <si>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</si>
  <si>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</si>
  <si>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</si>
  <si>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</si>
  <si>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</si>
  <si>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</si>
  <si>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</si>
  <si>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</si>
  <si>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</si>
  <si>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</si>
  <si>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</si>
  <si>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</si>
  <si>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</si>
  <si>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</si>
  <si>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</si>
  <si>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</si>
  <si>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</si>
  <si>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</si>
  <si>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</si>
  <si>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</si>
  <si>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</si>
  <si>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</si>
  <si>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</si>
  <si>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</si>
  <si>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</si>
  <si>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</si>
  <si>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</si>
  <si>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</si>
  <si>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</si>
  <si>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</si>
  <si>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</si>
  <si>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</si>
  <si>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</si>
  <si>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</si>
  <si>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</si>
  <si>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</si>
  <si>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</si>
  <si>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</si>
  <si>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</si>
  <si>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</si>
  <si>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</si>
  <si>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</si>
  <si>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</si>
  <si>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</si>
  <si>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</si>
  <si>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</si>
  <si>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</si>
  <si>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</si>
  <si>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</si>
  <si>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</si>
  <si>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</si>
  <si>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</si>
  <si>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</si>
  <si>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</si>
  <si>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</si>
  <si>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</si>
  <si>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</si>
  <si>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</si>
  <si>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</si>
  <si>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</si>
  <si>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</si>
  <si>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</si>
  <si>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</si>
  <si>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</si>
  <si>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</si>
  <si>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</si>
  <si>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</si>
  <si>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</si>
  <si>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</si>
  <si>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</si>
  <si>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</si>
  <si>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</si>
  <si>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</si>
  <si>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</si>
  <si>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</si>
  <si>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</si>
  <si>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</si>
  <si>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</si>
  <si>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</si>
  <si>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</si>
  <si>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</si>
  <si>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</si>
  <si>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</si>
  <si>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</si>
  <si>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</si>
  <si>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</si>
  <si>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</si>
  <si>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</si>
  <si>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</si>
  <si>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</si>
  <si>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</si>
  <si>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</si>
  <si>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</si>
  <si>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</si>
  <si>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</si>
  <si>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</si>
  <si>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</si>
  <si>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</si>
  <si>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</si>
  <si>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</si>
  <si>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</si>
  <si>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</si>
  <si>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</si>
  <si>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</si>
  <si>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</si>
  <si>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</si>
  <si>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</si>
  <si>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</si>
  <si>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</si>
  <si>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</si>
  <si>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</si>
  <si>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</si>
  <si>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</si>
  <si>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</si>
  <si>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</si>
  <si>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</si>
  <si>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</si>
  <si>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</si>
  <si>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</si>
  <si>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</si>
  <si>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</si>
  <si>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</si>
  <si>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</si>
  <si>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</si>
  <si>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</si>
  <si>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</si>
  <si>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</si>
  <si>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</si>
  <si>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</si>
  <si>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</si>
  <si>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</si>
  <si>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</si>
  <si>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</si>
  <si>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</si>
  <si>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</si>
  <si>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</si>
  <si>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</si>
  <si>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</si>
  <si>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</si>
  <si>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</si>
  <si>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</si>
  <si>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</si>
  <si>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</si>
  <si>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</si>
  <si>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</si>
  <si>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</si>
  <si>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</si>
  <si>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</si>
  <si>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</si>
  <si>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</si>
  <si>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</si>
  <si>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</si>
  <si>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</si>
  <si>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</si>
  <si>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</si>
  <si>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</si>
  <si>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</si>
  <si>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</si>
  <si>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</si>
  <si>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</si>
  <si>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</si>
  <si>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</si>
  <si>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</si>
  <si>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</si>
  <si>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</si>
  <si>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</si>
  <si>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</si>
  <si>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</si>
  <si>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</si>
  <si>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</si>
  <si>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</si>
  <si>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</si>
  <si>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</si>
  <si>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</si>
  <si>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</si>
  <si>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</si>
  <si>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</si>
  <si>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</si>
  <si>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</si>
  <si>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</si>
  <si>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</si>
  <si>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</si>
  <si>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</si>
  <si>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</si>
  <si>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</si>
  <si>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</si>
  <si>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</si>
  <si>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</si>
  <si>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</si>
  <si>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</si>
  <si>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</si>
  <si>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</si>
  <si>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</si>
  <si>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</si>
  <si>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</si>
  <si>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</si>
  <si>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</si>
  <si>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</si>
  <si>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</si>
  <si>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</si>
  <si>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</si>
  <si>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</si>
  <si>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</si>
  <si>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</si>
  <si>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</si>
  <si>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</si>
  <si>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</si>
  <si>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</si>
  <si>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</si>
  <si>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</si>
  <si>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</si>
  <si>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</si>
  <si>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</si>
  <si>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</si>
  <si>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</si>
  <si>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</si>
  <si>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</si>
  <si>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</si>
  <si>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</si>
  <si>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</si>
  <si>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</si>
  <si>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</si>
  <si>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</si>
  <si>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</si>
  <si>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</si>
  <si>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</si>
  <si>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</si>
  <si>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</si>
  <si>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</si>
  <si>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</si>
  <si>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</si>
  <si>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</si>
  <si>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</si>
  <si>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</si>
  <si>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</si>
  <si>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</si>
  <si>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</si>
  <si>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</si>
  <si>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</si>
  <si>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</si>
  <si>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</si>
  <si>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</si>
  <si>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</si>
  <si>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</si>
  <si>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</si>
  <si>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</si>
  <si>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</si>
  <si>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</si>
  <si>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</si>
  <si>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</si>
  <si>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</si>
  <si>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</si>
  <si>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</si>
  <si>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</si>
  <si>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</si>
  <si>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</si>
  <si>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</si>
  <si>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</si>
  <si>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</si>
  <si>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</si>
  <si>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</si>
  <si>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</si>
  <si>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</si>
  <si>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</si>
  <si>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</si>
  <si>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</si>
  <si>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</si>
  <si>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</si>
  <si>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</si>
  <si>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</si>
  <si>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</si>
  <si>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</si>
  <si>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</si>
  <si>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</si>
  <si>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</si>
  <si>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</si>
  <si>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</si>
  <si>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</si>
  <si>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</si>
  <si>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</si>
  <si>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</si>
  <si>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</si>
  <si>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</si>
  <si>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</si>
  <si>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</si>
  <si>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</si>
  <si>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</si>
  <si>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</si>
  <si>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</si>
  <si>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</si>
  <si>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</si>
  <si>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</si>
  <si>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</si>
  <si>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</si>
  <si>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</si>
  <si>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</si>
  <si>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</si>
  <si>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</si>
  <si>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</si>
  <si>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</si>
  <si>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</si>
  <si>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</si>
  <si>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</si>
  <si>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</si>
  <si>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</si>
  <si>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</si>
  <si>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</si>
  <si>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</si>
  <si>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</si>
  <si>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</si>
  <si>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</si>
  <si>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</si>
  <si>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</si>
  <si>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</si>
  <si>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</si>
  <si>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</si>
  <si>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</si>
  <si>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</si>
  <si>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</si>
  <si>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</si>
  <si>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</si>
  <si>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</si>
  <si>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</si>
  <si>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</si>
  <si>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</si>
  <si>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</si>
  <si>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</si>
  <si>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</si>
  <si>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</si>
  <si>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</si>
  <si>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</si>
  <si>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</si>
  <si>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</si>
  <si>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</si>
  <si>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</si>
  <si>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</si>
  <si>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</si>
  <si>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</si>
  <si>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</si>
  <si>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</si>
  <si>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</si>
  <si>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</si>
  <si>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</si>
  <si>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</si>
  <si>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</si>
  <si>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</si>
  <si>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</si>
  <si>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</si>
  <si>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</si>
  <si>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</si>
  <si>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</si>
  <si>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</si>
  <si>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</si>
  <si>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</si>
  <si>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</si>
  <si>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</si>
  <si>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</si>
  <si>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</si>
  <si>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</si>
  <si>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</si>
  <si>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</si>
  <si>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</si>
  <si>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</si>
  <si>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</si>
  <si>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</si>
  <si>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</si>
  <si>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</si>
  <si>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</si>
  <si>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</si>
  <si>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</si>
  <si>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</si>
  <si>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</si>
  <si>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</si>
  <si>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</si>
  <si>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</si>
  <si>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</si>
  <si>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</si>
  <si>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</si>
  <si>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</si>
  <si>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</si>
  <si>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</si>
  <si>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</si>
  <si>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</si>
  <si>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</si>
  <si>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</si>
  <si>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</si>
  <si>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</si>
  <si>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</si>
  <si>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</si>
  <si>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</si>
  <si>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</si>
  <si>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</si>
  <si>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</si>
  <si>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</si>
  <si>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</si>
  <si>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</si>
  <si>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</si>
  <si>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</si>
  <si>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</si>
  <si>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</si>
  <si>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</si>
  <si>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</si>
  <si>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</si>
  <si>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</si>
  <si>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</si>
  <si>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</si>
  <si>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</si>
  <si>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</si>
  <si>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</si>
  <si>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</si>
  <si>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</si>
  <si>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</si>
  <si>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</si>
  <si>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</si>
  <si>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</si>
  <si>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</si>
  <si>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</si>
  <si>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</si>
  <si>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</si>
  <si>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</si>
  <si>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</si>
  <si>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</si>
  <si>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</si>
  <si>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</si>
  <si>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</si>
  <si>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</si>
  <si>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</si>
  <si>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</si>
  <si>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</si>
  <si>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</si>
  <si>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</si>
  <si>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</si>
  <si>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</si>
  <si>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</si>
  <si>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</si>
  <si>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</si>
  <si>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</si>
  <si>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</si>
  <si>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</si>
  <si>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</si>
  <si>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</si>
  <si>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</si>
  <si>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</si>
  <si>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</si>
  <si>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</si>
  <si>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</si>
  <si>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</si>
  <si>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</si>
  <si>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</si>
  <si>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</si>
  <si>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</si>
  <si>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</si>
  <si>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</si>
  <si>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</si>
  <si>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</si>
  <si>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</si>
  <si>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</si>
  <si>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</si>
  <si>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</si>
  <si>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</si>
  <si>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</si>
  <si>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</si>
  <si>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</si>
  <si>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</si>
  <si>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</si>
  <si>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</si>
  <si>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</si>
  <si>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</si>
  <si>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</si>
  <si>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</si>
  <si>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</si>
  <si>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</si>
  <si>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</si>
  <si>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</si>
  <si>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</si>
  <si>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</si>
  <si>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</si>
  <si>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</si>
  <si>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</si>
  <si>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</si>
  <si>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</si>
  <si>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</si>
  <si>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</si>
  <si>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</si>
  <si>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</si>
  <si>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</si>
  <si>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</si>
  <si>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</si>
  <si>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</si>
  <si>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</si>
  <si>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</si>
  <si>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</si>
  <si>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</si>
  <si>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</si>
  <si>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</si>
  <si>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</si>
  <si>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</si>
  <si>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</si>
  <si>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</si>
  <si>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</si>
  <si>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</si>
  <si>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</si>
  <si>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</si>
  <si>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</si>
  <si>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</si>
  <si>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</si>
  <si>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</si>
  <si>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</si>
  <si>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</si>
  <si>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</si>
  <si>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</si>
  <si>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</si>
  <si>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</si>
  <si>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</si>
  <si>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</si>
  <si>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</si>
  <si>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</si>
  <si>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</si>
  <si>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</si>
  <si>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</si>
  <si>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</si>
  <si>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</si>
  <si>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</si>
  <si>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</si>
  <si>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</si>
  <si>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</si>
  <si>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</si>
  <si>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</si>
  <si>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</si>
  <si>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</si>
  <si>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</si>
  <si>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</si>
  <si>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</si>
  <si>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</si>
  <si>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</si>
  <si>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</si>
  <si>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</si>
  <si>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</si>
  <si>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</si>
  <si>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</si>
  <si>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</si>
  <si>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</si>
  <si>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</si>
  <si>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</si>
  <si>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</si>
  <si>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</si>
  <si>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</si>
  <si>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</si>
  <si>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</si>
  <si>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</si>
  <si>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</si>
  <si>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</si>
  <si>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</si>
  <si>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</si>
  <si>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</si>
  <si>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</si>
  <si>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</si>
  <si>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</si>
  <si>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</si>
  <si>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</si>
  <si>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</si>
  <si>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</si>
  <si>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</si>
  <si>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</si>
  <si>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</si>
  <si>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</si>
  <si>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</si>
  <si>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</si>
  <si>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</si>
  <si>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</si>
  <si>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</si>
  <si>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</si>
  <si>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</si>
  <si>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</si>
  <si>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</si>
  <si>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</si>
  <si>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</si>
  <si>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</si>
  <si>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</si>
  <si>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</si>
  <si>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</si>
  <si>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</si>
  <si>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</si>
  <si>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</si>
  <si>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</si>
  <si>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</si>
  <si>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</si>
  <si>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</si>
  <si>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</si>
  <si>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</si>
  <si>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</si>
  <si>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</si>
  <si>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</si>
  <si>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</si>
  <si>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</si>
  <si>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</si>
  <si>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</si>
  <si>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</si>
  <si>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</si>
  <si>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</si>
  <si>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</si>
  <si>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</si>
  <si>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</si>
  <si>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</si>
  <si>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</si>
  <si>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</si>
  <si>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</si>
  <si>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</si>
  <si>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</si>
  <si>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</si>
  <si>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</si>
  <si>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</si>
  <si>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</si>
  <si>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</si>
  <si>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</si>
  <si>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</si>
  <si>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</si>
  <si>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</si>
  <si>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</si>
  <si>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</si>
  <si>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</si>
  <si>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</si>
  <si>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</si>
  <si>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</si>
  <si>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</si>
  <si>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</si>
  <si>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</si>
  <si>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</si>
  <si>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</si>
  <si>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</si>
  <si>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</si>
  <si>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</si>
  <si>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</si>
  <si>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</si>
  <si>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</si>
  <si>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</si>
  <si>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</si>
  <si>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</si>
  <si>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</si>
  <si>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</si>
  <si>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</si>
  <si>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</si>
  <si>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</si>
  <si>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</si>
  <si>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</si>
  <si>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</si>
  <si>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</si>
  <si>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</si>
  <si>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</si>
  <si>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</si>
  <si>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</si>
  <si>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</si>
  <si>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</si>
  <si>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</si>
  <si>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</si>
  <si>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</si>
  <si>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</si>
  <si>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</si>
  <si>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</si>
  <si>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</si>
  <si>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</si>
  <si>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</si>
  <si>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</si>
  <si>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</si>
  <si>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</si>
  <si>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</si>
  <si>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</si>
  <si>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</si>
  <si>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</si>
  <si>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</si>
  <si>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</si>
  <si>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</si>
  <si>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</si>
  <si>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</si>
  <si>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</si>
  <si>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</si>
  <si>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</si>
  <si>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</si>
  <si>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</si>
  <si>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</si>
  <si>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</si>
  <si>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</si>
  <si>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</si>
  <si>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</si>
  <si>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</si>
  <si>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</si>
  <si>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</si>
  <si>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</si>
  <si>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</si>
  <si>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</si>
  <si>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</si>
  <si>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</si>
  <si>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</si>
  <si>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</si>
  <si>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</si>
  <si>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</si>
  <si>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</si>
  <si>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</si>
  <si>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</si>
  <si>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</si>
  <si>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</si>
  <si>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</si>
  <si>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</si>
  <si>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</si>
  <si>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</si>
  <si>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</si>
  <si>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</si>
  <si>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</si>
  <si>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</si>
  <si>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</si>
  <si>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</si>
  <si>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</si>
  <si>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</si>
  <si>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</si>
  <si>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</si>
  <si>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</si>
  <si>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</si>
  <si>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</si>
  <si>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</si>
  <si>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</si>
  <si>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</si>
  <si>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</si>
  <si>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</si>
  <si>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</si>
  <si>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</si>
  <si>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</si>
  <si>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</si>
  <si>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</si>
  <si>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</si>
  <si>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</si>
  <si>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</si>
  <si>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</si>
  <si>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</si>
  <si>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</si>
  <si>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</si>
  <si>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</si>
  <si>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</si>
  <si>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</si>
  <si>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</si>
  <si>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</si>
  <si>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</si>
  <si>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</si>
  <si>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</si>
  <si>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</si>
  <si>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</si>
  <si>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</si>
  <si>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</si>
  <si>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</si>
  <si>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</si>
  <si>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</si>
  <si>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</si>
  <si>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</si>
  <si>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</si>
  <si>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</si>
  <si>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</si>
  <si>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</si>
  <si>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</si>
  <si>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</si>
  <si>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</si>
  <si>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</si>
  <si>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</si>
  <si>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</si>
  <si>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</si>
  <si>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</si>
  <si>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</si>
  <si>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</si>
  <si>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</si>
  <si>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</si>
  <si>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</si>
  <si>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</si>
  <si>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</si>
  <si>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</si>
  <si>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</si>
  <si>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</si>
  <si>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</si>
  <si>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</si>
  <si>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</si>
  <si>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</si>
  <si>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</si>
  <si>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</si>
  <si>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</si>
  <si>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</si>
  <si>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</si>
  <si>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</si>
  <si>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</si>
  <si>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</si>
  <si>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</si>
  <si>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</si>
  <si>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</si>
  <si>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</si>
  <si>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</si>
  <si>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</si>
  <si>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</si>
  <si>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</si>
  <si>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</si>
  <si>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</si>
  <si>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</si>
  <si>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</si>
  <si>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</si>
  <si>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</si>
  <si>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</si>
  <si>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</si>
  <si>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</si>
  <si>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</si>
  <si>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</si>
  <si>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</si>
  <si>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</si>
  <si>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</si>
  <si>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</si>
  <si>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</si>
  <si>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</si>
  <si>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</si>
  <si>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</si>
  <si>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</si>
  <si>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</si>
  <si>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</si>
  <si>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</si>
  <si>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</si>
  <si>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</si>
  <si>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</si>
  <si>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</si>
  <si>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</si>
  <si>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</si>
  <si>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</si>
  <si>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</si>
  <si>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</si>
  <si>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</si>
  <si>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</si>
  <si>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</si>
  <si>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</si>
  <si>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</si>
  <si>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</si>
  <si>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</si>
  <si>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</si>
  <si>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</si>
  <si>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</si>
  <si>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</si>
  <si>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</si>
  <si>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</si>
  <si>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</si>
  <si>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</si>
  <si>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</si>
  <si>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</si>
  <si>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</si>
  <si>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</si>
  <si>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</si>
  <si>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</si>
  <si>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</si>
  <si>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</si>
  <si>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</si>
  <si>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</si>
  <si>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</si>
  <si>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</si>
  <si>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</si>
  <si>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</si>
  <si>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</si>
  <si>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</si>
  <si>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</si>
  <si>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</si>
  <si>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</si>
  <si>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</si>
  <si>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</si>
  <si>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</si>
  <si>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</si>
  <si>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</si>
  <si>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</si>
  <si>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</si>
  <si>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</si>
  <si>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</si>
  <si>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</si>
  <si>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</si>
  <si>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</si>
  <si>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</si>
  <si>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</si>
  <si>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</si>
  <si>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</si>
  <si>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</si>
  <si>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</si>
  <si>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</si>
  <si>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</si>
  <si>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</si>
  <si>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</si>
  <si>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</si>
  <si>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</si>
  <si>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</si>
  <si>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</si>
  <si>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</si>
  <si>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</si>
  <si>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</si>
  <si>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</si>
  <si>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</si>
  <si>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</si>
  <si>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</si>
  <si>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</si>
  <si>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</si>
  <si>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</si>
  <si>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</si>
  <si>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</si>
  <si>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</si>
  <si>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</si>
  <si>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</si>
  <si>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</si>
  <si>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</si>
  <si>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</si>
  <si>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</si>
  <si>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</si>
  <si>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</si>
  <si>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</si>
  <si>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</si>
  <si>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</si>
  <si>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</si>
  <si>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</si>
  <si>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</si>
  <si>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</si>
  <si>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</si>
  <si>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</si>
  <si>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</si>
  <si>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</si>
  <si>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</si>
  <si>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</si>
  <si>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</si>
  <si>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</si>
  <si>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</si>
  <si>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</si>
  <si>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</si>
  <si>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</si>
  <si>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</si>
  <si>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</si>
  <si>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</si>
  <si>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</si>
  <si>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</si>
  <si>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</si>
  <si>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</si>
  <si>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</si>
  <si>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</si>
  <si>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</si>
  <si>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</si>
  <si>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</si>
  <si>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</si>
  <si>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</si>
  <si>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</si>
  <si>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</si>
  <si>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</si>
  <si>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</si>
  <si>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</si>
  <si>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</si>
  <si>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</si>
  <si>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</si>
  <si>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</si>
  <si>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</si>
  <si>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</si>
  <si>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</si>
  <si>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</si>
  <si>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</si>
  <si>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</si>
  <si>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</si>
  <si>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</si>
  <si>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</si>
  <si>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</si>
  <si>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</si>
  <si>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</si>
  <si>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</si>
  <si>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</si>
  <si>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</si>
  <si>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</si>
  <si>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</si>
  <si>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</si>
  <si>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</si>
  <si>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</si>
  <si>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</si>
  <si>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</si>
  <si>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</si>
  <si>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</si>
  <si>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</si>
  <si>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</si>
  <si>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</si>
  <si>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</si>
  <si>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</si>
  <si>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</si>
  <si>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</si>
  <si>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</si>
  <si>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</si>
  <si>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</si>
  <si>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</si>
  <si>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</si>
  <si>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</si>
  <si>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</si>
  <si>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</si>
  <si>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</si>
  <si>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</si>
  <si>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</si>
  <si>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</si>
  <si>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</si>
  <si>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</si>
  <si>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</si>
  <si>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</si>
  <si>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</si>
  <si>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</si>
  <si>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</si>
  <si>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</si>
  <si>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</si>
  <si>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</si>
  <si>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</si>
  <si>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</si>
  <si>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</si>
  <si>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</si>
  <si>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</si>
  <si>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</si>
  <si>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</si>
  <si>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</si>
  <si>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</si>
  <si>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</si>
  <si>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</si>
  <si>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</si>
  <si>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</si>
  <si>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</si>
  <si>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</si>
  <si>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</si>
  <si>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</si>
  <si>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</si>
  <si>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</si>
  <si>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</si>
  <si>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</si>
  <si>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</si>
  <si>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</si>
  <si>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</si>
  <si>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</si>
  <si>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</si>
  <si>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</si>
  <si>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</si>
  <si>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</si>
  <si>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</si>
  <si>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</si>
  <si>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</si>
  <si>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</si>
  <si>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</si>
  <si>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</si>
  <si>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</si>
  <si>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</si>
  <si>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</si>
  <si>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</si>
  <si>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</si>
  <si>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</si>
  <si>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</si>
  <si>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</si>
  <si>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</si>
  <si>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</si>
  <si>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</si>
  <si>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</si>
  <si>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</si>
  <si>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</si>
  <si>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</si>
  <si>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</si>
  <si>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</si>
  <si>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</si>
  <si>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</si>
  <si>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</si>
  <si>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</si>
  <si>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</si>
  <si>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</si>
  <si>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</si>
  <si>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</si>
  <si>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</si>
  <si>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</si>
  <si>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</si>
  <si>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</si>
  <si>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</si>
  <si>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</si>
  <si>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</si>
  <si>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</si>
  <si>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</si>
  <si>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</si>
  <si>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</si>
  <si>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</si>
  <si>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</si>
  <si>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</si>
  <si>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</si>
  <si>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</si>
  <si>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</si>
  <si>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</si>
  <si>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</si>
  <si>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</si>
  <si>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</si>
  <si>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</si>
  <si>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</si>
  <si>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</si>
  <si>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</si>
  <si>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</si>
  <si>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</si>
  <si>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</si>
  <si>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</si>
  <si>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</si>
  <si>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</si>
  <si>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</si>
  <si>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</si>
  <si>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</si>
  <si>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</si>
  <si>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</si>
  <si>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</si>
  <si>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</si>
  <si>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</si>
  <si>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</si>
  <si>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</si>
  <si>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</si>
  <si>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</si>
  <si>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</si>
  <si>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</si>
  <si>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</si>
  <si>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</si>
  <si>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</si>
  <si>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</si>
  <si>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</si>
  <si>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</si>
  <si>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</si>
  <si>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</si>
  <si>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</si>
  <si>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</si>
  <si>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</si>
  <si>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</si>
  <si>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</si>
  <si>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</si>
  <si>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</si>
  <si>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</si>
  <si>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</si>
  <si>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</si>
  <si>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</si>
  <si>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</si>
  <si>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</si>
  <si>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</si>
  <si>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</si>
  <si>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</si>
  <si>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</si>
  <si>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</si>
  <si>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</si>
  <si>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</si>
  <si>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</si>
  <si>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</si>
  <si>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</si>
  <si>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</si>
  <si>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</si>
  <si>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</si>
  <si>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</si>
  <si>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</si>
  <si>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</si>
  <si>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</si>
  <si>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</si>
  <si>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</si>
  <si>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</si>
  <si>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</si>
  <si>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</si>
  <si>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</si>
  <si>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</si>
  <si>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</si>
  <si>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</si>
  <si>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</si>
  <si>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</si>
  <si>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</si>
  <si>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</si>
  <si>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</si>
  <si>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</si>
  <si>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</si>
  <si>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</si>
  <si>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</si>
  <si>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</si>
  <si>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</si>
  <si>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</si>
  <si>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</si>
  <si>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</si>
  <si>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</si>
  <si>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</si>
  <si>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</si>
  <si>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</si>
  <si>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</si>
  <si>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</si>
  <si>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</si>
  <si>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</si>
  <si>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</si>
  <si>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</si>
  <si>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</si>
  <si>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</si>
  <si>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</si>
  <si>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</si>
  <si>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</si>
  <si>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</si>
  <si>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</si>
  <si>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</si>
  <si>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</si>
  <si>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</si>
  <si>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</si>
  <si>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</si>
  <si>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</si>
  <si>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</si>
  <si>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</si>
  <si>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</si>
  <si>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</si>
  <si>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</si>
  <si>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</si>
  <si>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</si>
  <si>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</si>
  <si>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</si>
  <si>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</si>
  <si>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</si>
  <si>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</si>
  <si>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</si>
  <si>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</si>
  <si>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</si>
  <si>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</si>
  <si>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</si>
  <si>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</si>
  <si>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</si>
  <si>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</si>
  <si>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</si>
  <si>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</si>
  <si>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</si>
  <si>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</si>
  <si>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</si>
  <si>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</si>
  <si>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</si>
  <si>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</si>
  <si>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</si>
  <si>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</si>
  <si>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</si>
  <si>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</si>
  <si>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</si>
  <si>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</si>
  <si>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</si>
  <si>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</si>
  <si>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</si>
  <si>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</si>
  <si>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</si>
  <si>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</si>
  <si>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</si>
  <si>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</si>
  <si>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</si>
  <si>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</si>
  <si>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</si>
  <si>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</si>
  <si>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</si>
  <si>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</si>
  <si>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</si>
  <si>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</si>
  <si>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</si>
  <si>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</si>
  <si>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</si>
  <si>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</si>
  <si>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</si>
  <si>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</si>
  <si>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</si>
  <si>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</si>
  <si>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</si>
  <si>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</si>
  <si>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</si>
  <si>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</si>
  <si>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</si>
  <si>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</si>
  <si>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</si>
  <si>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</si>
  <si>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</si>
  <si>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</si>
  <si>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</si>
  <si>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</si>
  <si>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</si>
  <si>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</si>
  <si>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</si>
  <si>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</si>
  <si>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</si>
  <si>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</si>
  <si>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</si>
  <si>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</si>
  <si>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</si>
  <si>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</si>
  <si>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</si>
  <si>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</si>
  <si>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</si>
  <si>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</si>
  <si>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</si>
  <si>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</si>
  <si>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</si>
  <si>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</si>
  <si>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</si>
  <si>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</si>
  <si>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</si>
  <si>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</si>
  <si>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</si>
  <si>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</si>
  <si>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</si>
  <si>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</si>
  <si>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</si>
  <si>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</si>
  <si>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</si>
  <si>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</si>
  <si>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</si>
  <si>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</si>
  <si>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</si>
  <si>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</si>
  <si>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</si>
  <si>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</si>
  <si>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</si>
  <si>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</si>
  <si>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</si>
  <si>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</si>
  <si>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</si>
  <si>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</si>
  <si>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</si>
  <si>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</si>
  <si>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</si>
  <si>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</si>
  <si>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</si>
  <si>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</si>
  <si>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</si>
  <si>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</si>
  <si>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</si>
  <si>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</si>
  <si>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</si>
  <si>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</si>
  <si>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</si>
  <si>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</si>
  <si>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</si>
  <si>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</si>
  <si>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</si>
  <si>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</si>
  <si>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</si>
  <si>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</si>
  <si>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</si>
  <si>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</si>
  <si>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</si>
  <si>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</si>
  <si>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</si>
  <si>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</si>
  <si>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</si>
  <si>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</si>
  <si>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</si>
  <si>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</si>
  <si>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</si>
  <si>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</si>
  <si>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</si>
  <si>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</si>
  <si>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</si>
  <si>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</si>
  <si>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</si>
  <si>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</si>
  <si>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</si>
  <si>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</si>
  <si>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</si>
  <si>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</si>
  <si>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</si>
  <si>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</si>
  <si>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</si>
  <si>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</si>
  <si>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</si>
  <si>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</si>
  <si>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</si>
  <si>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</si>
  <si>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</si>
  <si>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</si>
  <si>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</si>
  <si>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</si>
  <si>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</si>
  <si>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</si>
  <si>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</si>
  <si>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</si>
  <si>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</si>
  <si>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</si>
  <si>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</si>
  <si>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</si>
  <si>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</si>
  <si>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</si>
  <si>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</si>
  <si>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</si>
  <si>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</si>
  <si>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</si>
  <si>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</si>
  <si>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</si>
  <si>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</si>
  <si>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</si>
  <si>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</si>
  <si>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</si>
  <si>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</si>
  <si>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</si>
  <si>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</si>
  <si>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</si>
  <si>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</si>
  <si>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</si>
  <si>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</si>
  <si>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</si>
  <si>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</si>
  <si>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</si>
  <si>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</si>
  <si>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</si>
  <si>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</si>
  <si>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</si>
  <si>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</si>
  <si>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</si>
  <si>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</si>
  <si>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</si>
  <si>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</si>
  <si>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</si>
  <si>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</si>
  <si>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</si>
  <si>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</si>
  <si>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</si>
  <si>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</si>
  <si>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</si>
  <si>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</si>
  <si>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</si>
  <si>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</si>
  <si>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</si>
  <si>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</si>
  <si>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</si>
  <si>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</si>
  <si>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</si>
  <si>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</si>
  <si>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</si>
  <si>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</si>
  <si>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</si>
  <si>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</si>
  <si>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</si>
  <si>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</si>
  <si>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</si>
  <si>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</si>
  <si>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</si>
  <si>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</si>
  <si>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</si>
  <si>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</si>
  <si>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</si>
  <si>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</si>
  <si>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</si>
  <si>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</si>
  <si>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</si>
  <si>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</si>
  <si>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</si>
  <si>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</si>
  <si>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</si>
  <si>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</si>
  <si>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</si>
  <si>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</si>
  <si>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</si>
  <si>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</si>
  <si>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</si>
  <si>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</si>
  <si>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</si>
  <si>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</si>
  <si>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</si>
  <si>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</si>
  <si>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</si>
  <si>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</si>
  <si>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</si>
  <si>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</si>
  <si>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</si>
  <si>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</si>
  <si>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</si>
  <si>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</si>
  <si>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</si>
  <si>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</si>
  <si>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</si>
  <si>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</si>
  <si>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</si>
  <si>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</si>
  <si>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</si>
  <si>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</si>
  <si>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</si>
  <si>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</si>
  <si>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</si>
  <si>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</si>
  <si>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</si>
  <si>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</si>
  <si>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</si>
  <si>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</si>
  <si>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</si>
  <si>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</si>
  <si>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</si>
  <si>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</si>
  <si>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</si>
  <si>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</si>
  <si>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</si>
  <si>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</si>
  <si>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</si>
  <si>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</si>
  <si>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</si>
  <si>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</si>
  <si>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</si>
  <si>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</si>
  <si>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</si>
  <si>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</si>
  <si>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</si>
  <si>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</si>
  <si>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</si>
  <si>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</si>
  <si>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</si>
  <si>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</si>
  <si>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</si>
  <si>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</si>
  <si>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</si>
  <si>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</si>
  <si>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</si>
  <si>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</si>
  <si>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</si>
  <si>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</si>
  <si>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</si>
  <si>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</si>
  <si>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</si>
  <si>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</si>
  <si>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</si>
  <si>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</si>
  <si>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</si>
  <si>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</si>
  <si>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</si>
  <si>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</si>
  <si>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</si>
  <si>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</si>
  <si>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</si>
  <si>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</si>
  <si>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</si>
  <si>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</si>
  <si>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</si>
  <si>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</si>
  <si>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</si>
  <si>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</si>
  <si>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</si>
  <si>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</si>
  <si>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</si>
  <si>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</si>
  <si>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</si>
  <si>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</si>
  <si>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</si>
  <si>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</si>
  <si>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</si>
  <si>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</si>
  <si>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</si>
  <si>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</si>
  <si>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</si>
  <si>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</si>
  <si>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</si>
  <si>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</si>
  <si>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</si>
  <si>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</si>
  <si>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</si>
  <si>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</si>
  <si>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</si>
  <si>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</si>
  <si>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</si>
  <si>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</si>
  <si>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</si>
  <si>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</si>
  <si>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</si>
  <si>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</si>
  <si>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</si>
  <si>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</si>
  <si>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</si>
  <si>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</si>
  <si>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</si>
  <si>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</si>
  <si>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</si>
  <si>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</si>
  <si>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</si>
  <si>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</si>
  <si>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</si>
  <si>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</si>
  <si>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</si>
  <si>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</si>
  <si>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</si>
  <si>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</si>
  <si>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</si>
  <si>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</si>
  <si>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</si>
  <si>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</si>
  <si>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</si>
  <si>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</si>
  <si>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</si>
  <si>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</si>
  <si>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</si>
  <si>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</si>
  <si>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</si>
  <si>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</si>
  <si>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</si>
  <si>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</si>
  <si>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</si>
  <si>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</si>
  <si>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</si>
  <si>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</si>
  <si>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</si>
  <si>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</si>
  <si>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</si>
  <si>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</si>
  <si>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</si>
  <si>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</si>
  <si>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</si>
  <si>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</si>
  <si>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</si>
  <si>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</si>
  <si>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</si>
  <si>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</si>
  <si>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</si>
  <si>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</si>
  <si>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</si>
  <si>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</si>
  <si>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</si>
  <si>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</si>
  <si>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</si>
  <si>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</si>
  <si>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</si>
  <si>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</si>
  <si>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</si>
  <si>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</si>
  <si>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</si>
  <si>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</si>
  <si>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</si>
  <si>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</si>
  <si>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</si>
  <si>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</si>
  <si>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</si>
  <si>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</si>
  <si>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</si>
  <si>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</si>
  <si>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</si>
  <si>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</si>
  <si>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</si>
  <si>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</si>
  <si>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</si>
  <si>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</si>
  <si>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</si>
  <si>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</si>
  <si>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</si>
  <si>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</si>
  <si>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</si>
  <si>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</si>
  <si>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</si>
  <si>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</si>
  <si>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</si>
  <si>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</si>
  <si>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</si>
  <si>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</si>
  <si>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</si>
  <si>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</si>
  <si>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</si>
  <si>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</si>
  <si>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</si>
  <si>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</si>
  <si>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</si>
  <si>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</si>
  <si>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</si>
  <si>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</si>
  <si>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</si>
  <si>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</si>
  <si>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</si>
  <si>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</si>
  <si>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</si>
  <si>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</si>
  <si>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</si>
  <si>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</si>
  <si>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</si>
  <si>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</si>
  <si>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</si>
  <si>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</si>
  <si>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</si>
  <si>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</si>
  <si>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</si>
  <si>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</si>
  <si>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</si>
  <si>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</si>
  <si>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</si>
  <si>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</si>
  <si>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</si>
  <si>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</si>
  <si>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</si>
  <si>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</si>
  <si>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</si>
  <si>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</si>
  <si>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</si>
  <si>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</si>
  <si>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</si>
  <si>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</si>
  <si>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</si>
  <si>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</si>
  <si>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</si>
  <si>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</si>
  <si>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</si>
  <si>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</si>
  <si>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</si>
  <si>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</si>
  <si>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</si>
  <si>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</si>
  <si>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</si>
  <si>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</si>
  <si>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</si>
  <si>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</si>
  <si>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</si>
  <si>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</si>
  <si>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</si>
  <si>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</si>
  <si>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</si>
  <si>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</si>
  <si>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</si>
  <si>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</si>
  <si>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</si>
  <si>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</si>
  <si>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</si>
  <si>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</si>
  <si>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</si>
  <si>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</si>
  <si>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</si>
  <si>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</si>
  <si>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</si>
  <si>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</si>
  <si>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</si>
  <si>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</si>
  <si>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</si>
  <si>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</si>
  <si>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</si>
  <si>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</si>
  <si>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</si>
  <si>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</si>
  <si>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</si>
  <si>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</si>
  <si>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</si>
  <si>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</si>
  <si>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</si>
  <si>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</si>
  <si>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</si>
  <si>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</si>
  <si>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</si>
  <si>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</si>
  <si>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</si>
  <si>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</si>
  <si>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</si>
  <si>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</si>
  <si>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</si>
  <si>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</si>
  <si>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</si>
  <si>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</si>
  <si>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</si>
  <si>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</si>
  <si>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</si>
  <si>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</si>
  <si>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</si>
  <si>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</si>
  <si>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</si>
  <si>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</si>
  <si>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</si>
  <si>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</si>
  <si>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</si>
  <si>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</si>
  <si>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</si>
  <si>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</si>
  <si>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</si>
  <si>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</si>
  <si>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</si>
  <si>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</si>
  <si>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</si>
  <si>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</si>
  <si>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</si>
  <si>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</si>
  <si>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</si>
  <si>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</si>
  <si>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</si>
  <si>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</si>
  <si>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</si>
  <si>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</si>
  <si>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</si>
  <si>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</si>
  <si>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</si>
  <si>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</si>
  <si>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</si>
  <si>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</si>
  <si>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</si>
  <si>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</si>
  <si>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</si>
  <si>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</si>
  <si>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</si>
  <si>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</si>
  <si>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</si>
  <si>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</si>
  <si>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</si>
  <si>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</si>
  <si>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</si>
  <si>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</si>
  <si>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</si>
  <si>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</si>
  <si>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</si>
  <si>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</si>
  <si>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</si>
  <si>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</si>
  <si>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</si>
  <si>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</si>
  <si>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</si>
  <si>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</si>
  <si>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</si>
  <si>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</si>
  <si>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</si>
  <si>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</si>
  <si>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</si>
  <si>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</si>
  <si>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</si>
  <si>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</si>
  <si>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</si>
  <si>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</si>
  <si>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</si>
  <si>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</si>
  <si>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</si>
  <si>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</si>
  <si>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</si>
  <si>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</si>
  <si>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</si>
  <si>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</si>
  <si>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</si>
  <si>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</si>
  <si>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</si>
  <si>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</si>
  <si>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</si>
  <si>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</si>
  <si>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</si>
  <si>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</si>
  <si>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</si>
  <si>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</si>
  <si>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</si>
  <si>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</si>
  <si>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</si>
  <si>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</si>
  <si>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</si>
  <si>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</si>
  <si>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</si>
  <si>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</si>
  <si>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</si>
  <si>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</si>
  <si>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</si>
  <si>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</si>
  <si>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</si>
  <si>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</si>
  <si>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</si>
  <si>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</si>
  <si>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</si>
  <si>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</si>
  <si>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</si>
  <si>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</si>
  <si>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</si>
  <si>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</si>
  <si>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</si>
  <si>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</si>
  <si>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</si>
  <si>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</si>
  <si>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</si>
  <si>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</si>
  <si>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</si>
  <si>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</si>
  <si>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</si>
  <si>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</si>
  <si>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</si>
  <si>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</si>
  <si>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</si>
  <si>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</si>
  <si>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</si>
  <si>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</si>
  <si>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</si>
  <si>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</si>
  <si>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</si>
  <si>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</si>
  <si>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</si>
  <si>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</si>
  <si>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</si>
  <si>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</si>
  <si>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</si>
  <si>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</si>
  <si>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</si>
  <si>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</si>
  <si>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</si>
  <si>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</si>
  <si>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</si>
  <si>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</si>
  <si>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</si>
  <si>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</si>
  <si>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</si>
  <si>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</si>
  <si>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</si>
  <si>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</si>
  <si>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</si>
  <si>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</si>
  <si>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</si>
  <si>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</si>
  <si>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</si>
  <si>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</si>
  <si>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</si>
  <si>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</si>
  <si>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</si>
  <si>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</si>
  <si>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</si>
  <si>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</si>
  <si>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</si>
  <si>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</si>
  <si>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</si>
  <si>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</si>
  <si>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</si>
  <si>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</si>
  <si>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</si>
  <si>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</si>
  <si>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</si>
  <si>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</si>
  <si>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</si>
  <si>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</si>
  <si>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</si>
  <si>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</si>
  <si>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</si>
  <si>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</si>
  <si>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</si>
  <si>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</si>
  <si>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</si>
  <si>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</si>
  <si>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</si>
  <si>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</si>
  <si>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</si>
  <si>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</si>
  <si>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</si>
  <si>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</si>
  <si>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</si>
  <si>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</si>
  <si>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</si>
  <si>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</si>
  <si>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</si>
  <si>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</si>
  <si>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</si>
  <si>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</si>
  <si>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</si>
  <si>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</si>
  <si>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</si>
  <si>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</si>
  <si>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</si>
  <si>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</si>
  <si>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</si>
  <si>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</si>
  <si>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</si>
  <si>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</si>
  <si>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</si>
  <si>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</si>
  <si>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</si>
  <si>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</si>
  <si>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</si>
  <si>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</si>
  <si>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</si>
  <si>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</si>
  <si>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</si>
  <si>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</si>
  <si>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</si>
  <si>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</si>
  <si>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</si>
  <si>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</si>
  <si>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</si>
  <si>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</si>
  <si>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</si>
  <si>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</si>
  <si>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</si>
  <si>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</si>
  <si>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</si>
  <si>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</si>
  <si>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</si>
  <si>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</si>
  <si>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</si>
  <si>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</si>
  <si>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</si>
  <si>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</si>
  <si>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</si>
  <si>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</si>
  <si>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</si>
  <si>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</si>
  <si>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</si>
  <si>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</si>
  <si>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</si>
  <si>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</si>
  <si>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</si>
  <si>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</si>
  <si>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</t>
    </r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</si>
  <si>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</si>
  <si>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</si>
  <si>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</si>
  <si>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</si>
  <si>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</si>
  <si>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</si>
  <si>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</si>
  <si>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</si>
  <si>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</si>
  <si>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</t>
    </r>
    <phoneticPr fontId="1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</si>
  <si>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</si>
  <si>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10/26+10/27快篩陰性</t>
    <phoneticPr fontId="1" type="noConversion"/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</si>
  <si>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</si>
  <si>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</si>
  <si>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</si>
  <si>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</si>
  <si>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</si>
  <si>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</si>
  <si>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</si>
  <si>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</si>
  <si>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</si>
  <si>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</si>
  <si>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</si>
  <si>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</si>
  <si>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</si>
  <si>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</si>
  <si>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</si>
  <si>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</si>
  <si>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</si>
  <si>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</si>
  <si>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</si>
  <si>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</si>
  <si>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</si>
  <si>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</si>
  <si>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</si>
  <si>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</si>
  <si>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</si>
  <si>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</si>
  <si>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</si>
  <si>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</si>
  <si>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</si>
  <si>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</si>
  <si>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</si>
  <si>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</si>
  <si>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</si>
  <si>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</si>
  <si>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</si>
  <si>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</si>
  <si>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</si>
  <si>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</si>
  <si>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</si>
  <si>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</si>
  <si>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</si>
  <si>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</si>
  <si>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</si>
  <si>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</si>
  <si>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</si>
  <si>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</si>
  <si>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</si>
  <si>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</si>
  <si>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</si>
  <si>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</si>
  <si>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</si>
  <si>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</si>
  <si>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</si>
  <si>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</si>
  <si>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</si>
  <si>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</si>
  <si>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</si>
  <si>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</si>
  <si>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</si>
  <si>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</si>
  <si>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</si>
  <si>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</si>
  <si>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</si>
  <si>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</si>
  <si>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</si>
  <si>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</si>
  <si>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</si>
  <si>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</si>
  <si>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</si>
  <si>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</si>
  <si>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</si>
  <si>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</si>
  <si>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</si>
  <si>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</si>
  <si>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</si>
  <si>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</si>
  <si>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</si>
  <si>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</si>
  <si>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</si>
  <si>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</si>
  <si>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</si>
  <si>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</si>
  <si>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</si>
  <si>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</si>
  <si>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</si>
  <si>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</si>
  <si>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</si>
  <si>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</si>
  <si>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</si>
  <si>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</si>
  <si>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</si>
  <si>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</si>
  <si>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</si>
  <si>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</si>
  <si>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</si>
  <si>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</si>
  <si>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</si>
  <si>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</si>
  <si>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</si>
  <si>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</si>
  <si>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鄭芬儒領用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</si>
  <si>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</si>
  <si>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</si>
  <si>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</si>
  <si>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</si>
  <si>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</si>
  <si>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</si>
  <si>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10/31+11/1快篩陰性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</si>
  <si>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</si>
  <si>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r>
      <t>22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</si>
  <si>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</si>
  <si>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</si>
  <si>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</si>
  <si>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</si>
  <si>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</si>
  <si>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</si>
  <si>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</si>
  <si>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</si>
  <si>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</si>
  <si>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</t>
    </r>
    <phoneticPr fontId="1" type="noConversion"/>
  </si>
  <si>
    <r>
      <t>152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</si>
  <si>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>3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</si>
  <si>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17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</si>
  <si>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更新時間：2022/10/25 15:00</t>
    <phoneticPr fontId="1" type="noConversion"/>
  </si>
  <si>
    <r>
      <t xml:space="preserve">393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</si>
</sst>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5" t="s">
        <v>2202</v>
      </c>
      <c r="C2" s="265"/>
      <c r="D2" s="265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 t="s">
        <v>2188</v>
      </c>
      <c r="E4" s="223">
        <v>20</v>
      </c>
      <c r="F4" s="224">
        <v>2</v>
      </c>
      <c r="G4" s="188">
        <v>0</v>
      </c>
      <c r="I4" s="21">
        <v>29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23</v>
      </c>
      <c r="F5" s="224">
        <v>1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46</v>
      </c>
      <c r="E6" s="223">
        <v>44</v>
      </c>
      <c r="F6" s="224">
        <v>2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 t="s">
        <v>2199</v>
      </c>
      <c r="E7" s="226">
        <v>148</v>
      </c>
      <c r="F7" s="224">
        <v>4</v>
      </c>
      <c r="G7" s="188">
        <v>0</v>
      </c>
      <c r="I7" s="250">
        <v>36</v>
      </c>
      <c r="J7" s="138">
        <v>4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>
        <v>117</v>
      </c>
      <c r="E8" s="223">
        <v>113</v>
      </c>
      <c r="F8" s="227">
        <v>4</v>
      </c>
      <c r="G8" s="188">
        <v>0</v>
      </c>
      <c r="I8" s="182" t="s">
        <v>2201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>
        <v>32</v>
      </c>
      <c r="E9" s="223">
        <v>32</v>
      </c>
      <c r="F9" s="224">
        <v>0</v>
      </c>
      <c r="G9" s="188">
        <v>0</v>
      </c>
      <c r="I9" s="21">
        <v>19</v>
      </c>
      <c r="J9" s="8" t="s">
        <v>2200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2203</v>
      </c>
      <c r="E10" s="92">
        <f>SUM(E4:E9)</f>
        <v>380</v>
      </c>
      <c r="F10" s="62">
        <f>SUM(F4:F9)</f>
        <v>13</v>
      </c>
      <c r="G10" s="63">
        <f>SUM(G4:G9)</f>
        <v>0</v>
      </c>
      <c r="I10" s="29">
        <v>160</v>
      </c>
      <c r="J10" s="30">
        <v>36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66">
        <f>G10+F10</f>
        <v>13</v>
      </c>
      <c r="G12" s="266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4"/>
  <sheetViews>
    <sheetView topLeftCell="A91" workbookViewId="0">
      <selection activeCell="F108" sqref="F108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67" t="s">
        <v>2100</v>
      </c>
      <c r="C2" s="268"/>
      <c r="D2" s="268"/>
      <c r="E2" s="268"/>
      <c r="F2" s="268"/>
      <c r="G2" s="268"/>
      <c r="H2" s="269"/>
    </row>
    <row r="3" spans="2:9" s="123" customFormat="1">
      <c r="B3" s="168" t="s">
        <v>0</v>
      </c>
      <c r="C3" s="96" t="s">
        <v>2101</v>
      </c>
      <c r="D3" s="42" t="s">
        <v>2102</v>
      </c>
      <c r="E3" s="96" t="s">
        <v>2103</v>
      </c>
      <c r="F3" s="96" t="s">
        <v>2104</v>
      </c>
      <c r="G3" s="169" t="s">
        <v>1</v>
      </c>
      <c r="H3" s="168" t="s">
        <v>2105</v>
      </c>
      <c r="I3" s="41"/>
    </row>
    <row r="4" spans="2:9" s="123" customFormat="1" ht="16.5" hidden="1" customHeight="1">
      <c r="B4" s="270" t="s">
        <v>2106</v>
      </c>
      <c r="C4" s="170">
        <v>44669</v>
      </c>
      <c r="D4" s="43">
        <v>30</v>
      </c>
      <c r="E4" s="124"/>
      <c r="F4" s="43">
        <f>D4-E4</f>
        <v>30</v>
      </c>
      <c r="G4" s="171" t="s">
        <v>2107</v>
      </c>
      <c r="H4" s="124"/>
      <c r="I4" s="41"/>
    </row>
    <row r="5" spans="2:9" s="123" customFormat="1" ht="16.5" hidden="1" customHeight="1">
      <c r="B5" s="271"/>
      <c r="C5" s="170">
        <v>44669</v>
      </c>
      <c r="D5" s="43"/>
      <c r="E5" s="124">
        <v>2</v>
      </c>
      <c r="F5" s="43">
        <f>F4+D5-E5</f>
        <v>28</v>
      </c>
      <c r="G5" s="150" t="s">
        <v>2108</v>
      </c>
      <c r="H5" s="124" t="s">
        <v>2109</v>
      </c>
    </row>
    <row r="6" spans="2:9" s="123" customFormat="1" ht="16.5" hidden="1" customHeight="1">
      <c r="B6" s="271"/>
      <c r="C6" s="170">
        <v>44669</v>
      </c>
      <c r="D6" s="43"/>
      <c r="E6" s="124">
        <v>2</v>
      </c>
      <c r="F6" s="43">
        <f>F5+D6-E6</f>
        <v>26</v>
      </c>
      <c r="G6" s="150" t="s">
        <v>2110</v>
      </c>
      <c r="H6" s="124" t="s">
        <v>2109</v>
      </c>
    </row>
    <row r="7" spans="2:9" s="123" customFormat="1" ht="16.5" hidden="1" customHeight="1">
      <c r="B7" s="271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2111</v>
      </c>
      <c r="H7" s="124" t="s">
        <v>2109</v>
      </c>
    </row>
    <row r="8" spans="2:9" s="123" customFormat="1" ht="16.5" hidden="1" customHeight="1">
      <c r="B8" s="271"/>
      <c r="C8" s="170">
        <v>44669</v>
      </c>
      <c r="D8" s="43"/>
      <c r="E8" s="124">
        <v>2</v>
      </c>
      <c r="F8" s="43">
        <f t="shared" si="0"/>
        <v>22</v>
      </c>
      <c r="G8" s="150" t="s">
        <v>2112</v>
      </c>
      <c r="H8" s="124" t="s">
        <v>2109</v>
      </c>
    </row>
    <row r="9" spans="2:9" s="123" customFormat="1" ht="16.5" hidden="1" customHeight="1">
      <c r="B9" s="271"/>
      <c r="C9" s="170">
        <v>44670</v>
      </c>
      <c r="D9" s="43"/>
      <c r="E9" s="124">
        <v>3</v>
      </c>
      <c r="F9" s="43">
        <f>F8+D9-E9</f>
        <v>19</v>
      </c>
      <c r="G9" s="150" t="s">
        <v>2113</v>
      </c>
      <c r="H9" s="124"/>
    </row>
    <row r="10" spans="2:9" s="123" customFormat="1">
      <c r="B10" s="271"/>
      <c r="C10" s="170">
        <v>44671</v>
      </c>
      <c r="D10" s="43">
        <v>50</v>
      </c>
      <c r="E10" s="124"/>
      <c r="F10" s="43">
        <f>F9+D10-E10</f>
        <v>69</v>
      </c>
      <c r="G10" s="125" t="s">
        <v>2114</v>
      </c>
      <c r="H10" s="124"/>
    </row>
    <row r="11" spans="2:9" s="123" customFormat="1">
      <c r="B11" s="271"/>
      <c r="C11" s="170">
        <v>44674</v>
      </c>
      <c r="D11" s="43"/>
      <c r="E11" s="124">
        <v>3</v>
      </c>
      <c r="F11" s="43">
        <f t="shared" si="0"/>
        <v>66</v>
      </c>
      <c r="G11" s="44" t="s">
        <v>2115</v>
      </c>
      <c r="H11" s="124"/>
    </row>
    <row r="12" spans="2:9" s="123" customFormat="1">
      <c r="B12" s="271"/>
      <c r="C12" s="170">
        <v>44674</v>
      </c>
      <c r="D12" s="43"/>
      <c r="E12" s="124">
        <v>1</v>
      </c>
      <c r="F12" s="43">
        <f t="shared" si="0"/>
        <v>65</v>
      </c>
      <c r="G12" s="44" t="s">
        <v>2116</v>
      </c>
      <c r="H12" s="124" t="s">
        <v>2109</v>
      </c>
    </row>
    <row r="13" spans="2:9" s="123" customFormat="1">
      <c r="B13" s="271"/>
      <c r="C13" s="170">
        <v>44676</v>
      </c>
      <c r="D13" s="43"/>
      <c r="E13" s="124">
        <v>1</v>
      </c>
      <c r="F13" s="43">
        <f t="shared" si="0"/>
        <v>64</v>
      </c>
      <c r="G13" s="44" t="s">
        <v>2117</v>
      </c>
      <c r="H13" s="124" t="s">
        <v>2109</v>
      </c>
    </row>
    <row r="14" spans="2:9" s="123" customFormat="1">
      <c r="B14" s="271"/>
      <c r="C14" s="170">
        <v>44676</v>
      </c>
      <c r="D14" s="43"/>
      <c r="E14" s="124">
        <v>1</v>
      </c>
      <c r="F14" s="43">
        <f t="shared" si="0"/>
        <v>63</v>
      </c>
      <c r="G14" s="44" t="s">
        <v>2118</v>
      </c>
      <c r="H14" s="124" t="s">
        <v>2109</v>
      </c>
    </row>
    <row r="15" spans="2:9" s="123" customFormat="1">
      <c r="B15" s="271"/>
      <c r="C15" s="170">
        <v>44678</v>
      </c>
      <c r="D15" s="43"/>
      <c r="E15" s="124">
        <v>1</v>
      </c>
      <c r="F15" s="43">
        <f t="shared" si="0"/>
        <v>62</v>
      </c>
      <c r="G15" s="44" t="s">
        <v>2119</v>
      </c>
      <c r="H15" s="124" t="s">
        <v>2109</v>
      </c>
    </row>
    <row r="16" spans="2:9" s="123" customFormat="1">
      <c r="B16" s="271"/>
      <c r="C16" s="170">
        <v>44680</v>
      </c>
      <c r="D16" s="43"/>
      <c r="E16" s="124">
        <v>3</v>
      </c>
      <c r="F16" s="47">
        <f t="shared" si="0"/>
        <v>59</v>
      </c>
      <c r="G16" s="44" t="s">
        <v>2120</v>
      </c>
      <c r="H16" s="124" t="s">
        <v>2109</v>
      </c>
    </row>
    <row r="17" spans="2:9" s="123" customFormat="1">
      <c r="B17" s="271"/>
      <c r="C17" s="170">
        <v>44680</v>
      </c>
      <c r="D17" s="43">
        <v>1000</v>
      </c>
      <c r="E17" s="124"/>
      <c r="F17" s="47">
        <f t="shared" si="0"/>
        <v>1059</v>
      </c>
      <c r="G17" s="125" t="s">
        <v>2121</v>
      </c>
      <c r="H17" s="124"/>
    </row>
    <row r="18" spans="2:9" s="123" customFormat="1">
      <c r="B18" s="271"/>
      <c r="C18" s="170">
        <v>44684</v>
      </c>
      <c r="D18" s="43"/>
      <c r="E18" s="124">
        <v>1</v>
      </c>
      <c r="F18" s="47">
        <f t="shared" si="0"/>
        <v>1058</v>
      </c>
      <c r="G18" s="44" t="s">
        <v>2122</v>
      </c>
      <c r="H18" s="124" t="s">
        <v>2109</v>
      </c>
    </row>
    <row r="19" spans="2:9" s="123" customFormat="1">
      <c r="B19" s="271"/>
      <c r="C19" s="170">
        <v>44684</v>
      </c>
      <c r="D19" s="43"/>
      <c r="E19" s="124">
        <v>230</v>
      </c>
      <c r="F19" s="47">
        <f t="shared" si="0"/>
        <v>828</v>
      </c>
      <c r="G19" s="44" t="s">
        <v>2123</v>
      </c>
      <c r="H19" s="124"/>
    </row>
    <row r="20" spans="2:9" s="123" customFormat="1">
      <c r="B20" s="271"/>
      <c r="C20" s="170">
        <v>44685</v>
      </c>
      <c r="D20" s="43"/>
      <c r="E20" s="124">
        <v>1</v>
      </c>
      <c r="F20" s="47">
        <f t="shared" si="0"/>
        <v>827</v>
      </c>
      <c r="G20" s="44" t="s">
        <v>2124</v>
      </c>
      <c r="H20" s="124" t="s">
        <v>2125</v>
      </c>
      <c r="I20" s="45"/>
    </row>
    <row r="21" spans="2:9" s="123" customFormat="1">
      <c r="B21" s="271"/>
      <c r="C21" s="170">
        <v>44685</v>
      </c>
      <c r="D21" s="43"/>
      <c r="E21" s="124">
        <v>1</v>
      </c>
      <c r="F21" s="47">
        <f t="shared" si="0"/>
        <v>826</v>
      </c>
      <c r="G21" s="44" t="s">
        <v>2126</v>
      </c>
      <c r="H21" s="124"/>
      <c r="I21" s="45"/>
    </row>
    <row r="22" spans="2:9" s="123" customFormat="1">
      <c r="B22" s="271"/>
      <c r="C22" s="170">
        <v>44687</v>
      </c>
      <c r="D22" s="43"/>
      <c r="E22" s="124">
        <v>5</v>
      </c>
      <c r="F22" s="47">
        <f t="shared" si="0"/>
        <v>821</v>
      </c>
      <c r="G22" s="44" t="s">
        <v>2127</v>
      </c>
      <c r="H22" s="124"/>
      <c r="I22" s="45"/>
    </row>
    <row r="23" spans="2:9" s="123" customFormat="1">
      <c r="B23" s="271"/>
      <c r="C23" s="170">
        <v>44690</v>
      </c>
      <c r="D23" s="43"/>
      <c r="E23" s="124">
        <v>10</v>
      </c>
      <c r="F23" s="47">
        <f t="shared" si="0"/>
        <v>811</v>
      </c>
      <c r="G23" s="44" t="s">
        <v>2128</v>
      </c>
      <c r="H23" s="124"/>
      <c r="I23" s="45"/>
    </row>
    <row r="24" spans="2:9" s="123" customFormat="1">
      <c r="B24" s="271"/>
      <c r="C24" s="170">
        <v>44690</v>
      </c>
      <c r="D24" s="43"/>
      <c r="E24" s="124">
        <v>10</v>
      </c>
      <c r="F24" s="47">
        <f t="shared" si="0"/>
        <v>801</v>
      </c>
      <c r="G24" s="44" t="s">
        <v>2129</v>
      </c>
      <c r="H24" s="124"/>
      <c r="I24" s="45"/>
    </row>
    <row r="25" spans="2:9" s="123" customFormat="1">
      <c r="B25" s="271"/>
      <c r="C25" s="170">
        <v>44690</v>
      </c>
      <c r="D25" s="43"/>
      <c r="E25" s="124">
        <v>10</v>
      </c>
      <c r="F25" s="47">
        <f t="shared" si="0"/>
        <v>791</v>
      </c>
      <c r="G25" s="44" t="s">
        <v>2130</v>
      </c>
      <c r="H25" s="124"/>
      <c r="I25" s="45"/>
    </row>
    <row r="26" spans="2:9" s="123" customFormat="1">
      <c r="B26" s="271"/>
      <c r="C26" s="170">
        <v>44690</v>
      </c>
      <c r="D26" s="43"/>
      <c r="E26" s="124">
        <v>1</v>
      </c>
      <c r="F26" s="47">
        <f t="shared" si="0"/>
        <v>790</v>
      </c>
      <c r="G26" s="44" t="s">
        <v>2131</v>
      </c>
      <c r="H26" s="124" t="s">
        <v>2132</v>
      </c>
      <c r="I26" s="45"/>
    </row>
    <row r="27" spans="2:9" s="123" customFormat="1">
      <c r="B27" s="271"/>
      <c r="C27" s="170">
        <v>44690</v>
      </c>
      <c r="D27" s="43"/>
      <c r="E27" s="124">
        <v>50</v>
      </c>
      <c r="F27" s="47">
        <f t="shared" si="0"/>
        <v>740</v>
      </c>
      <c r="G27" s="44" t="s">
        <v>2133</v>
      </c>
      <c r="H27" s="124"/>
      <c r="I27" s="45"/>
    </row>
    <row r="28" spans="2:9" s="123" customFormat="1" ht="33">
      <c r="B28" s="271"/>
      <c r="C28" s="170">
        <v>44691</v>
      </c>
      <c r="D28" s="43"/>
      <c r="E28" s="124">
        <v>80</v>
      </c>
      <c r="F28" s="47">
        <f t="shared" si="0"/>
        <v>660</v>
      </c>
      <c r="G28" s="46" t="s">
        <v>2134</v>
      </c>
      <c r="H28" s="124"/>
      <c r="I28" s="45"/>
    </row>
    <row r="29" spans="2:9" s="123" customFormat="1">
      <c r="B29" s="271"/>
      <c r="C29" s="170">
        <v>44693</v>
      </c>
      <c r="D29" s="43"/>
      <c r="E29" s="124">
        <v>1</v>
      </c>
      <c r="F29" s="47">
        <f t="shared" si="0"/>
        <v>659</v>
      </c>
      <c r="G29" s="46" t="s">
        <v>2135</v>
      </c>
      <c r="H29" s="124" t="s">
        <v>2125</v>
      </c>
      <c r="I29" s="45"/>
    </row>
    <row r="30" spans="2:9" s="123" customFormat="1">
      <c r="B30" s="271"/>
      <c r="C30" s="170">
        <v>44694</v>
      </c>
      <c r="D30" s="43"/>
      <c r="E30" s="124">
        <v>2</v>
      </c>
      <c r="F30" s="47">
        <f>F29+D30-E30</f>
        <v>657</v>
      </c>
      <c r="G30" s="46" t="s">
        <v>2136</v>
      </c>
      <c r="H30" s="172" t="s">
        <v>2137</v>
      </c>
      <c r="I30" s="45"/>
    </row>
    <row r="31" spans="2:9" s="123" customFormat="1">
      <c r="B31" s="271"/>
      <c r="C31" s="170">
        <v>44694</v>
      </c>
      <c r="D31" s="43"/>
      <c r="E31" s="124">
        <v>1</v>
      </c>
      <c r="F31" s="47">
        <f>F30+D31-E31</f>
        <v>656</v>
      </c>
      <c r="G31" s="44" t="s">
        <v>2138</v>
      </c>
      <c r="H31" s="124"/>
      <c r="I31" s="45"/>
    </row>
    <row r="32" spans="2:9" s="50" customFormat="1">
      <c r="B32" s="271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2139</v>
      </c>
      <c r="H32" s="124" t="s">
        <v>2132</v>
      </c>
      <c r="I32" s="49"/>
    </row>
    <row r="33" spans="2:9" s="50" customFormat="1">
      <c r="B33" s="271"/>
      <c r="C33" s="170">
        <v>44697</v>
      </c>
      <c r="D33" s="47"/>
      <c r="E33" s="48">
        <v>1</v>
      </c>
      <c r="F33" s="47">
        <f t="shared" si="1"/>
        <v>654</v>
      </c>
      <c r="G33" s="44" t="s">
        <v>2138</v>
      </c>
      <c r="H33" s="48"/>
      <c r="I33" s="49"/>
    </row>
    <row r="34" spans="2:9" s="50" customFormat="1">
      <c r="B34" s="271"/>
      <c r="C34" s="170">
        <v>44697</v>
      </c>
      <c r="D34" s="47"/>
      <c r="E34" s="48">
        <v>4</v>
      </c>
      <c r="F34" s="47">
        <f t="shared" si="1"/>
        <v>650</v>
      </c>
      <c r="G34" s="46" t="s">
        <v>2140</v>
      </c>
      <c r="H34" s="124" t="s">
        <v>2141</v>
      </c>
      <c r="I34" s="49"/>
    </row>
    <row r="35" spans="2:9" s="50" customFormat="1">
      <c r="B35" s="271"/>
      <c r="C35" s="170">
        <v>44697</v>
      </c>
      <c r="D35" s="47"/>
      <c r="E35" s="48">
        <v>5</v>
      </c>
      <c r="F35" s="47">
        <f t="shared" si="1"/>
        <v>645</v>
      </c>
      <c r="G35" s="46" t="s">
        <v>2142</v>
      </c>
      <c r="H35" s="124" t="s">
        <v>2132</v>
      </c>
      <c r="I35" s="49"/>
    </row>
    <row r="36" spans="2:9" s="50" customFormat="1">
      <c r="B36" s="271"/>
      <c r="C36" s="170">
        <v>44698</v>
      </c>
      <c r="D36" s="47"/>
      <c r="E36" s="48">
        <v>10</v>
      </c>
      <c r="F36" s="47">
        <f t="shared" si="1"/>
        <v>635</v>
      </c>
      <c r="G36" s="46" t="s">
        <v>2143</v>
      </c>
      <c r="H36" s="124"/>
      <c r="I36" s="49"/>
    </row>
    <row r="37" spans="2:9" s="50" customFormat="1">
      <c r="B37" s="271"/>
      <c r="C37" s="170">
        <v>44700</v>
      </c>
      <c r="D37" s="47"/>
      <c r="E37" s="48">
        <v>5</v>
      </c>
      <c r="F37" s="47">
        <f t="shared" si="1"/>
        <v>630</v>
      </c>
      <c r="G37" s="46" t="s">
        <v>2144</v>
      </c>
      <c r="H37" s="124" t="s">
        <v>2132</v>
      </c>
      <c r="I37" s="49"/>
    </row>
    <row r="38" spans="2:9" s="50" customFormat="1">
      <c r="B38" s="271"/>
      <c r="C38" s="170">
        <v>44704</v>
      </c>
      <c r="D38" s="47"/>
      <c r="E38" s="48">
        <v>1</v>
      </c>
      <c r="F38" s="47">
        <f t="shared" si="1"/>
        <v>629</v>
      </c>
      <c r="G38" s="46" t="s">
        <v>2139</v>
      </c>
      <c r="H38" s="124" t="s">
        <v>2132</v>
      </c>
      <c r="I38" s="49"/>
    </row>
    <row r="39" spans="2:9" s="50" customFormat="1">
      <c r="B39" s="271"/>
      <c r="C39" s="170">
        <v>44705</v>
      </c>
      <c r="D39" s="47"/>
      <c r="E39" s="48">
        <v>1</v>
      </c>
      <c r="F39" s="47">
        <f t="shared" si="1"/>
        <v>628</v>
      </c>
      <c r="G39" s="46" t="s">
        <v>2145</v>
      </c>
      <c r="H39" s="124" t="s">
        <v>2132</v>
      </c>
      <c r="I39" s="49"/>
    </row>
    <row r="40" spans="2:9" s="50" customFormat="1">
      <c r="B40" s="271"/>
      <c r="C40" s="170">
        <v>44706</v>
      </c>
      <c r="D40" s="47"/>
      <c r="E40" s="48">
        <v>6</v>
      </c>
      <c r="F40" s="47">
        <f t="shared" si="1"/>
        <v>622</v>
      </c>
      <c r="G40" s="46" t="s">
        <v>2146</v>
      </c>
      <c r="H40" s="124" t="s">
        <v>2132</v>
      </c>
      <c r="I40" s="49"/>
    </row>
    <row r="41" spans="2:9" s="50" customFormat="1">
      <c r="B41" s="271"/>
      <c r="C41" s="170">
        <v>44706</v>
      </c>
      <c r="D41" s="47"/>
      <c r="E41" s="48">
        <v>1</v>
      </c>
      <c r="F41" s="47">
        <f t="shared" si="1"/>
        <v>621</v>
      </c>
      <c r="G41" s="46" t="s">
        <v>2147</v>
      </c>
      <c r="H41" s="124" t="s">
        <v>2132</v>
      </c>
      <c r="I41" s="49"/>
    </row>
    <row r="42" spans="2:9" s="50" customFormat="1">
      <c r="B42" s="271"/>
      <c r="C42" s="170">
        <v>44706</v>
      </c>
      <c r="D42" s="47"/>
      <c r="E42" s="48">
        <v>3</v>
      </c>
      <c r="F42" s="47">
        <f t="shared" si="1"/>
        <v>618</v>
      </c>
      <c r="G42" s="46" t="s">
        <v>2148</v>
      </c>
      <c r="H42" s="124" t="s">
        <v>2132</v>
      </c>
      <c r="I42" s="49"/>
    </row>
    <row r="43" spans="2:9" s="50" customFormat="1">
      <c r="B43" s="271"/>
      <c r="C43" s="170">
        <v>44706</v>
      </c>
      <c r="D43" s="47"/>
      <c r="E43" s="48">
        <v>1</v>
      </c>
      <c r="F43" s="47">
        <f t="shared" si="1"/>
        <v>617</v>
      </c>
      <c r="G43" s="46" t="s">
        <v>2149</v>
      </c>
      <c r="H43" s="124" t="s">
        <v>2132</v>
      </c>
      <c r="I43" s="49"/>
    </row>
    <row r="44" spans="2:9" s="50" customFormat="1">
      <c r="B44" s="271"/>
      <c r="C44" s="170">
        <v>44706</v>
      </c>
      <c r="D44" s="47"/>
      <c r="E44" s="48">
        <v>1</v>
      </c>
      <c r="F44" s="47">
        <f t="shared" si="1"/>
        <v>616</v>
      </c>
      <c r="G44" s="46" t="s">
        <v>2150</v>
      </c>
      <c r="H44" s="124" t="s">
        <v>2132</v>
      </c>
      <c r="I44" s="49"/>
    </row>
    <row r="45" spans="2:9" s="50" customFormat="1">
      <c r="B45" s="271"/>
      <c r="C45" s="170">
        <v>44707</v>
      </c>
      <c r="D45" s="47"/>
      <c r="E45" s="48">
        <v>2</v>
      </c>
      <c r="F45" s="47">
        <f t="shared" si="1"/>
        <v>614</v>
      </c>
      <c r="G45" s="46" t="s">
        <v>2151</v>
      </c>
      <c r="H45" s="124" t="s">
        <v>2132</v>
      </c>
      <c r="I45" s="49"/>
    </row>
    <row r="46" spans="2:9" s="50" customFormat="1">
      <c r="B46" s="271"/>
      <c r="C46" s="170">
        <v>44707</v>
      </c>
      <c r="D46" s="47"/>
      <c r="E46" s="48">
        <v>130</v>
      </c>
      <c r="F46" s="47">
        <f t="shared" si="1"/>
        <v>484</v>
      </c>
      <c r="G46" s="46" t="s">
        <v>2152</v>
      </c>
      <c r="H46" s="124"/>
      <c r="I46" s="49"/>
    </row>
    <row r="47" spans="2:9" s="50" customFormat="1">
      <c r="B47" s="271"/>
      <c r="C47" s="170">
        <v>44707</v>
      </c>
      <c r="D47" s="47"/>
      <c r="E47" s="48">
        <v>10</v>
      </c>
      <c r="F47" s="47">
        <f t="shared" si="1"/>
        <v>474</v>
      </c>
      <c r="G47" s="46" t="s">
        <v>2153</v>
      </c>
      <c r="H47" s="124"/>
      <c r="I47" s="49"/>
    </row>
    <row r="48" spans="2:9" s="50" customFormat="1">
      <c r="B48" s="271"/>
      <c r="C48" s="170">
        <v>44707</v>
      </c>
      <c r="D48" s="47"/>
      <c r="E48" s="48">
        <v>1</v>
      </c>
      <c r="F48" s="47">
        <f t="shared" si="1"/>
        <v>473</v>
      </c>
      <c r="G48" s="46" t="s">
        <v>2154</v>
      </c>
      <c r="H48" s="124" t="s">
        <v>2132</v>
      </c>
      <c r="I48" s="49"/>
    </row>
    <row r="49" spans="2:9" s="50" customFormat="1">
      <c r="B49" s="271"/>
      <c r="C49" s="170">
        <v>44708</v>
      </c>
      <c r="D49" s="47"/>
      <c r="E49" s="48">
        <v>1</v>
      </c>
      <c r="F49" s="47">
        <f t="shared" si="1"/>
        <v>472</v>
      </c>
      <c r="G49" s="46" t="s">
        <v>2144</v>
      </c>
      <c r="H49" s="124" t="s">
        <v>2132</v>
      </c>
      <c r="I49" s="49"/>
    </row>
    <row r="50" spans="2:9" s="50" customFormat="1">
      <c r="B50" s="271"/>
      <c r="C50" s="170">
        <v>44713</v>
      </c>
      <c r="D50" s="47"/>
      <c r="E50" s="48">
        <v>1</v>
      </c>
      <c r="F50" s="47">
        <f t="shared" si="1"/>
        <v>471</v>
      </c>
      <c r="G50" s="46" t="s">
        <v>2139</v>
      </c>
      <c r="H50" s="124" t="s">
        <v>2132</v>
      </c>
      <c r="I50" s="49"/>
    </row>
    <row r="51" spans="2:9" s="50" customFormat="1">
      <c r="B51" s="271"/>
      <c r="C51" s="170">
        <v>44714</v>
      </c>
      <c r="D51" s="47"/>
      <c r="E51" s="48">
        <v>3</v>
      </c>
      <c r="F51" s="47">
        <f t="shared" si="1"/>
        <v>468</v>
      </c>
      <c r="G51" s="46" t="s">
        <v>2155</v>
      </c>
      <c r="H51" s="124" t="s">
        <v>2132</v>
      </c>
      <c r="I51" s="49"/>
    </row>
    <row r="52" spans="2:9" s="50" customFormat="1">
      <c r="B52" s="271"/>
      <c r="C52" s="170">
        <v>44714</v>
      </c>
      <c r="D52" s="47">
        <v>20</v>
      </c>
      <c r="E52" s="48"/>
      <c r="F52" s="47">
        <f t="shared" si="1"/>
        <v>488</v>
      </c>
      <c r="G52" s="125" t="s">
        <v>2156</v>
      </c>
      <c r="H52" s="124"/>
      <c r="I52" s="49"/>
    </row>
    <row r="53" spans="2:9" s="50" customFormat="1">
      <c r="B53" s="271"/>
      <c r="C53" s="170">
        <v>44718</v>
      </c>
      <c r="D53" s="47"/>
      <c r="E53" s="48">
        <v>1</v>
      </c>
      <c r="F53" s="47">
        <f t="shared" si="1"/>
        <v>487</v>
      </c>
      <c r="G53" s="46" t="s">
        <v>2145</v>
      </c>
      <c r="H53" s="124" t="s">
        <v>2132</v>
      </c>
      <c r="I53" s="49"/>
    </row>
    <row r="54" spans="2:9" s="50" customFormat="1">
      <c r="B54" s="271"/>
      <c r="C54" s="170">
        <v>44718</v>
      </c>
      <c r="D54" s="47"/>
      <c r="E54" s="48">
        <v>2</v>
      </c>
      <c r="F54" s="47">
        <f t="shared" si="1"/>
        <v>485</v>
      </c>
      <c r="G54" s="46" t="s">
        <v>2157</v>
      </c>
      <c r="H54" s="124" t="s">
        <v>2132</v>
      </c>
      <c r="I54" s="49"/>
    </row>
    <row r="55" spans="2:9" s="50" customFormat="1">
      <c r="B55" s="271"/>
      <c r="C55" s="170">
        <v>44719</v>
      </c>
      <c r="D55" s="47"/>
      <c r="E55" s="48">
        <v>2</v>
      </c>
      <c r="F55" s="47">
        <f t="shared" si="1"/>
        <v>483</v>
      </c>
      <c r="G55" s="44" t="s">
        <v>2158</v>
      </c>
      <c r="H55" s="124"/>
      <c r="I55" s="49"/>
    </row>
    <row r="56" spans="2:9" s="50" customFormat="1">
      <c r="B56" s="271"/>
      <c r="C56" s="170">
        <v>44719</v>
      </c>
      <c r="D56" s="47"/>
      <c r="E56" s="48">
        <v>5</v>
      </c>
      <c r="F56" s="47">
        <f t="shared" si="1"/>
        <v>478</v>
      </c>
      <c r="G56" s="44" t="s">
        <v>2159</v>
      </c>
      <c r="H56" s="124" t="s">
        <v>2132</v>
      </c>
      <c r="I56" s="49"/>
    </row>
    <row r="57" spans="2:9" s="123" customFormat="1">
      <c r="B57" s="271"/>
      <c r="C57" s="170">
        <v>44720</v>
      </c>
      <c r="D57" s="43"/>
      <c r="E57" s="124">
        <v>1</v>
      </c>
      <c r="F57" s="47">
        <f t="shared" si="1"/>
        <v>477</v>
      </c>
      <c r="G57" s="44" t="s">
        <v>2160</v>
      </c>
      <c r="H57" s="124" t="s">
        <v>2132</v>
      </c>
      <c r="I57" s="45"/>
    </row>
    <row r="58" spans="2:9">
      <c r="B58" s="271"/>
      <c r="C58" s="170">
        <v>44720</v>
      </c>
      <c r="D58" s="43"/>
      <c r="E58" s="124">
        <v>2</v>
      </c>
      <c r="F58" s="47">
        <f t="shared" si="1"/>
        <v>475</v>
      </c>
      <c r="G58" s="44" t="s">
        <v>2161</v>
      </c>
      <c r="H58" s="124" t="s">
        <v>2162</v>
      </c>
    </row>
    <row r="59" spans="2:9">
      <c r="B59" s="271"/>
      <c r="C59" s="170">
        <v>44722</v>
      </c>
      <c r="D59" s="43"/>
      <c r="E59" s="124">
        <v>1</v>
      </c>
      <c r="F59" s="47">
        <f t="shared" si="1"/>
        <v>474</v>
      </c>
      <c r="G59" s="44" t="s">
        <v>2163</v>
      </c>
      <c r="H59" s="124"/>
    </row>
    <row r="60" spans="2:9">
      <c r="B60" s="271"/>
      <c r="C60" s="170">
        <v>44725</v>
      </c>
      <c r="D60" s="43"/>
      <c r="E60" s="124">
        <v>2</v>
      </c>
      <c r="F60" s="47">
        <f t="shared" si="1"/>
        <v>472</v>
      </c>
      <c r="G60" s="46" t="s">
        <v>2139</v>
      </c>
      <c r="H60" s="124" t="s">
        <v>2132</v>
      </c>
    </row>
    <row r="61" spans="2:9">
      <c r="B61" s="271"/>
      <c r="C61" s="170">
        <v>44725</v>
      </c>
      <c r="D61" s="43"/>
      <c r="E61" s="124">
        <v>1</v>
      </c>
      <c r="F61" s="47">
        <f t="shared" si="1"/>
        <v>471</v>
      </c>
      <c r="G61" s="46" t="s">
        <v>2148</v>
      </c>
      <c r="H61" s="124" t="s">
        <v>2132</v>
      </c>
    </row>
    <row r="62" spans="2:9">
      <c r="B62" s="271"/>
      <c r="C62" s="170">
        <v>44726</v>
      </c>
      <c r="D62" s="43"/>
      <c r="E62" s="124">
        <v>2</v>
      </c>
      <c r="F62" s="47">
        <f t="shared" si="1"/>
        <v>469</v>
      </c>
      <c r="G62" s="46" t="s">
        <v>2164</v>
      </c>
      <c r="H62" s="124" t="s">
        <v>2132</v>
      </c>
    </row>
    <row r="63" spans="2:9">
      <c r="B63" s="271"/>
      <c r="C63" s="170">
        <v>44728</v>
      </c>
      <c r="D63" s="43"/>
      <c r="E63" s="124">
        <v>1</v>
      </c>
      <c r="F63" s="47">
        <f t="shared" si="1"/>
        <v>468</v>
      </c>
      <c r="G63" s="44" t="s">
        <v>2163</v>
      </c>
      <c r="H63" s="121"/>
    </row>
    <row r="64" spans="2:9">
      <c r="B64" s="271"/>
      <c r="C64" s="170">
        <v>44732</v>
      </c>
      <c r="D64" s="43"/>
      <c r="E64" s="124">
        <v>1</v>
      </c>
      <c r="F64" s="47">
        <f>F63+D64-E64</f>
        <v>467</v>
      </c>
      <c r="G64" s="46" t="s">
        <v>2139</v>
      </c>
      <c r="H64" s="124" t="s">
        <v>2132</v>
      </c>
    </row>
    <row r="65" spans="2:8">
      <c r="B65" s="271"/>
      <c r="C65" s="170">
        <v>44733</v>
      </c>
      <c r="D65" s="43"/>
      <c r="E65" s="124">
        <v>2</v>
      </c>
      <c r="F65" s="47">
        <f>F64+D65-E65</f>
        <v>465</v>
      </c>
      <c r="G65" s="46" t="s">
        <v>2165</v>
      </c>
      <c r="H65" s="124" t="s">
        <v>2132</v>
      </c>
    </row>
    <row r="66" spans="2:8">
      <c r="B66" s="271"/>
      <c r="C66" s="170">
        <v>44737</v>
      </c>
      <c r="D66" s="43"/>
      <c r="E66" s="124">
        <v>1</v>
      </c>
      <c r="F66" s="47">
        <f t="shared" ref="F66:F104" si="2">F65+D66-E66</f>
        <v>464</v>
      </c>
      <c r="G66" s="44" t="s">
        <v>2138</v>
      </c>
      <c r="H66" s="124"/>
    </row>
    <row r="67" spans="2:8">
      <c r="B67" s="271"/>
      <c r="C67" s="170">
        <v>44739</v>
      </c>
      <c r="D67" s="43"/>
      <c r="E67" s="124">
        <v>1</v>
      </c>
      <c r="F67" s="47">
        <f t="shared" si="2"/>
        <v>463</v>
      </c>
      <c r="G67" s="46" t="s">
        <v>2139</v>
      </c>
      <c r="H67" s="124" t="s">
        <v>2132</v>
      </c>
    </row>
    <row r="68" spans="2:8">
      <c r="B68" s="271"/>
      <c r="C68" s="170">
        <v>44739</v>
      </c>
      <c r="D68" s="43"/>
      <c r="E68" s="124">
        <v>1</v>
      </c>
      <c r="F68" s="47">
        <f t="shared" si="2"/>
        <v>462</v>
      </c>
      <c r="G68" s="46" t="s">
        <v>2166</v>
      </c>
      <c r="H68" s="124" t="s">
        <v>2132</v>
      </c>
    </row>
    <row r="69" spans="2:8">
      <c r="B69" s="271"/>
      <c r="C69" s="170">
        <v>44739</v>
      </c>
      <c r="D69" s="43"/>
      <c r="E69" s="124">
        <v>1</v>
      </c>
      <c r="F69" s="47">
        <f t="shared" si="2"/>
        <v>461</v>
      </c>
      <c r="G69" s="44" t="s">
        <v>2138</v>
      </c>
      <c r="H69" s="48"/>
    </row>
    <row r="70" spans="2:8">
      <c r="B70" s="271"/>
      <c r="C70" s="170">
        <v>44740</v>
      </c>
      <c r="D70" s="43"/>
      <c r="E70" s="124">
        <v>3</v>
      </c>
      <c r="F70" s="47">
        <f t="shared" si="2"/>
        <v>458</v>
      </c>
      <c r="G70" s="44" t="s">
        <v>2167</v>
      </c>
      <c r="H70" s="48" t="s">
        <v>2132</v>
      </c>
    </row>
    <row r="71" spans="2:8">
      <c r="B71" s="271"/>
      <c r="C71" s="170">
        <v>44742</v>
      </c>
      <c r="D71" s="151"/>
      <c r="E71" s="124">
        <v>5</v>
      </c>
      <c r="F71" s="47">
        <f t="shared" si="2"/>
        <v>453</v>
      </c>
      <c r="G71" s="150" t="s">
        <v>2168</v>
      </c>
      <c r="H71" s="121"/>
    </row>
    <row r="72" spans="2:8">
      <c r="B72" s="271"/>
      <c r="C72" s="170">
        <v>44746</v>
      </c>
      <c r="D72" s="151"/>
      <c r="E72" s="124">
        <v>1</v>
      </c>
      <c r="F72" s="47">
        <f t="shared" si="2"/>
        <v>452</v>
      </c>
      <c r="G72" s="46" t="s">
        <v>2139</v>
      </c>
      <c r="H72" s="124" t="s">
        <v>2132</v>
      </c>
    </row>
    <row r="73" spans="2:8">
      <c r="B73" s="271"/>
      <c r="C73" s="170">
        <v>44746</v>
      </c>
      <c r="D73" s="151"/>
      <c r="E73" s="48">
        <v>10</v>
      </c>
      <c r="F73" s="47">
        <f t="shared" si="2"/>
        <v>442</v>
      </c>
      <c r="G73" s="150" t="s">
        <v>2169</v>
      </c>
      <c r="H73" s="121"/>
    </row>
    <row r="74" spans="2:8">
      <c r="B74" s="271"/>
      <c r="C74" s="170">
        <v>44747</v>
      </c>
      <c r="D74" s="151"/>
      <c r="E74" s="48">
        <v>2</v>
      </c>
      <c r="F74" s="47">
        <f t="shared" si="2"/>
        <v>440</v>
      </c>
      <c r="G74" s="150" t="s">
        <v>2170</v>
      </c>
      <c r="H74" s="124" t="s">
        <v>2132</v>
      </c>
    </row>
    <row r="75" spans="2:8">
      <c r="B75" s="271"/>
      <c r="C75" s="170">
        <v>44753</v>
      </c>
      <c r="D75" s="151"/>
      <c r="E75" s="48">
        <v>1</v>
      </c>
      <c r="F75" s="47">
        <f t="shared" si="2"/>
        <v>439</v>
      </c>
      <c r="G75" s="46" t="s">
        <v>2139</v>
      </c>
      <c r="H75" s="124" t="s">
        <v>2132</v>
      </c>
    </row>
    <row r="76" spans="2:8">
      <c r="B76" s="271"/>
      <c r="C76" s="170">
        <v>44753</v>
      </c>
      <c r="D76" s="151"/>
      <c r="E76" s="48">
        <v>205</v>
      </c>
      <c r="F76" s="47">
        <f t="shared" si="2"/>
        <v>234</v>
      </c>
      <c r="G76" s="150" t="s">
        <v>2171</v>
      </c>
      <c r="H76" s="121"/>
    </row>
    <row r="77" spans="2:8">
      <c r="B77" s="271"/>
      <c r="C77" s="170">
        <v>44754</v>
      </c>
      <c r="D77" s="151"/>
      <c r="E77" s="48">
        <v>150</v>
      </c>
      <c r="F77" s="47">
        <f t="shared" si="2"/>
        <v>84</v>
      </c>
      <c r="G77" s="150" t="s">
        <v>2172</v>
      </c>
      <c r="H77" s="121"/>
    </row>
    <row r="78" spans="2:8">
      <c r="B78" s="271"/>
      <c r="C78" s="170">
        <v>44760</v>
      </c>
      <c r="D78" s="151"/>
      <c r="E78" s="48">
        <v>1</v>
      </c>
      <c r="F78" s="174">
        <f t="shared" si="2"/>
        <v>83</v>
      </c>
      <c r="G78" s="46" t="s">
        <v>2139</v>
      </c>
      <c r="H78" s="124" t="s">
        <v>2132</v>
      </c>
    </row>
    <row r="79" spans="2:8">
      <c r="B79" s="271"/>
      <c r="C79" s="170">
        <v>44760</v>
      </c>
      <c r="D79" s="151"/>
      <c r="E79" s="48">
        <v>1</v>
      </c>
      <c r="F79" s="47">
        <f t="shared" si="2"/>
        <v>82</v>
      </c>
      <c r="G79" s="44" t="s">
        <v>2160</v>
      </c>
      <c r="H79" s="124" t="s">
        <v>2132</v>
      </c>
    </row>
    <row r="80" spans="2:8">
      <c r="B80" s="271"/>
      <c r="C80" s="170">
        <v>44767</v>
      </c>
      <c r="D80" s="151"/>
      <c r="E80" s="48">
        <v>1</v>
      </c>
      <c r="F80" s="47">
        <f t="shared" si="2"/>
        <v>81</v>
      </c>
      <c r="G80" s="46" t="s">
        <v>2139</v>
      </c>
      <c r="H80" s="124" t="s">
        <v>2132</v>
      </c>
    </row>
    <row r="81" spans="2:8">
      <c r="B81" s="271"/>
      <c r="C81" s="170">
        <v>44774</v>
      </c>
      <c r="D81" s="151"/>
      <c r="E81" s="48">
        <v>1</v>
      </c>
      <c r="F81" s="47">
        <f t="shared" si="2"/>
        <v>80</v>
      </c>
      <c r="G81" s="46" t="s">
        <v>2139</v>
      </c>
      <c r="H81" s="124" t="s">
        <v>2132</v>
      </c>
    </row>
    <row r="82" spans="2:8">
      <c r="B82" s="271"/>
      <c r="C82" s="170">
        <v>44781</v>
      </c>
      <c r="D82" s="151"/>
      <c r="E82" s="48">
        <v>1</v>
      </c>
      <c r="F82" s="47">
        <f t="shared" si="2"/>
        <v>79</v>
      </c>
      <c r="G82" s="46" t="s">
        <v>2139</v>
      </c>
      <c r="H82" s="124" t="s">
        <v>2132</v>
      </c>
    </row>
    <row r="83" spans="2:8">
      <c r="B83" s="271"/>
      <c r="C83" s="170">
        <v>44788</v>
      </c>
      <c r="D83" s="151"/>
      <c r="E83" s="48">
        <v>1</v>
      </c>
      <c r="F83" s="47">
        <f t="shared" si="2"/>
        <v>78</v>
      </c>
      <c r="G83" s="46" t="s">
        <v>2139</v>
      </c>
      <c r="H83" s="124" t="s">
        <v>2132</v>
      </c>
    </row>
    <row r="84" spans="2:8">
      <c r="B84" s="271"/>
      <c r="C84" s="170">
        <v>44795</v>
      </c>
      <c r="D84" s="151"/>
      <c r="E84" s="48">
        <v>1</v>
      </c>
      <c r="F84" s="47">
        <f t="shared" si="2"/>
        <v>77</v>
      </c>
      <c r="G84" s="46" t="s">
        <v>2139</v>
      </c>
      <c r="H84" s="124" t="s">
        <v>2132</v>
      </c>
    </row>
    <row r="85" spans="2:8">
      <c r="B85" s="271"/>
      <c r="C85" s="170">
        <v>44802</v>
      </c>
      <c r="D85" s="151"/>
      <c r="E85" s="48">
        <v>1</v>
      </c>
      <c r="F85" s="47">
        <f t="shared" si="2"/>
        <v>76</v>
      </c>
      <c r="G85" s="46" t="s">
        <v>2139</v>
      </c>
      <c r="H85" s="124" t="s">
        <v>2132</v>
      </c>
    </row>
    <row r="86" spans="2:8">
      <c r="B86" s="271"/>
      <c r="C86" s="170">
        <v>44809</v>
      </c>
      <c r="D86" s="151"/>
      <c r="E86" s="48">
        <v>1</v>
      </c>
      <c r="F86" s="47">
        <f t="shared" si="2"/>
        <v>75</v>
      </c>
      <c r="G86" s="46" t="s">
        <v>2139</v>
      </c>
      <c r="H86" s="124" t="s">
        <v>2132</v>
      </c>
    </row>
    <row r="87" spans="2:8">
      <c r="B87" s="271"/>
      <c r="C87" s="170">
        <v>44809</v>
      </c>
      <c r="D87" s="151"/>
      <c r="E87" s="48">
        <v>10</v>
      </c>
      <c r="F87" s="47">
        <f t="shared" si="2"/>
        <v>65</v>
      </c>
      <c r="G87" s="46" t="s">
        <v>2169</v>
      </c>
      <c r="H87" s="124"/>
    </row>
    <row r="88" spans="2:8">
      <c r="B88" s="271"/>
      <c r="C88" s="170">
        <v>44809</v>
      </c>
      <c r="D88" s="151"/>
      <c r="E88" s="48">
        <v>1</v>
      </c>
      <c r="F88" s="47">
        <f t="shared" si="2"/>
        <v>64</v>
      </c>
      <c r="G88" s="46" t="s">
        <v>2139</v>
      </c>
      <c r="H88" s="124" t="s">
        <v>2132</v>
      </c>
    </row>
    <row r="89" spans="2:8">
      <c r="B89" s="271"/>
      <c r="C89" s="170">
        <v>44817</v>
      </c>
      <c r="D89" s="151"/>
      <c r="E89" s="48">
        <v>10</v>
      </c>
      <c r="F89" s="47">
        <f t="shared" si="2"/>
        <v>54</v>
      </c>
      <c r="G89" s="150" t="s">
        <v>2173</v>
      </c>
      <c r="H89" s="124"/>
    </row>
    <row r="90" spans="2:8">
      <c r="B90" s="271"/>
      <c r="C90" s="170">
        <v>44818</v>
      </c>
      <c r="D90" s="43"/>
      <c r="E90" s="124">
        <v>1</v>
      </c>
      <c r="F90" s="47">
        <f t="shared" si="2"/>
        <v>53</v>
      </c>
      <c r="G90" s="44" t="s">
        <v>2174</v>
      </c>
      <c r="H90" s="124" t="s">
        <v>2132</v>
      </c>
    </row>
    <row r="91" spans="2:8">
      <c r="B91" s="271"/>
      <c r="C91" s="170">
        <v>44823</v>
      </c>
      <c r="D91" s="151"/>
      <c r="E91" s="48">
        <v>1</v>
      </c>
      <c r="F91" s="47">
        <f t="shared" si="2"/>
        <v>52</v>
      </c>
      <c r="G91" s="46" t="s">
        <v>2139</v>
      </c>
      <c r="H91" s="124" t="s">
        <v>2132</v>
      </c>
    </row>
    <row r="92" spans="2:8">
      <c r="B92" s="271"/>
      <c r="C92" s="170">
        <v>44823</v>
      </c>
      <c r="D92" s="151"/>
      <c r="E92" s="48">
        <v>1</v>
      </c>
      <c r="F92" s="47">
        <f t="shared" si="2"/>
        <v>51</v>
      </c>
      <c r="G92" s="150" t="s">
        <v>2175</v>
      </c>
      <c r="H92" s="124" t="s">
        <v>2132</v>
      </c>
    </row>
    <row r="93" spans="2:8">
      <c r="B93" s="271"/>
      <c r="C93" s="170">
        <v>44826</v>
      </c>
      <c r="D93" s="151"/>
      <c r="E93" s="48">
        <v>1</v>
      </c>
      <c r="F93" s="47">
        <f t="shared" si="2"/>
        <v>50</v>
      </c>
      <c r="G93" s="150" t="s">
        <v>2176</v>
      </c>
      <c r="H93" s="124" t="s">
        <v>2132</v>
      </c>
    </row>
    <row r="94" spans="2:8">
      <c r="B94" s="271"/>
      <c r="C94" s="170">
        <v>44831</v>
      </c>
      <c r="D94" s="151"/>
      <c r="E94" s="48">
        <v>1</v>
      </c>
      <c r="F94" s="174">
        <f t="shared" si="2"/>
        <v>49</v>
      </c>
      <c r="G94" s="46" t="s">
        <v>2139</v>
      </c>
      <c r="H94" s="124" t="s">
        <v>2132</v>
      </c>
    </row>
    <row r="95" spans="2:8">
      <c r="B95" s="271"/>
      <c r="C95" s="170">
        <v>44837</v>
      </c>
      <c r="D95" s="151"/>
      <c r="E95" s="48">
        <v>1</v>
      </c>
      <c r="F95" s="47">
        <f t="shared" si="2"/>
        <v>48</v>
      </c>
      <c r="G95" s="46" t="s">
        <v>2139</v>
      </c>
      <c r="H95" s="124" t="s">
        <v>2132</v>
      </c>
    </row>
    <row r="96" spans="2:8">
      <c r="B96" s="271"/>
      <c r="C96" s="170">
        <v>44840</v>
      </c>
      <c r="D96" s="151"/>
      <c r="E96" s="48">
        <v>3</v>
      </c>
      <c r="F96" s="47">
        <f t="shared" si="2"/>
        <v>45</v>
      </c>
      <c r="G96" s="46" t="s">
        <v>2177</v>
      </c>
      <c r="H96" s="124" t="s">
        <v>2132</v>
      </c>
    </row>
    <row r="97" spans="2:8">
      <c r="B97" s="271"/>
      <c r="C97" s="170">
        <v>44845</v>
      </c>
      <c r="D97" s="151"/>
      <c r="E97" s="48">
        <v>1</v>
      </c>
      <c r="F97" s="47">
        <f t="shared" si="2"/>
        <v>44</v>
      </c>
      <c r="G97" s="46" t="s">
        <v>2139</v>
      </c>
      <c r="H97" s="124" t="s">
        <v>2132</v>
      </c>
    </row>
    <row r="98" spans="2:8">
      <c r="B98" s="271"/>
      <c r="C98" s="170">
        <v>44851</v>
      </c>
      <c r="D98" s="151"/>
      <c r="E98" s="48">
        <v>1</v>
      </c>
      <c r="F98" s="47">
        <f t="shared" si="2"/>
        <v>43</v>
      </c>
      <c r="G98" s="46" t="s">
        <v>2139</v>
      </c>
      <c r="H98" s="124" t="s">
        <v>2132</v>
      </c>
    </row>
    <row r="99" spans="2:8">
      <c r="B99" s="271"/>
      <c r="C99" s="170">
        <v>44851</v>
      </c>
      <c r="D99" s="151"/>
      <c r="E99" s="48">
        <v>1</v>
      </c>
      <c r="F99" s="47">
        <f t="shared" si="2"/>
        <v>42</v>
      </c>
      <c r="G99" s="44" t="s">
        <v>2160</v>
      </c>
      <c r="H99" s="124" t="s">
        <v>2132</v>
      </c>
    </row>
    <row r="100" spans="2:8">
      <c r="B100" s="271"/>
      <c r="C100" s="170">
        <v>44853</v>
      </c>
      <c r="D100" s="151"/>
      <c r="E100" s="48">
        <v>3</v>
      </c>
      <c r="F100" s="47">
        <f t="shared" si="2"/>
        <v>39</v>
      </c>
      <c r="G100" s="44" t="s">
        <v>2178</v>
      </c>
      <c r="H100" s="124" t="s">
        <v>2132</v>
      </c>
    </row>
    <row r="101" spans="2:8">
      <c r="B101" s="271"/>
      <c r="C101" s="273">
        <v>44858</v>
      </c>
      <c r="E101" s="261">
        <v>1</v>
      </c>
      <c r="F101" s="262">
        <f t="shared" si="2"/>
        <v>38</v>
      </c>
      <c r="G101" s="263" t="s">
        <v>2139</v>
      </c>
      <c r="H101" s="264" t="s">
        <v>2132</v>
      </c>
    </row>
    <row r="102" spans="2:8">
      <c r="B102" s="271"/>
      <c r="C102" s="274"/>
      <c r="D102" s="151"/>
      <c r="E102" s="261">
        <v>1</v>
      </c>
      <c r="F102" s="262">
        <f t="shared" si="2"/>
        <v>37</v>
      </c>
      <c r="G102" s="263" t="s">
        <v>2151</v>
      </c>
      <c r="H102" s="264" t="s">
        <v>2132</v>
      </c>
    </row>
    <row r="103" spans="2:8">
      <c r="B103" s="271"/>
      <c r="C103" s="274"/>
      <c r="D103" s="151"/>
      <c r="E103" s="261">
        <v>3</v>
      </c>
      <c r="F103" s="262">
        <f t="shared" si="2"/>
        <v>34</v>
      </c>
      <c r="G103" s="263" t="s">
        <v>2147</v>
      </c>
      <c r="H103" s="121"/>
    </row>
    <row r="104" spans="2:8">
      <c r="B104" s="272"/>
      <c r="C104" s="275"/>
      <c r="D104" s="151"/>
      <c r="E104" s="48">
        <v>5</v>
      </c>
      <c r="F104" s="154">
        <f t="shared" si="2"/>
        <v>29</v>
      </c>
      <c r="G104" s="46" t="s">
        <v>2179</v>
      </c>
      <c r="H104" s="121"/>
    </row>
  </sheetData>
  <mergeCells count="3">
    <mergeCell ref="B2:H2"/>
    <mergeCell ref="B4:B104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0"/>
  <sheetViews>
    <sheetView showGridLines="0" zoomScale="80" zoomScaleNormal="80" workbookViewId="0">
      <selection activeCell="J37" sqref="J37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76" t="s">
        <v>1157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77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78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78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78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78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78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78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78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78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78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78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78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78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78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78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78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78"/>
      <c r="C20" s="147">
        <v>44745</v>
      </c>
      <c r="D20" s="136" t="s">
        <v>965</v>
      </c>
      <c r="E20" s="145" t="s">
        <v>968</v>
      </c>
      <c r="F20" s="142" t="s">
        <v>2184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78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78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78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78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78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78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78"/>
      <c r="C27" s="241">
        <v>44837</v>
      </c>
      <c r="D27" s="138" t="s">
        <v>1662</v>
      </c>
      <c r="E27" s="138" t="s">
        <v>1663</v>
      </c>
      <c r="F27" s="142" t="s">
        <v>2185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78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47.25">
      <c r="B29" s="278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44861</v>
      </c>
      <c r="L29" s="191" t="s">
        <v>2078</v>
      </c>
    </row>
    <row r="30" spans="2:12" ht="47.25">
      <c r="B30" s="279"/>
      <c r="C30" s="241">
        <v>44858</v>
      </c>
      <c r="D30" s="136" t="s">
        <v>2180</v>
      </c>
      <c r="E30" s="136" t="s">
        <v>2181</v>
      </c>
      <c r="F30" s="16" t="s">
        <v>2187</v>
      </c>
      <c r="G30" s="138" t="s">
        <v>2183</v>
      </c>
      <c r="H30" s="145" t="s">
        <v>2182</v>
      </c>
      <c r="I30" s="139">
        <v>44860</v>
      </c>
      <c r="J30" s="139">
        <v>44859</v>
      </c>
      <c r="K30" s="139">
        <v>44867</v>
      </c>
      <c r="L30" s="191" t="s">
        <v>2186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F40" sqref="F4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76" t="s">
        <v>110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80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78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78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78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78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78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78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78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78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78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78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78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78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78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78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78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78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78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78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78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78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78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78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78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78"/>
      <c r="C28" s="12">
        <v>44848</v>
      </c>
      <c r="D28" s="156" t="s">
        <v>2084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>
      <c r="B29" s="279"/>
      <c r="C29" s="12">
        <v>44858</v>
      </c>
      <c r="D29" s="156" t="s">
        <v>2079</v>
      </c>
      <c r="E29" s="26" t="s">
        <v>2080</v>
      </c>
      <c r="F29" s="17" t="s">
        <v>2081</v>
      </c>
      <c r="G29" s="17" t="s">
        <v>2082</v>
      </c>
      <c r="H29" s="17" t="s">
        <v>2083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49"/>
  <sheetViews>
    <sheetView showGridLines="0" zoomScale="90" zoomScaleNormal="90" workbookViewId="0">
      <selection activeCell="F63" sqref="F63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76" t="s">
        <v>59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77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78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78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78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78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78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78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78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78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78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78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78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78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78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78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78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78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78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78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78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78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78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78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78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78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78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78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78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78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78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78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78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78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78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78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78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78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78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78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78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78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78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>
      <c r="B46" s="278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>
      <c r="B47" s="278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>
      <c r="B48" s="278"/>
      <c r="C48" s="66">
        <v>44857</v>
      </c>
      <c r="D48" s="156" t="s">
        <v>2091</v>
      </c>
      <c r="E48" s="26" t="s">
        <v>2092</v>
      </c>
      <c r="F48" s="13" t="s">
        <v>2093</v>
      </c>
      <c r="G48" s="26" t="s">
        <v>2094</v>
      </c>
      <c r="H48" s="17" t="s">
        <v>2095</v>
      </c>
      <c r="I48" s="221">
        <v>44858</v>
      </c>
      <c r="J48" s="221">
        <v>44857</v>
      </c>
      <c r="K48" s="24">
        <v>44865</v>
      </c>
    </row>
    <row r="49" spans="2:11" ht="31.5">
      <c r="B49" s="279"/>
      <c r="C49" s="66">
        <v>44857</v>
      </c>
      <c r="D49" s="156" t="s">
        <v>2096</v>
      </c>
      <c r="E49" s="26" t="s">
        <v>2097</v>
      </c>
      <c r="F49" s="13" t="s">
        <v>2093</v>
      </c>
      <c r="G49" s="26" t="s">
        <v>2098</v>
      </c>
      <c r="H49" s="17" t="s">
        <v>2099</v>
      </c>
      <c r="I49" s="221">
        <v>44858</v>
      </c>
      <c r="J49" s="221">
        <v>44857</v>
      </c>
      <c r="K49" s="24">
        <v>44865</v>
      </c>
    </row>
  </sheetData>
  <mergeCells count="2">
    <mergeCell ref="B2:K2"/>
    <mergeCell ref="B4:B4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showGridLines="0" zoomScale="70" zoomScaleNormal="70" workbookViewId="0">
      <selection activeCell="D175" sqref="D175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81" t="s">
        <v>697</v>
      </c>
      <c r="C2" s="282"/>
      <c r="D2" s="282"/>
      <c r="E2" s="282"/>
      <c r="F2" s="282"/>
      <c r="G2" s="282"/>
      <c r="H2" s="282"/>
      <c r="I2" s="282"/>
      <c r="J2" s="282"/>
      <c r="K2" s="283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84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85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85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85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85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85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85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85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85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85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85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85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85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85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85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85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85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85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85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85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85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85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85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85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85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85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85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85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85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85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85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85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85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85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85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85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85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85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85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85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85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85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85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85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85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85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85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85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85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85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85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85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85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85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85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85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85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85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85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85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85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85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85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85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85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85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85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85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85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85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85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85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85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85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85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85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85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85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85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85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85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85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85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85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85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85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85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85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85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85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85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85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85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85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85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85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85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85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85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85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85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85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85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85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85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85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85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85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85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85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85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85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85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85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85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85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85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85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85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85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85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85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85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85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85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85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85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85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85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85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85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85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85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85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85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85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85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85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85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85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85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85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85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85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85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85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85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85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85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85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85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85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85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85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85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85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85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9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85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85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85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9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85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60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85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2077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85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2085</v>
      </c>
      <c r="I166" s="163">
        <v>44850</v>
      </c>
      <c r="J166" s="163">
        <v>44850</v>
      </c>
      <c r="K166" s="163">
        <v>44858</v>
      </c>
    </row>
    <row r="167" spans="2:11" ht="64.5">
      <c r="B167" s="285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162" t="s">
        <v>2066</v>
      </c>
      <c r="I167" s="163">
        <v>44853</v>
      </c>
      <c r="J167" s="163">
        <v>44853</v>
      </c>
      <c r="K167" s="163">
        <v>44861</v>
      </c>
    </row>
    <row r="168" spans="2:11" ht="63">
      <c r="B168" s="285"/>
      <c r="C168" s="211">
        <v>44855</v>
      </c>
      <c r="D168" s="138" t="s">
        <v>2072</v>
      </c>
      <c r="E168" s="145" t="s">
        <v>2073</v>
      </c>
      <c r="F168" s="160" t="s">
        <v>2074</v>
      </c>
      <c r="G168" s="161" t="s">
        <v>2075</v>
      </c>
      <c r="H168" s="162" t="s">
        <v>2076</v>
      </c>
      <c r="I168" s="163">
        <v>44855</v>
      </c>
      <c r="J168" s="163">
        <v>44855</v>
      </c>
      <c r="K168" s="163">
        <v>44863</v>
      </c>
    </row>
    <row r="169" spans="2:11" ht="63">
      <c r="B169" s="285"/>
      <c r="C169" s="211">
        <v>44859</v>
      </c>
      <c r="D169" s="138" t="s">
        <v>2189</v>
      </c>
      <c r="E169" s="145" t="s">
        <v>2190</v>
      </c>
      <c r="F169" s="160" t="s">
        <v>2193</v>
      </c>
      <c r="G169" s="161" t="s">
        <v>2194</v>
      </c>
      <c r="H169" s="162" t="s">
        <v>2195</v>
      </c>
      <c r="I169" s="163">
        <v>44858</v>
      </c>
      <c r="J169" s="163">
        <v>44858</v>
      </c>
      <c r="K169" s="163">
        <v>44866</v>
      </c>
    </row>
    <row r="170" spans="2:11" ht="63">
      <c r="B170" s="286"/>
      <c r="C170" s="211">
        <v>44859</v>
      </c>
      <c r="D170" s="138" t="s">
        <v>2191</v>
      </c>
      <c r="E170" s="145" t="s">
        <v>2192</v>
      </c>
      <c r="F170" s="160" t="s">
        <v>2196</v>
      </c>
      <c r="G170" s="161" t="s">
        <v>2197</v>
      </c>
      <c r="H170" s="162" t="s">
        <v>2198</v>
      </c>
      <c r="I170" s="163">
        <v>44858</v>
      </c>
      <c r="J170" s="163">
        <v>44858</v>
      </c>
      <c r="K170" s="163">
        <v>44866</v>
      </c>
    </row>
  </sheetData>
  <mergeCells count="2">
    <mergeCell ref="B2:K2"/>
    <mergeCell ref="B4:B1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0"/>
  <sheetViews>
    <sheetView showGridLines="0" zoomScale="90" zoomScaleNormal="90" workbookViewId="0">
      <selection activeCell="I121" sqref="I121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7" t="s">
        <v>60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77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78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78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78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78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78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78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78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78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78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78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78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78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78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78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78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78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78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78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78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78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78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78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78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78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78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78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78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78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78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78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78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78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78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78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78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78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78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78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78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78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78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78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78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78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78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78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78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78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78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78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78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78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78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78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78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78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78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78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78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78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78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78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78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78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78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78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78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78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78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78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78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78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78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78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78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78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78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78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78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78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78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78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78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78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78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78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78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78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78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78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78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78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78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78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78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78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78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78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78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78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78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78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78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78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78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78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78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78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78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78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78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78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>
      <c r="B117" s="278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>
      <c r="B118" s="278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>
      <c r="B119" s="278"/>
      <c r="C119" s="234">
        <v>44855</v>
      </c>
      <c r="D119" s="138" t="s">
        <v>2069</v>
      </c>
      <c r="E119" s="205" t="s">
        <v>2067</v>
      </c>
      <c r="F119" s="206" t="s">
        <v>2068</v>
      </c>
      <c r="G119" s="207" t="s">
        <v>2070</v>
      </c>
      <c r="H119" s="206" t="s">
        <v>2071</v>
      </c>
      <c r="I119" s="146">
        <v>44856</v>
      </c>
      <c r="J119" s="146">
        <v>44855</v>
      </c>
      <c r="K119" s="146">
        <v>44863</v>
      </c>
    </row>
    <row r="120" spans="2:11" ht="31.5">
      <c r="B120" s="279"/>
      <c r="C120" s="234">
        <v>44858</v>
      </c>
      <c r="D120" s="138" t="s">
        <v>2086</v>
      </c>
      <c r="E120" s="205" t="s">
        <v>2087</v>
      </c>
      <c r="F120" s="206" t="s">
        <v>2089</v>
      </c>
      <c r="G120" s="207" t="s">
        <v>2090</v>
      </c>
      <c r="H120" s="206" t="s">
        <v>2088</v>
      </c>
      <c r="I120" s="146">
        <v>44859</v>
      </c>
      <c r="J120" s="146">
        <v>44858</v>
      </c>
      <c r="K120" s="146">
        <v>44866</v>
      </c>
    </row>
  </sheetData>
  <mergeCells count="2">
    <mergeCell ref="B2:K2"/>
    <mergeCell ref="B4:B12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80" zoomScaleNormal="80" workbookViewId="0">
      <selection activeCell="C58" sqref="C5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76" t="s">
        <v>61</v>
      </c>
      <c r="C2" s="276"/>
      <c r="D2" s="276"/>
      <c r="E2" s="276"/>
      <c r="F2" s="276"/>
      <c r="G2" s="276"/>
      <c r="H2" s="276"/>
      <c r="I2" s="276"/>
      <c r="J2" s="276"/>
      <c r="K2" s="276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0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78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78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78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78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78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78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78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78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78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78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78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78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78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78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78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78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78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78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78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78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78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78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78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78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78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78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>
      <c r="B31" s="278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78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>
      <c r="B33" s="278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>
      <c r="B34" s="278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>
      <c r="B35" s="279"/>
      <c r="C35" s="26">
        <v>44847</v>
      </c>
      <c r="D35" s="258" t="s">
        <v>2032</v>
      </c>
      <c r="E35" s="258" t="s">
        <v>2033</v>
      </c>
      <c r="F35" s="16" t="s">
        <v>2034</v>
      </c>
      <c r="G35" s="145" t="s">
        <v>2035</v>
      </c>
      <c r="H35" s="22" t="s">
        <v>2036</v>
      </c>
      <c r="I35" s="139">
        <v>44848</v>
      </c>
      <c r="J35" s="139">
        <v>44847</v>
      </c>
      <c r="K35" s="139">
        <v>44855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2022-10-25T07:06:05Z</dcterms:modified>
</cp:coreProperties>
</file>