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8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8" l="1"/>
  <c r="F5" i="68" s="1"/>
  <c r="F6" i="68" s="1"/>
  <c r="F7" i="68" s="1"/>
  <c r="F8" i="68" s="1"/>
  <c r="F9" i="68" s="1"/>
  <c r="F10" i="68" s="1"/>
  <c r="F11" i="68" s="1"/>
  <c r="F12" i="68" s="1"/>
  <c r="F13" i="68" s="1"/>
  <c r="F14" i="68" s="1"/>
  <c r="F15" i="68" s="1"/>
  <c r="F16" i="68" s="1"/>
  <c r="F17" i="68" s="1"/>
  <c r="F18" i="68" s="1"/>
  <c r="F19" i="68" s="1"/>
  <c r="F20" i="68" s="1"/>
  <c r="F21" i="68" s="1"/>
  <c r="F22" i="68" s="1"/>
  <c r="F23" i="68" s="1"/>
  <c r="F24" i="68" s="1"/>
  <c r="F25" i="68" s="1"/>
  <c r="F26" i="68" s="1"/>
  <c r="F27" i="68" s="1"/>
  <c r="F28" i="68" s="1"/>
  <c r="F29" i="68" s="1"/>
  <c r="F30" i="68" s="1"/>
  <c r="F31" i="68" s="1"/>
  <c r="F32" i="68" s="1"/>
  <c r="F33" i="68" s="1"/>
  <c r="F34" i="68" s="1"/>
  <c r="F35" i="68" s="1"/>
  <c r="F36" i="68" s="1"/>
  <c r="F37" i="68" s="1"/>
  <c r="F38" i="68" s="1"/>
  <c r="F39" i="68" s="1"/>
  <c r="F40" i="68" s="1"/>
  <c r="F41" i="68" s="1"/>
  <c r="F42" i="68" s="1"/>
  <c r="F43" i="68" s="1"/>
  <c r="F44" i="68" s="1"/>
  <c r="F45" i="68" s="1"/>
  <c r="F46" i="68" s="1"/>
  <c r="F47" i="68" s="1"/>
  <c r="F48" i="68" s="1"/>
  <c r="F49" i="68" s="1"/>
  <c r="F50" i="68" s="1"/>
  <c r="F51" i="68" s="1"/>
  <c r="F52" i="68" s="1"/>
  <c r="F53" i="68" s="1"/>
  <c r="F54" i="68" s="1"/>
  <c r="F55" i="68" s="1"/>
  <c r="F56" i="68" s="1"/>
  <c r="F57" i="68" s="1"/>
  <c r="F58" i="68" s="1"/>
  <c r="F59" i="68" s="1"/>
  <c r="F60" i="68" s="1"/>
  <c r="F61" i="68" s="1"/>
  <c r="F62" i="68" s="1"/>
  <c r="F63" i="68" s="1"/>
  <c r="F64" i="68" s="1"/>
  <c r="F65" i="68" s="1"/>
  <c r="F66" i="68" s="1"/>
  <c r="F67" i="68" s="1"/>
  <c r="F68" i="68" s="1"/>
  <c r="F69" i="68" s="1"/>
  <c r="F70" i="68" s="1"/>
  <c r="F71" i="68" s="1"/>
  <c r="F72" i="68" s="1"/>
  <c r="F73" i="68" s="1"/>
  <c r="F74" i="68" s="1"/>
  <c r="F75" i="68" s="1"/>
  <c r="F76" i="68" s="1"/>
  <c r="F77" i="68" s="1"/>
  <c r="F78" i="68" s="1"/>
  <c r="F79" i="68" s="1"/>
  <c r="F80" i="68" s="1"/>
  <c r="F81" i="68" s="1"/>
  <c r="F82" i="68" s="1"/>
  <c r="F83" i="68" s="1"/>
  <c r="F84" i="68" s="1"/>
  <c r="F85" i="68" s="1"/>
  <c r="F86" i="68" s="1"/>
  <c r="F87" i="68" s="1"/>
  <c r="F88" i="68" s="1"/>
  <c r="F89" i="68" s="1"/>
  <c r="F90" i="68" s="1"/>
  <c r="F91" i="68" s="1"/>
  <c r="F92" i="68" s="1"/>
  <c r="F93" i="68" s="1"/>
  <c r="F94" i="68" s="1"/>
  <c r="F95" i="68" s="1"/>
  <c r="F96" i="68" s="1"/>
  <c r="F97" i="68" s="1"/>
  <c r="F98" i="68" s="1"/>
  <c r="F99" i="68" s="1"/>
  <c r="F100" i="68" s="1"/>
  <c r="F101" i="68" s="1"/>
  <c r="F102" i="68" s="1"/>
  <c r="F103" i="68" s="1"/>
  <c r="F104" i="68" s="1"/>
  <c r="F105" i="68" s="1"/>
  <c r="F106" i="68" s="1"/>
  <c r="F107" i="68" s="1"/>
  <c r="F108" i="68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<sst xmlns="http://schemas.openxmlformats.org/spreadsheetml/2006/main" count="2882" uniqueCount="2382">
  <si>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</si>
  <si>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</si>
  <si>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</si>
  <si>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</si>
  <si>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</si>
  <si>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</si>
  <si>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</si>
  <si>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</si>
  <si>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</si>
  <si>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</si>
  <si>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</si>
  <si>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</si>
  <si>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</si>
  <si>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</si>
  <si>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</si>
  <si>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</si>
  <si>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</si>
  <si>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</si>
  <si>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</si>
  <si>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</si>
  <si>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</si>
  <si>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</si>
  <si>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</si>
  <si>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</si>
  <si>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</si>
  <si>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</si>
  <si>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</si>
  <si>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</si>
  <si>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</si>
  <si>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</si>
  <si>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</si>
  <si>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</si>
  <si>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</si>
  <si>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</si>
  <si>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</si>
  <si>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</si>
  <si>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</si>
  <si>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</si>
  <si>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</si>
  <si>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</si>
  <si>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</si>
  <si>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</si>
  <si>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</si>
  <si>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</si>
  <si>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</si>
  <si>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</si>
  <si>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</si>
  <si>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</si>
  <si>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</si>
  <si>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</si>
  <si>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</si>
  <si>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</si>
  <si>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</si>
  <si>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</si>
  <si>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</si>
  <si>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</si>
  <si>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</si>
  <si>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</si>
  <si>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</si>
  <si>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</si>
  <si>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</si>
  <si>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</si>
  <si>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</si>
  <si>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</si>
  <si>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</si>
  <si>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</si>
  <si>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</si>
  <si>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</si>
  <si>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</si>
  <si>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</si>
  <si>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</si>
  <si>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</si>
  <si>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</si>
  <si>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</si>
  <si>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</si>
  <si>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</si>
  <si>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</si>
  <si>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</si>
  <si>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</si>
  <si>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</si>
  <si>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</si>
  <si>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</si>
  <si>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</si>
  <si>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</si>
  <si>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</si>
  <si>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</si>
  <si>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</si>
  <si>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</si>
  <si>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</si>
  <si>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</si>
  <si>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</si>
  <si>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</si>
  <si>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</si>
  <si>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</si>
  <si>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</si>
  <si>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</si>
  <si>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</si>
  <si>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</si>
  <si>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</si>
  <si>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</si>
  <si>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</si>
  <si>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</si>
  <si>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</si>
  <si>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</si>
  <si>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</si>
  <si>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</si>
  <si>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</si>
  <si>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</si>
  <si>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</si>
  <si>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</si>
  <si>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</si>
  <si>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</si>
  <si>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</si>
  <si>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</si>
  <si>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</si>
  <si>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</si>
  <si>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</si>
  <si>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</si>
  <si>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</si>
  <si>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</si>
  <si>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</si>
  <si>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</si>
  <si>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</si>
  <si>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</si>
  <si>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</si>
  <si>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</si>
  <si>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</si>
  <si>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</si>
  <si>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</si>
  <si>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</si>
  <si>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</si>
  <si>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</si>
  <si>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</si>
  <si>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</si>
  <si>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</si>
  <si>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</si>
  <si>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</si>
  <si>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</si>
  <si>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</si>
  <si>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</si>
  <si>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</si>
  <si>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</si>
  <si>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</si>
  <si>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</si>
  <si>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</si>
  <si>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</si>
  <si>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</si>
  <si>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</si>
  <si>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</si>
  <si>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</si>
  <si>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</si>
  <si>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</si>
  <si>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</si>
  <si>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</si>
  <si>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</si>
  <si>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</si>
  <si>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</si>
  <si>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</si>
  <si>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</si>
  <si>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</si>
  <si>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</si>
  <si>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</si>
  <si>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</si>
  <si>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</si>
  <si>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</si>
  <si>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</si>
  <si>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</si>
  <si>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</si>
  <si>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</si>
  <si>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</si>
  <si>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</si>
  <si>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</si>
  <si>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</si>
  <si>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</si>
  <si>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</si>
  <si>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</si>
  <si>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</si>
  <si>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</si>
  <si>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</si>
  <si>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</si>
  <si>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</si>
  <si>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</si>
  <si>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</si>
  <si>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</si>
  <si>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</si>
  <si>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</si>
  <si>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</si>
  <si>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</si>
  <si>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</si>
  <si>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</si>
  <si>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</si>
  <si>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</si>
  <si>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</si>
  <si>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</si>
  <si>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</si>
  <si>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</si>
  <si>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</si>
  <si>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</si>
  <si>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</si>
  <si>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</si>
  <si>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</si>
  <si>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</si>
  <si>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</si>
  <si>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</si>
  <si>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</si>
  <si>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</si>
  <si>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</si>
  <si>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</si>
  <si>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</si>
  <si>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</si>
  <si>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</si>
  <si>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</si>
  <si>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</si>
  <si>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</si>
  <si>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</si>
  <si>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</si>
  <si>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</si>
  <si>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</si>
  <si>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</si>
  <si>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</si>
  <si>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</si>
  <si>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</si>
  <si>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</si>
  <si>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</si>
  <si>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</si>
  <si>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</si>
  <si>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</si>
  <si>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</si>
  <si>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</si>
  <si>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</si>
  <si>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</si>
  <si>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</si>
  <si>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</si>
  <si>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</si>
  <si>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</si>
  <si>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</si>
  <si>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</si>
  <si>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</si>
  <si>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</si>
  <si>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</si>
  <si>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</si>
  <si>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</si>
  <si>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</si>
  <si>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</si>
  <si>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</si>
  <si>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</si>
  <si>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</si>
  <si>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</si>
  <si>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</si>
  <si>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</si>
  <si>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</si>
  <si>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</si>
  <si>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</si>
  <si>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</si>
  <si>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</si>
  <si>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</si>
  <si>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</si>
  <si>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</si>
  <si>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</si>
  <si>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</si>
  <si>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</si>
  <si>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</si>
  <si>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</si>
  <si>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</si>
  <si>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</si>
  <si>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</si>
  <si>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</si>
  <si>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</si>
  <si>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</si>
  <si>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</si>
  <si>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</si>
  <si>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</si>
  <si>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</si>
  <si>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</si>
  <si>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</si>
  <si>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</si>
  <si>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</si>
  <si>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</si>
  <si>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</si>
  <si>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</si>
  <si>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</si>
  <si>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</si>
  <si>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</si>
  <si>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</si>
  <si>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</si>
  <si>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</si>
  <si>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</si>
  <si>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</si>
  <si>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</si>
  <si>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</si>
  <si>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</si>
  <si>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</si>
  <si>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</si>
  <si>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</si>
  <si>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</si>
  <si>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</si>
  <si>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</si>
  <si>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</si>
  <si>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</si>
  <si>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</si>
  <si>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</si>
  <si>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</si>
  <si>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</si>
  <si>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</si>
  <si>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</si>
  <si>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</si>
  <si>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</si>
  <si>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</si>
  <si>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</si>
  <si>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</si>
  <si>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</si>
  <si>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</si>
  <si>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</si>
  <si>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</si>
  <si>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</si>
  <si>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</si>
  <si>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</si>
  <si>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</si>
  <si>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</si>
  <si>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</si>
  <si>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</si>
  <si>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</si>
  <si>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</si>
  <si>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</si>
  <si>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</si>
  <si>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</si>
  <si>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</si>
  <si>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</si>
  <si>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</si>
  <si>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</si>
  <si>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</si>
  <si>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</si>
  <si>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</si>
  <si>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</si>
  <si>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</si>
  <si>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</si>
  <si>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</si>
  <si>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</si>
  <si>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</si>
  <si>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</si>
  <si>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</si>
  <si>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</si>
  <si>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</si>
  <si>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</si>
  <si>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</si>
  <si>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</si>
  <si>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</si>
  <si>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</si>
  <si>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</si>
  <si>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</si>
  <si>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</si>
  <si>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</si>
  <si>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</si>
  <si>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</si>
  <si>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</si>
  <si>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</si>
  <si>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</si>
  <si>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</si>
  <si>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</si>
  <si>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</si>
  <si>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</si>
  <si>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</si>
  <si>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</si>
  <si>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</si>
  <si>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</si>
  <si>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</si>
  <si>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</si>
  <si>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</si>
  <si>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</si>
  <si>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</si>
  <si>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</si>
  <si>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</si>
  <si>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</si>
  <si>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</si>
  <si>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</si>
  <si>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</si>
  <si>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</si>
  <si>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</si>
  <si>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</si>
  <si>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</si>
  <si>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</si>
  <si>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</si>
  <si>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</si>
  <si>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</si>
  <si>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</si>
  <si>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</si>
  <si>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</si>
  <si>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</si>
  <si>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</si>
  <si>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</si>
  <si>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</si>
  <si>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</si>
  <si>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</si>
  <si>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</si>
  <si>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</si>
  <si>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</si>
  <si>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</si>
  <si>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</si>
  <si>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</si>
  <si>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</si>
  <si>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</si>
  <si>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</si>
  <si>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</si>
  <si>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</si>
  <si>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</si>
  <si>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</si>
  <si>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</si>
  <si>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</si>
  <si>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</si>
  <si>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</si>
  <si>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</si>
  <si>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</si>
  <si>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</si>
  <si>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</si>
  <si>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</si>
  <si>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</si>
  <si>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</si>
  <si>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</si>
  <si>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</si>
  <si>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</si>
  <si>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</si>
  <si>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</si>
  <si>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</si>
  <si>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</si>
  <si>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</si>
  <si>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</si>
  <si>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</si>
  <si>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</si>
  <si>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</si>
  <si>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</si>
  <si>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</si>
  <si>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</si>
  <si>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</si>
  <si>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</si>
  <si>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</si>
  <si>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</si>
  <si>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</si>
  <si>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</si>
  <si>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</si>
  <si>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</si>
  <si>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</si>
  <si>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</si>
  <si>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</si>
  <si>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</si>
  <si>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</si>
  <si>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</si>
  <si>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</si>
  <si>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</si>
  <si>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</si>
  <si>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</si>
  <si>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</si>
  <si>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</si>
  <si>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</si>
  <si>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</si>
  <si>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</si>
  <si>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</si>
  <si>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</si>
  <si>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</si>
  <si>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</si>
  <si>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</si>
  <si>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</si>
  <si>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</si>
  <si>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</si>
  <si>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</si>
  <si>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</si>
  <si>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</si>
  <si>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</si>
  <si>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</si>
  <si>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</si>
  <si>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</si>
  <si>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</si>
  <si>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</si>
  <si>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</si>
  <si>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</si>
  <si>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</si>
  <si>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</si>
  <si>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</si>
  <si>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</si>
  <si>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</si>
  <si>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</si>
  <si>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</si>
  <si>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</si>
  <si>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</si>
  <si>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</si>
  <si>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</si>
  <si>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</si>
  <si>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</si>
  <si>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</si>
  <si>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</si>
  <si>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</si>
  <si>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</si>
  <si>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</si>
  <si>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</si>
  <si>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</si>
  <si>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</si>
  <si>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</si>
  <si>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</si>
  <si>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</si>
  <si>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</si>
  <si>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</si>
  <si>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</si>
  <si>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</si>
  <si>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</si>
  <si>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</si>
  <si>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</si>
  <si>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</si>
  <si>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</si>
  <si>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</si>
  <si>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</si>
  <si>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</si>
  <si>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</si>
  <si>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</si>
  <si>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</si>
  <si>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</si>
  <si>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</si>
  <si>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</si>
  <si>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</si>
  <si>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</si>
  <si>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</si>
  <si>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</si>
  <si>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</si>
  <si>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</si>
  <si>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</si>
  <si>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</si>
  <si>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</si>
  <si>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</si>
  <si>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</si>
  <si>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</si>
  <si>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</si>
  <si>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</si>
  <si>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</si>
  <si>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</si>
  <si>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</si>
  <si>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</si>
  <si>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</si>
  <si>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</si>
  <si>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</si>
  <si>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</si>
  <si>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</si>
  <si>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</si>
  <si>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</si>
  <si>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</si>
  <si>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</si>
  <si>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</si>
  <si>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</si>
  <si>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</si>
  <si>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</si>
  <si>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</si>
  <si>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</si>
  <si>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</si>
  <si>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</si>
  <si>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</si>
  <si>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</si>
  <si>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</si>
  <si>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</si>
  <si>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</si>
  <si>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</si>
  <si>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</si>
  <si>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</si>
  <si>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</si>
  <si>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</si>
  <si>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</si>
  <si>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</si>
  <si>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</si>
  <si>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</si>
  <si>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</si>
  <si>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</si>
  <si>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</si>
  <si>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</si>
  <si>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</si>
  <si>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</si>
  <si>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</si>
  <si>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</si>
  <si>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</si>
  <si>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</si>
  <si>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</si>
  <si>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</si>
  <si>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</si>
  <si>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</si>
  <si>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</si>
  <si>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</si>
  <si>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</si>
  <si>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</si>
  <si>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</si>
  <si>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</si>
  <si>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</si>
  <si>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</si>
  <si>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</si>
  <si>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</si>
  <si>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</si>
  <si>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</si>
  <si>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</si>
  <si>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</si>
  <si>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</si>
  <si>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</si>
  <si>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</si>
  <si>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</si>
  <si>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</si>
  <si>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</si>
  <si>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</si>
  <si>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</si>
  <si>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</si>
  <si>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</si>
  <si>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</si>
  <si>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</si>
  <si>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</si>
  <si>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</si>
  <si>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</si>
  <si>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</si>
  <si>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</si>
  <si>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</si>
  <si>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</si>
  <si>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</si>
  <si>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</si>
  <si>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</si>
  <si>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</si>
  <si>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</si>
  <si>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</si>
  <si>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</si>
  <si>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</si>
  <si>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</si>
  <si>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</si>
  <si>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</si>
  <si>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</si>
  <si>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</si>
  <si>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</si>
  <si>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</si>
  <si>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</si>
  <si>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</si>
  <si>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</si>
  <si>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</si>
  <si>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</si>
  <si>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</si>
  <si>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</si>
  <si>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</si>
  <si>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</si>
  <si>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</si>
  <si>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</si>
  <si>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</si>
  <si>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</si>
  <si>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</si>
  <si>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</si>
  <si>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</si>
  <si>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</si>
  <si>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</si>
  <si>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</si>
  <si>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</si>
  <si>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</si>
  <si>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</si>
  <si>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</si>
  <si>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</si>
  <si>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</si>
  <si>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</si>
  <si>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</si>
  <si>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</si>
  <si>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</si>
  <si>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</si>
  <si>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</si>
  <si>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</si>
  <si>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</si>
  <si>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</si>
  <si>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</si>
  <si>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</si>
  <si>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</si>
  <si>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</si>
  <si>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</si>
  <si>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</si>
  <si>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</si>
  <si>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</si>
  <si>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</si>
  <si>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</si>
  <si>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</si>
  <si>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</si>
  <si>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</si>
  <si>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</si>
  <si>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</si>
  <si>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</si>
  <si>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</si>
  <si>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</si>
  <si>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</si>
  <si>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</si>
  <si>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</si>
  <si>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</si>
  <si>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</si>
  <si>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</si>
  <si>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</si>
  <si>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</si>
  <si>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</si>
  <si>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</si>
  <si>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</si>
  <si>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</si>
  <si>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</si>
  <si>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</si>
  <si>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</si>
  <si>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</si>
  <si>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</si>
  <si>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</si>
  <si>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</si>
  <si>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</si>
  <si>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</si>
  <si>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</si>
  <si>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</si>
  <si>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</si>
  <si>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</si>
  <si>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</si>
  <si>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</si>
  <si>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</si>
  <si>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</si>
  <si>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</si>
  <si>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</si>
  <si>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</si>
  <si>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</si>
  <si>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</si>
  <si>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</si>
  <si>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</si>
  <si>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</si>
  <si>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</si>
  <si>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</si>
  <si>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</si>
  <si>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</si>
  <si>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</si>
  <si>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</si>
  <si>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</si>
  <si>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</si>
  <si>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</si>
  <si>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</si>
  <si>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</si>
  <si>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</si>
  <si>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</si>
  <si>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</si>
  <si>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</si>
  <si>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</si>
  <si>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</si>
  <si>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</si>
  <si>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</si>
  <si>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</si>
  <si>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</si>
  <si>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</si>
  <si>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</si>
  <si>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</si>
  <si>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</si>
  <si>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</si>
  <si>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</si>
  <si>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</si>
  <si>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</si>
  <si>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</si>
  <si>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</si>
  <si>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</si>
  <si>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</si>
  <si>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</si>
  <si>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</si>
  <si>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</si>
  <si>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</si>
  <si>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</si>
  <si>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</si>
  <si>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</si>
  <si>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</si>
  <si>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</si>
  <si>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</si>
  <si>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</si>
  <si>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</si>
  <si>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</si>
  <si>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</si>
  <si>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</si>
  <si>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</si>
  <si>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</si>
  <si>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</si>
  <si>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</si>
  <si>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</si>
  <si>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</si>
  <si>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</si>
  <si>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</si>
  <si>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</si>
  <si>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</si>
  <si>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</si>
  <si>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</si>
  <si>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</si>
  <si>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</si>
  <si>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</si>
  <si>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</si>
  <si>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</si>
  <si>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</si>
  <si>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</si>
  <si>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</si>
  <si>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</si>
  <si>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</si>
  <si>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</si>
  <si>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</si>
  <si>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</si>
  <si>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</si>
  <si>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</si>
  <si>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</si>
  <si>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</si>
  <si>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</si>
  <si>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</si>
  <si>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</si>
  <si>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</si>
  <si>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</si>
  <si>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</si>
  <si>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</si>
  <si>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</si>
  <si>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</si>
  <si>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</si>
  <si>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</si>
  <si>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</si>
  <si>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</si>
  <si>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</si>
  <si>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</si>
  <si>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</si>
  <si>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</si>
  <si>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</si>
  <si>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</si>
  <si>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</si>
  <si>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</si>
  <si>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</si>
  <si>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</si>
  <si>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</si>
  <si>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</si>
  <si>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</si>
  <si>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</si>
  <si>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</si>
  <si>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</si>
  <si>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</si>
  <si>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</si>
  <si>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</si>
  <si>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</si>
  <si>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</si>
  <si>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</si>
  <si>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</si>
  <si>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</si>
  <si>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</si>
  <si>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</si>
  <si>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</si>
  <si>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</si>
  <si>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</si>
  <si>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</si>
  <si>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</si>
  <si>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</si>
  <si>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</si>
  <si>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</si>
  <si>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</si>
  <si>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</si>
  <si>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</si>
  <si>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</si>
  <si>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</si>
  <si>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</si>
  <si>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</si>
  <si>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</si>
  <si>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</si>
  <si>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</si>
  <si>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</si>
  <si>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</si>
  <si>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</si>
  <si>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</si>
  <si>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</si>
  <si>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</si>
  <si>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</si>
  <si>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</si>
  <si>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</si>
  <si>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</si>
  <si>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</si>
  <si>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</si>
  <si>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</si>
  <si>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</si>
  <si>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</si>
  <si>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</si>
  <si>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</si>
  <si>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</si>
  <si>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</si>
  <si>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</si>
  <si>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</si>
  <si>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</si>
  <si>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</si>
  <si>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</si>
  <si>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</si>
  <si>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</si>
  <si>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</si>
  <si>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</si>
  <si>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</si>
  <si>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</si>
  <si>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</si>
  <si>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</si>
  <si>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</si>
  <si>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</si>
  <si>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</si>
  <si>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</si>
  <si>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</si>
  <si>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</si>
  <si>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</si>
  <si>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</si>
  <si>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</si>
  <si>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</si>
  <si>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</si>
  <si>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</si>
  <si>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</si>
  <si>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</si>
  <si>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</si>
  <si>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</si>
  <si>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</si>
  <si>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</si>
  <si>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</si>
  <si>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</si>
  <si>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</si>
  <si>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</si>
  <si>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</si>
  <si>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</si>
  <si>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</si>
  <si>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</si>
  <si>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</si>
  <si>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</si>
  <si>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</si>
  <si>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</si>
  <si>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</si>
  <si>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</si>
  <si>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</si>
  <si>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</si>
  <si>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</si>
  <si>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</si>
  <si>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</si>
  <si>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</si>
  <si>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</si>
  <si>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</si>
  <si>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</si>
  <si>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</si>
  <si>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</si>
  <si>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</si>
  <si>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</si>
  <si>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</si>
  <si>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</si>
  <si>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</si>
  <si>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</si>
  <si>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</si>
  <si>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</si>
  <si>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</si>
  <si>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</si>
  <si>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</si>
  <si>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</si>
  <si>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</si>
  <si>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</si>
  <si>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</si>
  <si>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</si>
  <si>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</si>
  <si>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</si>
  <si>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</si>
  <si>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</si>
  <si>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</si>
  <si>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</si>
  <si>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</si>
  <si>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</si>
  <si>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</si>
  <si>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</si>
  <si>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</si>
  <si>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</si>
  <si>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</si>
  <si>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</si>
  <si>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</si>
  <si>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</si>
  <si>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</si>
  <si>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</si>
  <si>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</si>
  <si>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</si>
  <si>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</si>
  <si>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</si>
  <si>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</si>
  <si>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</si>
  <si>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</si>
  <si>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</si>
  <si>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</si>
  <si>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</si>
  <si>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</si>
  <si>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</si>
  <si>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</si>
  <si>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</si>
  <si>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</si>
  <si>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</si>
  <si>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</si>
  <si>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</si>
  <si>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</si>
  <si>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</si>
  <si>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</si>
  <si>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</si>
  <si>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</si>
  <si>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</si>
  <si>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</si>
  <si>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</si>
  <si>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</si>
  <si>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</si>
  <si>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</si>
  <si>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</si>
  <si>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</si>
  <si>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</si>
  <si>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</si>
  <si>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</si>
  <si>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</si>
  <si>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</si>
  <si>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</si>
  <si>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</si>
  <si>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</si>
  <si>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</si>
  <si>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</si>
  <si>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</si>
  <si>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</si>
  <si>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</si>
  <si>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</si>
  <si>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</si>
  <si>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</si>
  <si>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</si>
  <si>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</si>
  <si>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</si>
  <si>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</si>
  <si>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</si>
  <si>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</si>
  <si>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</si>
  <si>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</si>
  <si>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</si>
  <si>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</si>
  <si>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</si>
  <si>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</si>
  <si>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</si>
  <si>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</si>
  <si>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</si>
  <si>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</si>
  <si>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</si>
  <si>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</si>
  <si>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</si>
  <si>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</si>
  <si>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</si>
  <si>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</si>
  <si>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</si>
  <si>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</si>
  <si>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</si>
  <si>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</si>
  <si>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</si>
  <si>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</si>
  <si>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</si>
  <si>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</si>
  <si>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</si>
  <si>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</si>
  <si>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</si>
  <si>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</si>
  <si>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</si>
  <si>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</si>
  <si>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</si>
  <si>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</si>
  <si>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</si>
  <si>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</si>
  <si>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</si>
  <si>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</si>
  <si>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</si>
  <si>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</si>
  <si>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</si>
  <si>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</si>
  <si>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</si>
  <si>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</si>
  <si>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</si>
  <si>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</si>
  <si>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</si>
  <si>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</si>
  <si>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</si>
  <si>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</si>
  <si>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</si>
  <si>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</si>
  <si>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</si>
  <si>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</si>
  <si>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</si>
  <si>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</si>
  <si>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</si>
  <si>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</si>
  <si>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</si>
  <si>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</si>
  <si>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</si>
  <si>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</si>
  <si>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</si>
  <si>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</si>
  <si>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</si>
  <si>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</si>
  <si>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</si>
  <si>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</si>
  <si>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</si>
  <si>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</si>
  <si>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</si>
  <si>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</si>
  <si>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</si>
  <si>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</si>
  <si>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</si>
  <si>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</si>
  <si>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</si>
  <si>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</si>
  <si>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</si>
  <si>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</si>
  <si>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</si>
  <si>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</si>
  <si>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</si>
  <si>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</si>
  <si>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</si>
  <si>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</si>
  <si>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</si>
  <si>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</si>
  <si>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</si>
  <si>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</si>
  <si>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</si>
  <si>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</si>
  <si>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</si>
  <si>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</si>
  <si>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</si>
  <si>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</si>
  <si>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</si>
  <si>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</si>
  <si>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</si>
  <si>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</si>
  <si>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</si>
  <si>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</si>
  <si>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</si>
  <si>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</si>
  <si>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</si>
  <si>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</si>
  <si>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</si>
  <si>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</si>
  <si>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</si>
  <si>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</si>
  <si>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</si>
  <si>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</si>
  <si>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</si>
  <si>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</si>
  <si>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</si>
  <si>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</si>
  <si>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</si>
  <si>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</si>
  <si>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</si>
  <si>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</si>
  <si>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</si>
  <si>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</si>
  <si>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</si>
  <si>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</si>
  <si>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</si>
  <si>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</si>
  <si>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</si>
  <si>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</si>
  <si>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</si>
  <si>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</si>
  <si>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</si>
  <si>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</si>
  <si>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</si>
  <si>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</si>
  <si>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</si>
  <si>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</si>
  <si>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</si>
  <si>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</si>
  <si>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</si>
  <si>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</si>
  <si>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</si>
  <si>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</si>
  <si>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</si>
  <si>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</si>
  <si>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</si>
  <si>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</si>
  <si>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</si>
  <si>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</si>
  <si>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</si>
  <si>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</si>
  <si>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</si>
  <si>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</si>
  <si>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</si>
  <si>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</si>
  <si>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</si>
  <si>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</si>
  <si>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</si>
  <si>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</si>
  <si>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</si>
  <si>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</si>
  <si>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</si>
  <si>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</si>
  <si>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</si>
  <si>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</si>
  <si>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</si>
  <si>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</si>
  <si>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</si>
  <si>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</si>
  <si>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</si>
  <si>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</si>
  <si>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</si>
  <si>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</si>
  <si>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</si>
  <si>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</si>
  <si>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</si>
  <si>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</si>
  <si>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</si>
  <si>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</si>
  <si>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</si>
  <si>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</si>
  <si>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</si>
  <si>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</si>
  <si>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</si>
  <si>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</si>
  <si>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</si>
  <si>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</si>
  <si>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</si>
  <si>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</si>
  <si>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</si>
  <si>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</si>
  <si>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</si>
  <si>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</si>
  <si>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</si>
  <si>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</si>
  <si>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</si>
  <si>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</si>
  <si>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</si>
  <si>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</si>
  <si>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</si>
  <si>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</si>
  <si>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</si>
  <si>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</si>
  <si>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</si>
  <si>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</si>
  <si>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</si>
  <si>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</si>
  <si>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</si>
  <si>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</si>
  <si>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</si>
  <si>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</si>
  <si>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</si>
  <si>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</si>
  <si>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</si>
  <si>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</si>
  <si>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</si>
  <si>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</si>
  <si>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</si>
  <si>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</si>
  <si>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</si>
  <si>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</si>
  <si>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</si>
  <si>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</si>
  <si>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</si>
  <si>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</si>
  <si>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</si>
  <si>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</si>
  <si>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</si>
  <si>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</si>
  <si>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</si>
  <si>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</si>
  <si>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</si>
  <si>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</si>
  <si>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</si>
  <si>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</si>
  <si>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</si>
  <si>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</si>
  <si>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</si>
  <si>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</si>
  <si>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</si>
  <si>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</si>
  <si>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</si>
  <si>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</si>
  <si>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</si>
  <si>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</si>
  <si>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</si>
  <si>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</si>
  <si>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</si>
  <si>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</si>
  <si>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</si>
  <si>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</si>
  <si>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</si>
  <si>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</si>
  <si>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</si>
  <si>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</si>
  <si>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</si>
  <si>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</si>
  <si>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</si>
  <si>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</si>
  <si>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</si>
  <si>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</si>
  <si>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</si>
  <si>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</si>
  <si>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</si>
  <si>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</si>
  <si>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</si>
  <si>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</si>
  <si>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</si>
  <si>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</si>
  <si>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</si>
  <si>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</si>
  <si>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</si>
  <si>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</si>
  <si>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</si>
  <si>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</si>
  <si>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</si>
  <si>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</si>
  <si>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</si>
  <si>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</si>
  <si>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</si>
  <si>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</si>
  <si>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</si>
  <si>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</si>
  <si>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</si>
  <si>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</si>
  <si>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</si>
  <si>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</si>
  <si>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</si>
  <si>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</si>
  <si>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</si>
  <si>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</si>
  <si>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</si>
  <si>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</si>
  <si>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</si>
  <si>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</si>
  <si>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</si>
  <si>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</si>
  <si>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</si>
  <si>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</si>
  <si>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</si>
  <si>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</si>
  <si>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</si>
  <si>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</si>
  <si>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</si>
  <si>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</si>
  <si>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</si>
  <si>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</si>
  <si>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</si>
  <si>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</si>
  <si>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</si>
  <si>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</si>
  <si>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</si>
  <si>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</si>
  <si>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</si>
  <si>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</si>
  <si>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</si>
  <si>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</si>
  <si>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</si>
  <si>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</si>
  <si>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</si>
  <si>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</si>
  <si>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</si>
  <si>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</si>
  <si>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</si>
  <si>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</si>
  <si>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</si>
  <si>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</si>
  <si>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</si>
  <si>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</si>
  <si>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</si>
  <si>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</si>
  <si>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</si>
  <si>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</si>
  <si>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</si>
  <si>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</si>
  <si>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</si>
  <si>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</si>
  <si>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</si>
  <si>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</si>
  <si>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</si>
  <si>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</si>
  <si>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</si>
  <si>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</si>
  <si>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</si>
  <si>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</si>
  <si>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</si>
  <si>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</si>
  <si>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</si>
  <si>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</si>
  <si>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</si>
  <si>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</si>
  <si>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</si>
  <si>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</si>
  <si>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</si>
  <si>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</si>
  <si>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</si>
  <si>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</si>
  <si>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</si>
  <si>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</si>
  <si>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</si>
  <si>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</si>
  <si>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</si>
  <si>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</si>
  <si>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</si>
  <si>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</si>
  <si>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</si>
  <si>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</si>
  <si>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</si>
  <si>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</si>
  <si>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</si>
  <si>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</si>
  <si>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</si>
  <si>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</si>
  <si>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</si>
  <si>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</si>
  <si>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</si>
  <si>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</si>
  <si>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</si>
  <si>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</si>
  <si>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</si>
  <si>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</si>
  <si>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</si>
  <si>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</si>
  <si>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</si>
  <si>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</si>
  <si>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</si>
  <si>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</si>
  <si>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</si>
  <si>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</si>
  <si>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</si>
  <si>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</si>
  <si>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</si>
  <si>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</si>
  <si>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</si>
  <si>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</si>
  <si>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</si>
  <si>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</si>
  <si>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</si>
  <si>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</si>
  <si>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</si>
  <si>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</si>
  <si>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</si>
  <si>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</si>
  <si>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</si>
  <si>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</si>
  <si>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</si>
  <si>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</si>
  <si>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</si>
  <si>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</si>
  <si>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</si>
  <si>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</si>
  <si>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</si>
  <si>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</si>
  <si>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</si>
  <si>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</si>
  <si>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</si>
  <si>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</si>
  <si>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</si>
  <si>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</si>
  <si>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</si>
  <si>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</si>
  <si>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</si>
  <si>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</si>
  <si>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</si>
  <si>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</si>
  <si>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</si>
  <si>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</si>
  <si>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</si>
  <si>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</si>
  <si>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</si>
  <si>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</si>
  <si>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</si>
  <si>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</si>
  <si>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</si>
  <si>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</si>
  <si>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</si>
  <si>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</si>
  <si>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</si>
  <si>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</si>
  <si>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</si>
  <si>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</si>
  <si>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</si>
  <si>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</si>
  <si>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</si>
  <si>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</si>
  <si>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</si>
  <si>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</si>
  <si>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</si>
  <si>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</si>
  <si>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</si>
  <si>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</si>
  <si>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</si>
  <si>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</si>
  <si>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</si>
  <si>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</si>
  <si>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</si>
  <si>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</si>
  <si>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</si>
  <si>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</si>
  <si>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</si>
  <si>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</si>
  <si>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</si>
  <si>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</si>
  <si>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</si>
  <si>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</si>
  <si>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</si>
  <si>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</si>
  <si>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</si>
  <si>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</si>
  <si>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</si>
  <si>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</si>
  <si>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</si>
  <si>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</si>
  <si>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</si>
  <si>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</si>
  <si>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</si>
  <si>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</si>
  <si>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</si>
  <si>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</si>
  <si>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</si>
  <si>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</si>
  <si>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</si>
  <si>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</si>
  <si>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</si>
  <si>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</si>
  <si>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</si>
  <si>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</si>
  <si>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</si>
  <si>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</si>
  <si>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</si>
  <si>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</si>
  <si>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</si>
  <si>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</si>
  <si>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</si>
  <si>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</si>
  <si>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</si>
  <si>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</si>
  <si>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</si>
  <si>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</si>
  <si>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</si>
  <si>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</si>
  <si>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</si>
  <si>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</si>
  <si>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</si>
  <si>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</si>
  <si>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</si>
  <si>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</si>
  <si>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</si>
  <si>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</si>
  <si>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</si>
  <si>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</si>
  <si>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</si>
  <si>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</si>
  <si>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</si>
  <si>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</si>
  <si>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</si>
  <si>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</si>
  <si>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</si>
  <si>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</si>
  <si>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</si>
  <si>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</si>
  <si>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</si>
  <si>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</si>
  <si>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</si>
  <si>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</si>
  <si>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</si>
  <si>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</si>
  <si>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</si>
  <si>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</si>
  <si>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</si>
  <si>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</si>
  <si>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</si>
  <si>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</si>
  <si>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</si>
  <si>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</si>
  <si>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</si>
  <si>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</si>
  <si>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</si>
  <si>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</si>
  <si>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</si>
  <si>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</si>
  <si>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</si>
  <si>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</si>
  <si>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</si>
  <si>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</si>
  <si>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</si>
  <si>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</si>
  <si>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</si>
  <si>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</si>
  <si>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</si>
  <si>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</si>
  <si>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</si>
  <si>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</si>
  <si>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</si>
  <si>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</si>
  <si>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</si>
  <si>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</si>
  <si>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</si>
  <si>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</si>
  <si>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</si>
  <si>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</si>
  <si>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</si>
  <si>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</si>
  <si>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</si>
  <si>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</si>
  <si>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</si>
  <si>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</si>
  <si>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</si>
  <si>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</si>
  <si>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</si>
  <si>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</si>
  <si>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</si>
  <si>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</si>
  <si>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</si>
  <si>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</si>
  <si>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</si>
  <si>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</si>
  <si>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</si>
  <si>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</si>
  <si>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</si>
  <si>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</si>
  <si>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</si>
  <si>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</si>
  <si>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</si>
  <si>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</si>
  <si>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</si>
  <si>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</si>
  <si>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</si>
  <si>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</si>
  <si>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</si>
  <si>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</si>
  <si>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</si>
  <si>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</si>
  <si>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</si>
  <si>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</si>
  <si>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</si>
  <si>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</si>
  <si>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</si>
  <si>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</si>
  <si>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</si>
  <si>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</si>
  <si>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</si>
  <si>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</si>
  <si>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</si>
  <si>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</si>
  <si>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</si>
  <si>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</si>
  <si>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</si>
  <si>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</si>
  <si>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</si>
  <si>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</si>
  <si>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</si>
  <si>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</si>
  <si>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</si>
  <si>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</si>
  <si>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</si>
  <si>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</si>
  <si>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</si>
  <si>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</si>
  <si>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</si>
  <si>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</si>
  <si>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</si>
  <si>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</si>
  <si>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</si>
  <si>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</si>
  <si>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</si>
  <si>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</si>
  <si>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</si>
  <si>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</si>
  <si>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</si>
  <si>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</si>
  <si>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</si>
  <si>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</si>
  <si>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</si>
  <si>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</si>
  <si>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</si>
  <si>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</si>
  <si>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</si>
  <si>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</si>
  <si>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</si>
  <si>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</si>
  <si>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</si>
  <si>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</si>
  <si>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</si>
  <si>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</si>
  <si>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</si>
  <si>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</si>
  <si>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</si>
  <si>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</si>
  <si>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</si>
  <si>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</si>
  <si>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</si>
  <si>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</si>
  <si>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</si>
  <si>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</si>
  <si>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</si>
  <si>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</si>
  <si>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</si>
  <si>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</si>
  <si>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</si>
  <si>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</si>
  <si>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</si>
  <si>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</si>
  <si>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</si>
  <si>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</si>
  <si>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</si>
  <si>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</si>
  <si>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</si>
  <si>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</si>
  <si>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</si>
  <si>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</si>
  <si>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</si>
  <si>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</si>
  <si>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</si>
  <si>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</si>
  <si>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</si>
  <si>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</si>
  <si>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</si>
  <si>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</si>
  <si>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</si>
  <si>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</si>
  <si>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</si>
  <si>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</si>
  <si>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</si>
  <si>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</si>
  <si>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</si>
  <si>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</si>
  <si>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</si>
  <si>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</si>
  <si>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</si>
  <si>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</si>
  <si>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</si>
  <si>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</si>
  <si>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</si>
  <si>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</si>
  <si>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</si>
  <si>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</si>
  <si>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</si>
  <si>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</si>
  <si>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</si>
  <si>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</si>
  <si>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</si>
  <si>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</si>
  <si>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</si>
  <si>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</si>
  <si>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</si>
  <si>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</si>
  <si>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</si>
  <si>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</si>
  <si>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</si>
  <si>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</si>
  <si>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</si>
  <si>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</si>
  <si>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</si>
  <si>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</si>
  <si>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</si>
  <si>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</si>
  <si>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</si>
  <si>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</si>
  <si>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</si>
  <si>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</si>
  <si>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</si>
  <si>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</si>
  <si>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</si>
  <si>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</si>
  <si>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</si>
  <si>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</si>
  <si>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</si>
  <si>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</si>
  <si>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</si>
  <si>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</si>
  <si>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</si>
  <si>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</si>
  <si>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</si>
  <si>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</si>
  <si>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</si>
  <si>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</si>
  <si>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</si>
  <si>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</si>
  <si>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</si>
  <si>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</si>
  <si>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</si>
  <si>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</si>
  <si>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</si>
  <si>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</si>
  <si>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</si>
  <si>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</si>
  <si>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</si>
  <si>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</si>
  <si>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</si>
  <si>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</si>
  <si>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</si>
  <si>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</si>
  <si>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</si>
  <si>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</si>
  <si>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</si>
  <si>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</si>
  <si>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</si>
  <si>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</si>
  <si>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</si>
  <si>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</si>
  <si>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</si>
  <si>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</si>
  <si>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</si>
  <si>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</si>
  <si>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</si>
  <si>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</si>
  <si>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</si>
  <si>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</si>
  <si>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</si>
  <si>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</si>
  <si>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</si>
  <si>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</si>
  <si>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</si>
  <si>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</si>
  <si>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</si>
  <si>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</si>
  <si>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</si>
  <si>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</si>
  <si>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</si>
  <si>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</si>
  <si>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</si>
  <si>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</si>
  <si>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</si>
  <si>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</si>
  <si>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</si>
  <si>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</si>
  <si>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</si>
  <si>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</si>
  <si>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</si>
  <si>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</si>
  <si>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</si>
  <si>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</si>
  <si>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</si>
  <si>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</si>
  <si>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</si>
  <si>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</si>
  <si>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</si>
  <si>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</si>
  <si>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</si>
  <si>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</si>
  <si>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</si>
  <si>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</si>
  <si>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</si>
  <si>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</si>
  <si>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</si>
  <si>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</si>
  <si>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</si>
  <si>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</si>
  <si>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</si>
  <si>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</si>
  <si>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</si>
  <si>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</si>
  <si>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</si>
  <si>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</si>
  <si>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</si>
  <si>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</si>
  <si>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</si>
  <si>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</si>
  <si>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</si>
  <si>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</si>
  <si>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</si>
  <si>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</si>
  <si>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</si>
  <si>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</si>
  <si>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</si>
  <si>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</si>
  <si>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</si>
  <si>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</si>
  <si>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</si>
  <si>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</si>
  <si>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</si>
  <si>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</si>
  <si>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</si>
  <si>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</si>
  <si>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</si>
  <si>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</si>
  <si>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</si>
  <si>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</si>
  <si>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</si>
  <si>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</si>
  <si>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</si>
  <si>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</si>
  <si>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</si>
  <si>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</si>
  <si>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</si>
  <si>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</si>
  <si>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</si>
  <si>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</si>
  <si>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</si>
  <si>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</si>
  <si>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</si>
  <si>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</si>
  <si>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</si>
  <si>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</si>
  <si>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</si>
  <si>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</si>
  <si>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</si>
  <si>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</si>
  <si>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</si>
  <si>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</si>
  <si>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</si>
  <si>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</si>
  <si>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</si>
  <si>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</si>
  <si>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</si>
  <si>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</si>
  <si>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</si>
  <si>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</si>
  <si>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</si>
  <si>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</si>
  <si>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</si>
  <si>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</si>
  <si>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</si>
  <si>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</si>
  <si>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</si>
  <si>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</si>
  <si>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</si>
  <si>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</si>
  <si>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</si>
  <si>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</si>
  <si>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</si>
  <si>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</si>
  <si>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</si>
  <si>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</si>
  <si>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</si>
  <si>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</si>
  <si>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</si>
  <si>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</si>
  <si>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</si>
  <si>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</si>
  <si>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</si>
  <si>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</si>
  <si>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</si>
  <si>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</si>
  <si>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</si>
  <si>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</si>
  <si>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</si>
  <si>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</si>
  <si>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</si>
  <si>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</si>
  <si>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</si>
  <si>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</si>
  <si>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</si>
  <si>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</si>
  <si>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</si>
  <si>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</si>
  <si>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</si>
  <si>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</si>
  <si>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</si>
  <si>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</si>
  <si>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</si>
  <si>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</si>
  <si>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</si>
  <si>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</si>
  <si>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</si>
  <si>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</si>
  <si>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</si>
  <si>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</si>
  <si>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</si>
  <si>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</si>
  <si>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</si>
  <si>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</si>
  <si>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</si>
  <si>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</si>
  <si>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</si>
  <si>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</si>
  <si>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</si>
  <si>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</si>
  <si>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</si>
  <si>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</si>
  <si>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</si>
  <si>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</si>
  <si>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</si>
  <si>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</si>
  <si>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</si>
  <si>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</si>
  <si>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</si>
  <si>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</si>
  <si>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</si>
  <si>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</si>
  <si>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</si>
  <si>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</si>
  <si>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</si>
  <si>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</si>
  <si>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</si>
  <si>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</si>
  <si>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</si>
  <si>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</si>
  <si>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</si>
  <si>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</si>
  <si>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</si>
  <si>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</si>
  <si>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</si>
  <si>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</si>
  <si>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</si>
  <si>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</si>
  <si>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</si>
  <si>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</si>
  <si>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</si>
  <si>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</si>
  <si>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</si>
  <si>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</si>
  <si>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</si>
  <si>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</si>
  <si>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</si>
  <si>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</si>
  <si>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</si>
  <si>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</si>
  <si>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</si>
  <si>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</si>
  <si>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</si>
  <si>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</si>
  <si>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</si>
  <si>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</si>
  <si>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</si>
  <si>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</si>
  <si>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</si>
  <si>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</si>
  <si>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</si>
  <si>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</si>
  <si>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</si>
  <si>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</si>
  <si>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</si>
  <si>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</si>
  <si>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</si>
  <si>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</si>
  <si>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</si>
  <si>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</si>
  <si>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</si>
  <si>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</si>
  <si>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</si>
  <si>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</si>
  <si>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</si>
  <si>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</si>
  <si>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</si>
  <si>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</si>
  <si>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</si>
  <si>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</si>
  <si>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</si>
  <si>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</si>
  <si>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</si>
  <si>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</si>
  <si>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</si>
  <si>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</si>
  <si>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</si>
  <si>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</si>
  <si>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</si>
  <si>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</si>
  <si>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</si>
  <si>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</si>
  <si>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</si>
  <si>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</si>
  <si>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</si>
  <si>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</si>
  <si>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</si>
  <si>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</si>
  <si>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</si>
  <si>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</si>
  <si>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</si>
  <si>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</si>
  <si>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</si>
  <si>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</si>
  <si>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</si>
  <si>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</si>
  <si>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</si>
  <si>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</si>
  <si>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</si>
  <si>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</si>
  <si>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</si>
  <si>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</si>
  <si>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</si>
  <si>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</si>
  <si>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</si>
  <si>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</si>
  <si>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</si>
  <si>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</si>
  <si>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</si>
  <si>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</si>
  <si>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</si>
  <si>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</si>
  <si>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</si>
  <si>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</si>
  <si>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</si>
  <si>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</si>
  <si>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</si>
  <si>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</si>
  <si>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</si>
  <si>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</si>
  <si>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</si>
  <si>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</si>
  <si>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</si>
  <si>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</si>
  <si>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</si>
  <si>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</si>
  <si>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</si>
  <si>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</si>
  <si>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</si>
  <si>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</si>
  <si>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</si>
  <si>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</si>
  <si>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</si>
  <si>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</si>
  <si>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</si>
  <si>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</si>
  <si>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</si>
  <si>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</si>
  <si>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</si>
  <si>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</si>
  <si>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</si>
  <si>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</si>
  <si>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</si>
  <si>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</si>
  <si>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</si>
  <si>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</si>
  <si>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</si>
  <si>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</si>
  <si>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</si>
  <si>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</si>
  <si>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</si>
  <si>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</si>
  <si>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</si>
  <si>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</si>
  <si>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</si>
  <si>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</si>
  <si>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</si>
  <si>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</si>
  <si>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</si>
  <si>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</si>
  <si>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</si>
  <si>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</si>
  <si>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</si>
  <si>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</si>
  <si>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</si>
  <si>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</si>
  <si>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</si>
  <si>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</si>
  <si>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</si>
  <si>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</si>
  <si>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</si>
  <si>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</si>
  <si>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</si>
  <si>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</si>
  <si>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</si>
  <si>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</si>
  <si>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</si>
  <si>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</si>
  <si>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</si>
  <si>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</si>
  <si>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</si>
  <si>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</si>
  <si>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</si>
  <si>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</si>
  <si>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</si>
  <si>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</si>
  <si>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</si>
  <si>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</si>
  <si>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</si>
  <si>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</si>
  <si>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</si>
  <si>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</si>
  <si>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</si>
  <si>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</si>
  <si>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</si>
  <si>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</si>
  <si>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</si>
  <si>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</si>
  <si>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</si>
  <si>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</si>
  <si>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</si>
  <si>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</si>
  <si>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</si>
  <si>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</si>
  <si>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</si>
  <si>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</si>
  <si>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</si>
  <si>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</si>
  <si>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</si>
  <si>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</si>
  <si>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</si>
  <si>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</si>
  <si>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</si>
  <si>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</si>
  <si>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</si>
  <si>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</si>
  <si>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</si>
  <si>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</si>
  <si>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</si>
  <si>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</si>
  <si>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</si>
  <si>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</si>
  <si>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</si>
  <si>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</si>
  <si>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</si>
  <si>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</si>
  <si>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</si>
  <si>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</si>
  <si>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</si>
  <si>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</si>
  <si>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</si>
  <si>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</si>
  <si>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</si>
  <si>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</si>
  <si>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</si>
  <si>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</si>
  <si>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</si>
  <si>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</si>
  <si>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</si>
  <si>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</si>
  <si>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</si>
  <si>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</si>
  <si>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</si>
  <si>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</si>
  <si>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</si>
  <si>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</si>
  <si>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</si>
  <si>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</si>
  <si>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</si>
  <si>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</si>
  <si>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</si>
  <si>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</si>
  <si>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</si>
  <si>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</si>
  <si>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</si>
  <si>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</si>
  <si>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</si>
  <si>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</si>
  <si>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</si>
  <si>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</si>
  <si>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</si>
  <si>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</si>
  <si>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</si>
  <si>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</si>
  <si>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</si>
  <si>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</si>
  <si>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</si>
  <si>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</si>
  <si>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</si>
  <si>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</si>
  <si>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</si>
  <si>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</si>
  <si>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</si>
  <si>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</si>
  <si>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</si>
  <si>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</si>
  <si>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</si>
  <si>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</si>
  <si>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</si>
  <si>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</si>
  <si>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</si>
  <si>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</si>
  <si>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</si>
  <si>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</si>
  <si>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</si>
  <si>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</si>
  <si>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</si>
  <si>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</si>
  <si>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</si>
  <si>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</si>
  <si>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</si>
  <si>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蔡忠平領用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</si>
  <si>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</si>
  <si>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</si>
  <si>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</si>
  <si>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</si>
  <si>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</si>
  <si>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</si>
  <si>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</si>
  <si>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</si>
  <si>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</si>
  <si>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</si>
  <si>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</si>
  <si>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</si>
  <si>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</si>
  <si>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</si>
  <si>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</si>
  <si>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</si>
  <si>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</si>
  <si>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</si>
  <si>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</si>
  <si>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</si>
  <si>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</si>
  <si>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</si>
  <si>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</si>
  <si>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</si>
  <si>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</si>
  <si>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</si>
  <si>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</si>
  <si>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</si>
  <si>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</si>
  <si>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</si>
  <si>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</si>
  <si>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</si>
  <si>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</si>
  <si>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</si>
  <si>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</si>
  <si>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</si>
  <si>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</si>
  <si>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</si>
  <si>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</si>
  <si>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</si>
  <si>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</si>
  <si>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</si>
  <si>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</si>
  <si>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</si>
  <si>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theme="1"/>
        <rFont val="微軟正黑體"/>
        <family val="2"/>
        <charset val="136"/>
      </rPr>
      <t xml:space="preserve">
3-1.11/12~11/19請假在家自主健康管理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</si>
  <si>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</si>
  <si>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</si>
  <si>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theme="1"/>
        <rFont val="微軟正黑體"/>
        <family val="2"/>
        <charset val="136"/>
      </rPr>
      <t xml:space="preserve">
3-1.11/13~1120請假在家自主健康管理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</si>
  <si>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</si>
  <si>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</si>
  <si>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</si>
  <si>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</si>
  <si>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</si>
  <si>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</si>
  <si>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</si>
  <si>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</si>
  <si>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</si>
  <si>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</si>
  <si>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</si>
  <si>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</si>
  <si>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</si>
  <si>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</si>
  <si>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</si>
  <si>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</si>
  <si>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</si>
  <si>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</si>
  <si>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</si>
  <si>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</si>
  <si>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</si>
  <si>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</si>
  <si>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</si>
  <si>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</si>
  <si>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</si>
  <si>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</si>
  <si>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</si>
  <si>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</si>
  <si>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</si>
  <si>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</si>
  <si>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</si>
  <si>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</si>
  <si>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</si>
  <si>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</si>
  <si>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</si>
  <si>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</si>
  <si>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</si>
  <si>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</si>
  <si>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</si>
  <si>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</si>
  <si>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</si>
  <si>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</si>
  <si>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</si>
  <si>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</si>
  <si>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</si>
  <si>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</si>
  <si>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</si>
  <si>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</si>
  <si>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</si>
  <si>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</si>
  <si>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</si>
  <si>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</si>
  <si>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</si>
  <si>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</si>
  <si>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</si>
  <si>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</si>
  <si>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</si>
  <si>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</si>
  <si>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</si>
  <si>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</si>
  <si>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</si>
  <si>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</si>
  <si>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</si>
  <si>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</si>
  <si>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</si>
  <si>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</si>
  <si>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</si>
  <si>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</si>
  <si>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</si>
  <si>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</si>
  <si>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</si>
  <si>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</si>
  <si>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</si>
  <si>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</si>
  <si>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</si>
  <si>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</si>
  <si>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</si>
  <si>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</si>
  <si>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</si>
  <si>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</si>
  <si>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</si>
  <si>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</si>
  <si>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</si>
  <si>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</si>
  <si>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</si>
  <si>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</si>
  <si>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</si>
  <si>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</si>
  <si>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</si>
  <si>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3-1.11/15~1122請假在家自主健康管理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</si>
  <si>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</si>
  <si>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</si>
  <si>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</si>
  <si>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</si>
  <si>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</si>
  <si>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</si>
  <si>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</si>
  <si>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</si>
  <si>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</si>
  <si>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</si>
  <si>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</si>
  <si>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</si>
  <si>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</si>
  <si>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t>更新時間：2022/11/18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</si>
</sst>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2381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>
        <v>24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164</v>
      </c>
      <c r="E7" s="210">
        <v>161</v>
      </c>
      <c r="F7" s="208">
        <v>3</v>
      </c>
      <c r="G7" s="172">
        <v>0</v>
      </c>
      <c r="I7" s="234">
        <v>31</v>
      </c>
      <c r="J7" s="129">
        <v>1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127</v>
      </c>
      <c r="F8" s="211">
        <v>2</v>
      </c>
      <c r="G8" s="172">
        <v>0</v>
      </c>
      <c r="I8" s="166" t="s">
        <v>2253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35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429</v>
      </c>
      <c r="E10" s="86">
        <f>SUM(E4:E9)</f>
        <v>423</v>
      </c>
      <c r="F10" s="57">
        <f>SUM(F4:F9)</f>
        <v>6</v>
      </c>
      <c r="G10" s="58">
        <f>SUM(G4:G9)</f>
        <v>0</v>
      </c>
      <c r="I10" s="29">
        <v>143</v>
      </c>
      <c r="J10" s="30">
        <v>30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6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8"/>
  <sheetViews>
    <sheetView topLeftCell="A94" workbookViewId="0">
      <selection activeCell="C109" sqref="C109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2283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2284</v>
      </c>
      <c r="D3" s="42" t="s">
        <v>2285</v>
      </c>
      <c r="E3" s="90" t="s">
        <v>2286</v>
      </c>
      <c r="F3" s="90" t="s">
        <v>2287</v>
      </c>
      <c r="G3" s="157" t="s">
        <v>1</v>
      </c>
      <c r="H3" s="156" t="s">
        <v>2288</v>
      </c>
      <c r="I3" s="41"/>
    </row>
    <row r="4" spans="2:9" s="116" customFormat="1" ht="16.5" hidden="1" customHeight="1">
      <c r="B4" s="285" t="s">
        <v>2289</v>
      </c>
      <c r="C4" s="254">
        <v>44669</v>
      </c>
      <c r="D4" s="255">
        <v>30</v>
      </c>
      <c r="E4" s="256"/>
      <c r="F4" s="255">
        <f>D4-E4</f>
        <v>30</v>
      </c>
      <c r="G4" s="257" t="s">
        <v>2290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2291</v>
      </c>
      <c r="H5" s="256" t="s">
        <v>2293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2294</v>
      </c>
      <c r="H6" s="256" t="s">
        <v>2293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2295</v>
      </c>
      <c r="H7" s="256" t="s">
        <v>2293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2296</v>
      </c>
      <c r="H8" s="256" t="s">
        <v>2293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2297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2298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2299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2300</v>
      </c>
      <c r="H12" s="256" t="s">
        <v>2293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2301</v>
      </c>
      <c r="H13" s="256" t="s">
        <v>2293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2302</v>
      </c>
      <c r="H14" s="256" t="s">
        <v>2293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2303</v>
      </c>
      <c r="H15" s="256" t="s">
        <v>2293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2304</v>
      </c>
      <c r="H16" s="256" t="s">
        <v>2293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2305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2306</v>
      </c>
      <c r="H18" s="256" t="s">
        <v>2293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2307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2308</v>
      </c>
      <c r="H20" s="256" t="s">
        <v>2293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2299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2309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2310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2311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2312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2313</v>
      </c>
      <c r="H26" s="256" t="s">
        <v>2293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2314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2315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2316</v>
      </c>
      <c r="H29" s="256" t="s">
        <v>2293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2317</v>
      </c>
      <c r="H30" s="262" t="s">
        <v>2318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2299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2292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2319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2320</v>
      </c>
      <c r="H34" s="256" t="s">
        <v>2321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2229</v>
      </c>
      <c r="H35" s="256" t="s">
        <v>2292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2322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2323</v>
      </c>
      <c r="H37" s="256" t="s">
        <v>2292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2292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2324</v>
      </c>
      <c r="H39" s="256" t="s">
        <v>2292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2325</v>
      </c>
      <c r="H40" s="256" t="s">
        <v>2292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2326</v>
      </c>
      <c r="H41" s="256" t="s">
        <v>2292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2327</v>
      </c>
      <c r="H42" s="256" t="s">
        <v>2292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2328</v>
      </c>
      <c r="H43" s="256" t="s">
        <v>2292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2329</v>
      </c>
      <c r="H44" s="256" t="s">
        <v>2292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2330</v>
      </c>
      <c r="H45" s="256" t="s">
        <v>2292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2331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2332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2333</v>
      </c>
      <c r="H48" s="256" t="s">
        <v>2292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2323</v>
      </c>
      <c r="H49" s="256" t="s">
        <v>2292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2292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2334</v>
      </c>
      <c r="H51" s="256" t="s">
        <v>2292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2335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2324</v>
      </c>
      <c r="H53" s="256" t="s">
        <v>2292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2336</v>
      </c>
      <c r="H54" s="256" t="s">
        <v>2292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2337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2333</v>
      </c>
      <c r="H56" s="256" t="s">
        <v>2292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2338</v>
      </c>
      <c r="H57" s="256" t="s">
        <v>2292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2339</v>
      </c>
      <c r="H58" s="256" t="s">
        <v>2340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2341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2292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2327</v>
      </c>
      <c r="H61" s="256" t="s">
        <v>2292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2342</v>
      </c>
      <c r="H62" s="256" t="s">
        <v>2292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2341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2292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2343</v>
      </c>
      <c r="H65" s="256" t="s">
        <v>2292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08" si="2">F65+D66-E66</f>
        <v>464</v>
      </c>
      <c r="G66" s="259" t="s">
        <v>2319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2292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2344</v>
      </c>
      <c r="H68" s="256" t="s">
        <v>2292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2319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2345</v>
      </c>
      <c r="H70" s="263" t="s">
        <v>2292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2346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2292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2347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2348</v>
      </c>
      <c r="H74" s="256" t="s">
        <v>2292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2292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2349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2350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2292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2338</v>
      </c>
      <c r="H79" s="256" t="s">
        <v>2292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2292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2292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2292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2292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2292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2292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2292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2347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2292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2351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2352</v>
      </c>
      <c r="H90" s="256" t="s">
        <v>2292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2292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2353</v>
      </c>
      <c r="H92" s="256" t="s">
        <v>2292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2354</v>
      </c>
      <c r="H93" s="256" t="s">
        <v>2292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2292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2292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2355</v>
      </c>
      <c r="H96" s="256" t="s">
        <v>2292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2292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2292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2338</v>
      </c>
      <c r="H99" s="256" t="s">
        <v>2292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2356</v>
      </c>
      <c r="H100" s="256" t="s">
        <v>2292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2292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2330</v>
      </c>
      <c r="H102" s="269" t="s">
        <v>2292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2326</v>
      </c>
      <c r="H103" s="270" t="s">
        <v>2357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2352</v>
      </c>
      <c r="H104" s="270" t="s">
        <v>2357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2326</v>
      </c>
      <c r="H105" s="270" t="s">
        <v>2357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2292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2292</v>
      </c>
    </row>
    <row r="108" spans="2:8">
      <c r="B108" s="287"/>
      <c r="C108" s="254">
        <v>44879</v>
      </c>
      <c r="D108" s="264"/>
      <c r="E108" s="263">
        <v>1</v>
      </c>
      <c r="F108" s="271">
        <f t="shared" si="2"/>
        <v>24</v>
      </c>
      <c r="G108" s="261" t="s">
        <v>2228</v>
      </c>
      <c r="H108" s="256" t="s">
        <v>2292</v>
      </c>
    </row>
  </sheetData>
  <mergeCells count="3">
    <mergeCell ref="B2:H2"/>
    <mergeCell ref="B4:B10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2368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2231</v>
      </c>
      <c r="E33" s="127" t="s">
        <v>2230</v>
      </c>
      <c r="F33" s="16" t="s">
        <v>2234</v>
      </c>
      <c r="G33" s="129" t="s">
        <v>2232</v>
      </c>
      <c r="H33" s="136" t="s">
        <v>2233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2369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2370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2239</v>
      </c>
      <c r="E55" s="26" t="s">
        <v>2240</v>
      </c>
      <c r="F55" s="13" t="s">
        <v>2241</v>
      </c>
      <c r="G55" s="26" t="s">
        <v>2242</v>
      </c>
      <c r="H55" s="17" t="s">
        <v>2243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5"/>
  <sheetViews>
    <sheetView showGridLines="0" zoomScale="70" zoomScaleNormal="70" workbookViewId="0">
      <selection activeCell="A182" sqref="A182:XFD182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2252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2269</v>
      </c>
      <c r="G180" s="149" t="s">
        <v>2270</v>
      </c>
      <c r="H180" s="236" t="s">
        <v>2271</v>
      </c>
      <c r="I180" s="151">
        <v>44870</v>
      </c>
      <c r="J180" s="151">
        <v>44870</v>
      </c>
      <c r="K180" s="151">
        <v>44878</v>
      </c>
    </row>
    <row r="181" spans="2:11" ht="78.75" hidden="1">
      <c r="B181" s="299"/>
      <c r="C181" s="195">
        <v>44874</v>
      </c>
      <c r="D181" s="129" t="s">
        <v>2244</v>
      </c>
      <c r="E181" s="136" t="s">
        <v>2245</v>
      </c>
      <c r="F181" s="148" t="s">
        <v>2248</v>
      </c>
      <c r="G181" s="149" t="s">
        <v>2249</v>
      </c>
      <c r="H181" s="150" t="s">
        <v>2372</v>
      </c>
      <c r="I181" s="151">
        <v>44873</v>
      </c>
      <c r="J181" s="151">
        <v>44873</v>
      </c>
      <c r="K181" s="151">
        <v>44881</v>
      </c>
    </row>
    <row r="182" spans="2:11" ht="82.5" hidden="1">
      <c r="B182" s="299"/>
      <c r="C182" s="195">
        <v>44874</v>
      </c>
      <c r="D182" s="129" t="s">
        <v>2246</v>
      </c>
      <c r="E182" s="136" t="s">
        <v>2247</v>
      </c>
      <c r="F182" s="148" t="s">
        <v>2250</v>
      </c>
      <c r="G182" s="149" t="s">
        <v>2251</v>
      </c>
      <c r="H182" s="279" t="s">
        <v>2380</v>
      </c>
      <c r="I182" s="151">
        <v>44874</v>
      </c>
      <c r="J182" s="151">
        <v>44874</v>
      </c>
      <c r="K182" s="151">
        <v>44882</v>
      </c>
    </row>
    <row r="183" spans="2:11" ht="63">
      <c r="B183" s="299"/>
      <c r="C183" s="273">
        <v>44879</v>
      </c>
      <c r="D183" s="274" t="s">
        <v>2266</v>
      </c>
      <c r="E183" s="275" t="s">
        <v>944</v>
      </c>
      <c r="F183" s="276" t="s">
        <v>2272</v>
      </c>
      <c r="G183" s="277" t="s">
        <v>2273</v>
      </c>
      <c r="H183" s="253" t="s">
        <v>2274</v>
      </c>
      <c r="I183" s="278">
        <v>44877</v>
      </c>
      <c r="J183" s="278">
        <v>44877</v>
      </c>
      <c r="K183" s="278">
        <v>44885</v>
      </c>
    </row>
    <row r="184" spans="2:11" ht="63">
      <c r="B184" s="299"/>
      <c r="C184" s="273">
        <v>44879</v>
      </c>
      <c r="D184" s="274" t="s">
        <v>2267</v>
      </c>
      <c r="E184" s="275" t="s">
        <v>2268</v>
      </c>
      <c r="F184" s="276" t="s">
        <v>2275</v>
      </c>
      <c r="G184" s="277" t="s">
        <v>2276</v>
      </c>
      <c r="H184" s="253" t="s">
        <v>2277</v>
      </c>
      <c r="I184" s="278">
        <v>44878</v>
      </c>
      <c r="J184" s="278">
        <v>44878</v>
      </c>
      <c r="K184" s="278">
        <v>44886</v>
      </c>
    </row>
    <row r="185" spans="2:11" ht="66">
      <c r="B185" s="300"/>
      <c r="C185" s="273">
        <v>44880</v>
      </c>
      <c r="D185" s="274" t="s">
        <v>2363</v>
      </c>
      <c r="E185" s="275" t="s">
        <v>2364</v>
      </c>
      <c r="F185" s="276" t="s">
        <v>2365</v>
      </c>
      <c r="G185" s="277" t="s">
        <v>2366</v>
      </c>
      <c r="H185" s="253" t="s">
        <v>2367</v>
      </c>
      <c r="I185" s="278">
        <v>44880</v>
      </c>
      <c r="J185" s="278">
        <v>44880</v>
      </c>
      <c r="K185" s="278">
        <v>44888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2"/>
  <sheetViews>
    <sheetView showGridLines="0" zoomScale="90" zoomScaleNormal="90" workbookViewId="0">
      <selection activeCell="E144" sqref="E144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2362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2235</v>
      </c>
      <c r="E127" s="189" t="s">
        <v>1150</v>
      </c>
      <c r="F127" s="190" t="s">
        <v>2236</v>
      </c>
      <c r="G127" s="191" t="s">
        <v>2237</v>
      </c>
      <c r="H127" s="190" t="s">
        <v>2238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2254</v>
      </c>
      <c r="E128" s="189" t="s">
        <v>2255</v>
      </c>
      <c r="F128" s="190" t="s">
        <v>2256</v>
      </c>
      <c r="G128" s="191" t="s">
        <v>2260</v>
      </c>
      <c r="H128" s="190" t="s">
        <v>2261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2257</v>
      </c>
      <c r="E129" s="189" t="s">
        <v>2258</v>
      </c>
      <c r="F129" s="190" t="s">
        <v>2256</v>
      </c>
      <c r="G129" s="191" t="s">
        <v>2262</v>
      </c>
      <c r="H129" s="190" t="s">
        <v>2263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2259</v>
      </c>
      <c r="E130" s="189" t="s">
        <v>2258</v>
      </c>
      <c r="F130" s="190" t="s">
        <v>2256</v>
      </c>
      <c r="G130" s="191" t="s">
        <v>2264</v>
      </c>
      <c r="H130" s="190" t="s">
        <v>2265</v>
      </c>
      <c r="I130" s="137">
        <v>44876</v>
      </c>
      <c r="J130" s="137">
        <v>44875</v>
      </c>
      <c r="K130" s="137">
        <v>44883</v>
      </c>
    </row>
    <row r="131" spans="2:11" ht="31.5">
      <c r="B131" s="293"/>
      <c r="C131" s="218">
        <v>44880</v>
      </c>
      <c r="D131" s="129" t="s">
        <v>2358</v>
      </c>
      <c r="E131" s="189" t="s">
        <v>273</v>
      </c>
      <c r="F131" s="190" t="s">
        <v>2359</v>
      </c>
      <c r="G131" s="191" t="s">
        <v>2360</v>
      </c>
      <c r="H131" s="190" t="s">
        <v>2361</v>
      </c>
      <c r="I131" s="137">
        <v>44881</v>
      </c>
      <c r="J131" s="137">
        <v>44880</v>
      </c>
      <c r="K131" s="137">
        <v>44886</v>
      </c>
    </row>
    <row r="132" spans="2:11" ht="31.5">
      <c r="B132" s="294"/>
      <c r="C132" s="218">
        <v>44881</v>
      </c>
      <c r="D132" s="129" t="s">
        <v>2373</v>
      </c>
      <c r="E132" s="189" t="s">
        <v>2374</v>
      </c>
      <c r="F132" s="190" t="s">
        <v>2375</v>
      </c>
      <c r="G132" s="191" t="s">
        <v>2376</v>
      </c>
      <c r="H132" s="190" t="s">
        <v>2377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9"/>
  <sheetViews>
    <sheetView showGridLines="0" zoomScale="80" zoomScaleNormal="80" workbookViewId="0">
      <selection activeCell="B3" sqref="B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2371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>
      <c r="B39" s="294"/>
      <c r="C39" s="26">
        <v>44879</v>
      </c>
      <c r="D39" s="272" t="s">
        <v>2278</v>
      </c>
      <c r="E39" s="272" t="s">
        <v>2279</v>
      </c>
      <c r="F39" s="16" t="s">
        <v>2280</v>
      </c>
      <c r="G39" s="136" t="s">
        <v>2281</v>
      </c>
      <c r="H39" s="22" t="s">
        <v>2282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2379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2022-11-18T07:05:39Z</dcterms:modified>
</cp:coreProperties>
</file>