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9" l="1"/>
  <c r="F5" i="69" s="1"/>
  <c r="F6" i="69" s="1"/>
  <c r="F7" i="69" s="1"/>
  <c r="F8" i="69" s="1"/>
  <c r="F9" i="69" s="1"/>
  <c r="F10" i="69" s="1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<sst xmlns="http://schemas.openxmlformats.org/spreadsheetml/2006/main" count="2890" uniqueCount="2397">
  <si>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</si>
  <si>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</si>
  <si>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</si>
  <si>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</si>
  <si>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</si>
  <si>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</si>
  <si>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</si>
  <si>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</si>
  <si>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</si>
  <si>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</si>
  <si>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</si>
  <si>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</si>
  <si>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</si>
  <si>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</si>
  <si>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</si>
  <si>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</si>
  <si>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</si>
  <si>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</si>
  <si>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</si>
  <si>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</si>
  <si>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</si>
  <si>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</si>
  <si>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</si>
  <si>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</si>
  <si>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</si>
  <si>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</si>
  <si>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</si>
  <si>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</si>
  <si>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</si>
  <si>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</si>
  <si>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</si>
  <si>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</si>
  <si>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</si>
  <si>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</si>
  <si>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</si>
  <si>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</si>
  <si>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</si>
  <si>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</si>
  <si>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</si>
  <si>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</si>
  <si>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</si>
  <si>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</si>
  <si>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</si>
  <si>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</si>
  <si>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</si>
  <si>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</si>
  <si>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</si>
  <si>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</si>
  <si>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</si>
  <si>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</si>
  <si>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</si>
  <si>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</si>
  <si>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</si>
  <si>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</si>
  <si>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</si>
  <si>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</si>
  <si>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</si>
  <si>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</si>
  <si>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</si>
  <si>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</si>
  <si>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</si>
  <si>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</si>
  <si>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</si>
  <si>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</si>
  <si>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</si>
  <si>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</si>
  <si>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</si>
  <si>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</si>
  <si>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</si>
  <si>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</si>
  <si>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</si>
  <si>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</si>
  <si>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</si>
  <si>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</si>
  <si>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</si>
  <si>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</si>
  <si>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</si>
  <si>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</si>
  <si>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</si>
  <si>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</si>
  <si>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</si>
  <si>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</si>
  <si>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</si>
  <si>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</si>
  <si>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</si>
  <si>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</si>
  <si>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</si>
  <si>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</si>
  <si>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</si>
  <si>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</si>
  <si>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</si>
  <si>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</si>
  <si>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</si>
  <si>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</si>
  <si>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</si>
  <si>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</si>
  <si>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</si>
  <si>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</si>
  <si>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</si>
  <si>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</si>
  <si>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</si>
  <si>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</si>
  <si>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</si>
  <si>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</si>
  <si>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</si>
  <si>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</si>
  <si>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</si>
  <si>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</si>
  <si>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</si>
  <si>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</si>
  <si>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</si>
  <si>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</si>
  <si>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</si>
  <si>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</si>
  <si>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</si>
  <si>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</si>
  <si>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</si>
  <si>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</si>
  <si>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</si>
  <si>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</si>
  <si>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</si>
  <si>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</si>
  <si>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</si>
  <si>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</si>
  <si>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</si>
  <si>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</si>
  <si>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</si>
  <si>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</si>
  <si>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</si>
  <si>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</si>
  <si>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</si>
  <si>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</si>
  <si>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</si>
  <si>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</si>
  <si>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</si>
  <si>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</si>
  <si>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</si>
  <si>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</si>
  <si>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</si>
  <si>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</si>
  <si>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</si>
  <si>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</si>
  <si>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</si>
  <si>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</si>
  <si>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</si>
  <si>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</si>
  <si>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</si>
  <si>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</si>
  <si>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</si>
  <si>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</si>
  <si>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</si>
  <si>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</si>
  <si>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</si>
  <si>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</si>
  <si>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</si>
  <si>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</si>
  <si>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</si>
  <si>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</si>
  <si>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</si>
  <si>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</si>
  <si>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</si>
  <si>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</si>
  <si>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</si>
  <si>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</si>
  <si>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</si>
  <si>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</si>
  <si>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</si>
  <si>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</si>
  <si>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</si>
  <si>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</si>
  <si>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</si>
  <si>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</si>
  <si>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</si>
  <si>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</si>
  <si>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</si>
  <si>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</si>
  <si>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</si>
  <si>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</si>
  <si>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</si>
  <si>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</si>
  <si>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</si>
  <si>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</si>
  <si>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</si>
  <si>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</si>
  <si>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</si>
  <si>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</si>
  <si>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</si>
  <si>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</si>
  <si>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</si>
  <si>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</si>
  <si>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</si>
  <si>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</si>
  <si>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</si>
  <si>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</si>
  <si>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</si>
  <si>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</si>
  <si>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</si>
  <si>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</si>
  <si>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</si>
  <si>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</si>
  <si>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</si>
  <si>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</si>
  <si>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</si>
  <si>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</si>
  <si>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</si>
  <si>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</si>
  <si>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</si>
  <si>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</si>
  <si>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</si>
  <si>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</si>
  <si>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</si>
  <si>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</si>
  <si>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</si>
  <si>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</si>
  <si>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</si>
  <si>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</si>
  <si>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</si>
  <si>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</si>
  <si>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</si>
  <si>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</si>
  <si>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</si>
  <si>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</si>
  <si>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</si>
  <si>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</si>
  <si>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</si>
  <si>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</si>
  <si>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</si>
  <si>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</si>
  <si>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</si>
  <si>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</si>
  <si>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</si>
  <si>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</si>
  <si>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</si>
  <si>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</si>
  <si>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</si>
  <si>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</si>
  <si>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</si>
  <si>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</si>
  <si>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</si>
  <si>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</si>
  <si>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</si>
  <si>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</si>
  <si>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</si>
  <si>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</si>
  <si>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</si>
  <si>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</si>
  <si>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</si>
  <si>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</si>
  <si>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</si>
  <si>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</si>
  <si>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</si>
  <si>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</si>
  <si>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</si>
  <si>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</si>
  <si>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</si>
  <si>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</si>
  <si>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</si>
  <si>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</si>
  <si>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</si>
  <si>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</si>
  <si>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</si>
  <si>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</si>
  <si>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</si>
  <si>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</si>
  <si>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</si>
  <si>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</si>
  <si>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</si>
  <si>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</si>
  <si>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</si>
  <si>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</si>
  <si>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</si>
  <si>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</si>
  <si>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</si>
  <si>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</si>
  <si>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</si>
  <si>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</si>
  <si>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</si>
  <si>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</si>
  <si>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</si>
  <si>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</si>
  <si>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</si>
  <si>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</si>
  <si>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</si>
  <si>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</si>
  <si>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</si>
  <si>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</si>
  <si>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</si>
  <si>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</si>
  <si>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</si>
  <si>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</si>
  <si>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</si>
  <si>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</si>
  <si>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</si>
  <si>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</si>
  <si>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</si>
  <si>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</si>
  <si>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</si>
  <si>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</si>
  <si>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</si>
  <si>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</si>
  <si>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</si>
  <si>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</si>
  <si>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</si>
  <si>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</si>
  <si>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</si>
  <si>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</si>
  <si>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</si>
  <si>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</si>
  <si>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</si>
  <si>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</si>
  <si>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</si>
  <si>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</si>
  <si>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</si>
  <si>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</si>
  <si>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</si>
  <si>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</si>
  <si>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</si>
  <si>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</si>
  <si>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</si>
  <si>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</si>
  <si>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</si>
  <si>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</si>
  <si>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</si>
  <si>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</si>
  <si>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</si>
  <si>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</si>
  <si>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</si>
  <si>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</si>
  <si>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</si>
  <si>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</si>
  <si>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</si>
  <si>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</si>
  <si>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</si>
  <si>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</si>
  <si>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</si>
  <si>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</si>
  <si>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</si>
  <si>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</si>
  <si>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</si>
  <si>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</si>
  <si>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</si>
  <si>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</si>
  <si>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</si>
  <si>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</si>
  <si>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</si>
  <si>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</si>
  <si>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</si>
  <si>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</si>
  <si>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</si>
  <si>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</si>
  <si>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</si>
  <si>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</si>
  <si>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</si>
  <si>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</si>
  <si>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</si>
  <si>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</si>
  <si>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</si>
  <si>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</si>
  <si>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</si>
  <si>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</si>
  <si>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</si>
  <si>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</si>
  <si>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</si>
  <si>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</si>
  <si>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</si>
  <si>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</si>
  <si>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</si>
  <si>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</si>
  <si>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</si>
  <si>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</si>
  <si>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</si>
  <si>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</si>
  <si>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</si>
  <si>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</si>
  <si>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</si>
  <si>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</si>
  <si>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</si>
  <si>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</si>
  <si>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</si>
  <si>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</si>
  <si>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</si>
  <si>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</si>
  <si>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</si>
  <si>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</si>
  <si>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</si>
  <si>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</si>
  <si>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</si>
  <si>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</si>
  <si>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</si>
  <si>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</si>
  <si>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</si>
  <si>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</si>
  <si>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</si>
  <si>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</si>
  <si>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</si>
  <si>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</si>
  <si>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</si>
  <si>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</si>
  <si>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</si>
  <si>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</si>
  <si>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</si>
  <si>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</si>
  <si>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</si>
  <si>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</si>
  <si>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</si>
  <si>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</si>
  <si>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</si>
  <si>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</si>
  <si>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</si>
  <si>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</si>
  <si>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</si>
  <si>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</si>
  <si>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</si>
  <si>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</si>
  <si>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</si>
  <si>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</si>
  <si>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</si>
  <si>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</si>
  <si>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</si>
  <si>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</si>
  <si>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</si>
  <si>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</si>
  <si>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</si>
  <si>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</si>
  <si>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</si>
  <si>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</si>
  <si>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</si>
  <si>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</si>
  <si>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</si>
  <si>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</si>
  <si>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</si>
  <si>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</si>
  <si>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</si>
  <si>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</si>
  <si>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</si>
  <si>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</si>
  <si>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</si>
  <si>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</si>
  <si>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</si>
  <si>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</si>
  <si>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</si>
  <si>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</si>
  <si>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</si>
  <si>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</si>
  <si>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</si>
  <si>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</si>
  <si>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</si>
  <si>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</si>
  <si>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</si>
  <si>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</si>
  <si>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</si>
  <si>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</si>
  <si>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</si>
  <si>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</si>
  <si>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</si>
  <si>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</si>
  <si>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</si>
  <si>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</si>
  <si>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</si>
  <si>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</si>
  <si>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</si>
  <si>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</si>
  <si>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</si>
  <si>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</si>
  <si>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</si>
  <si>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</si>
  <si>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</si>
  <si>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</si>
  <si>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</si>
  <si>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</si>
  <si>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</si>
  <si>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</si>
  <si>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</si>
  <si>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</si>
  <si>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</si>
  <si>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</si>
  <si>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</si>
  <si>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</si>
  <si>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</si>
  <si>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</si>
  <si>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</si>
  <si>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</si>
  <si>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</si>
  <si>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</si>
  <si>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</si>
  <si>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</si>
  <si>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</si>
  <si>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</si>
  <si>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</si>
  <si>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</si>
  <si>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</si>
  <si>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</si>
  <si>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</si>
  <si>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</si>
  <si>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</si>
  <si>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</si>
  <si>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</si>
  <si>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</si>
  <si>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</si>
  <si>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</si>
  <si>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</si>
  <si>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</si>
  <si>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</si>
  <si>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</si>
  <si>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</si>
  <si>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</si>
  <si>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</si>
  <si>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</si>
  <si>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</si>
  <si>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</si>
  <si>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</si>
  <si>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</si>
  <si>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</si>
  <si>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</si>
  <si>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</si>
  <si>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</si>
  <si>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</si>
  <si>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</si>
  <si>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</si>
  <si>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</si>
  <si>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</si>
  <si>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</si>
  <si>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</si>
  <si>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</si>
  <si>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</si>
  <si>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</si>
  <si>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</si>
  <si>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</si>
  <si>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</si>
  <si>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</si>
  <si>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</si>
  <si>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</si>
  <si>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</si>
  <si>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</si>
  <si>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</si>
  <si>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</si>
  <si>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</si>
  <si>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</si>
  <si>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</si>
  <si>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</si>
  <si>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</si>
  <si>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</si>
  <si>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</si>
  <si>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</si>
  <si>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</si>
  <si>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</si>
  <si>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</si>
  <si>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</si>
  <si>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</si>
  <si>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</si>
  <si>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</si>
  <si>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</si>
  <si>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</si>
  <si>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</si>
  <si>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</si>
  <si>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</si>
  <si>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</si>
  <si>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</si>
  <si>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</si>
  <si>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</si>
  <si>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</si>
  <si>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</si>
  <si>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</si>
  <si>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</si>
  <si>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</si>
  <si>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</si>
  <si>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</si>
  <si>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</si>
  <si>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</si>
  <si>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</si>
  <si>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</si>
  <si>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</si>
  <si>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</si>
  <si>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</si>
  <si>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</si>
  <si>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</si>
  <si>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</si>
  <si>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</si>
  <si>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</si>
  <si>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</si>
  <si>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</si>
  <si>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</si>
  <si>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</si>
  <si>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</si>
  <si>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</si>
  <si>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</si>
  <si>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</si>
  <si>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</si>
  <si>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</si>
  <si>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</si>
  <si>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</si>
  <si>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</si>
  <si>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</si>
  <si>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</si>
  <si>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</si>
  <si>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</si>
  <si>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</si>
  <si>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</si>
  <si>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</si>
  <si>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</si>
  <si>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</si>
  <si>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</si>
  <si>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</si>
  <si>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</si>
  <si>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</si>
  <si>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</si>
  <si>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</si>
  <si>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</si>
  <si>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</si>
  <si>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</si>
  <si>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</si>
  <si>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</si>
  <si>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</si>
  <si>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</si>
  <si>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</si>
  <si>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</si>
  <si>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</si>
  <si>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</si>
  <si>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</si>
  <si>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</si>
  <si>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</si>
  <si>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</si>
  <si>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</si>
  <si>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</si>
  <si>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</si>
  <si>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</si>
  <si>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</si>
  <si>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</si>
  <si>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</si>
  <si>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</si>
  <si>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</si>
  <si>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</si>
  <si>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</si>
  <si>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</si>
  <si>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</si>
  <si>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</si>
  <si>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</si>
  <si>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</si>
  <si>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</si>
  <si>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</si>
  <si>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</si>
  <si>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</si>
  <si>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</si>
  <si>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</si>
  <si>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</si>
  <si>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</si>
  <si>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</si>
  <si>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</si>
  <si>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</si>
  <si>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</si>
  <si>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</si>
  <si>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</si>
  <si>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</si>
  <si>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</si>
  <si>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</si>
  <si>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</si>
  <si>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</si>
  <si>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</si>
  <si>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</si>
  <si>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</si>
  <si>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</si>
  <si>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</si>
  <si>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</si>
  <si>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</si>
  <si>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</si>
  <si>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</si>
  <si>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</si>
  <si>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</si>
  <si>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</si>
  <si>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</si>
  <si>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</si>
  <si>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</si>
  <si>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</si>
  <si>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</si>
  <si>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</si>
  <si>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</si>
  <si>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</si>
  <si>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</si>
  <si>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</si>
  <si>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</si>
  <si>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</si>
  <si>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</si>
  <si>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</si>
  <si>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</si>
  <si>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</si>
  <si>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</si>
  <si>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</si>
  <si>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</si>
  <si>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</si>
  <si>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</si>
  <si>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</si>
  <si>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</si>
  <si>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</si>
  <si>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</si>
  <si>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</si>
  <si>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</si>
  <si>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</si>
  <si>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</si>
  <si>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</si>
  <si>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</si>
  <si>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</si>
  <si>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</si>
  <si>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</si>
  <si>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</si>
  <si>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</si>
  <si>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</si>
  <si>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</si>
  <si>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</si>
  <si>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</si>
  <si>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</si>
  <si>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</si>
  <si>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</si>
  <si>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</si>
  <si>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</si>
  <si>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</si>
  <si>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</si>
  <si>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</si>
  <si>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</si>
  <si>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</si>
  <si>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</si>
  <si>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</si>
  <si>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</si>
  <si>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</si>
  <si>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</si>
  <si>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</si>
  <si>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</si>
  <si>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</si>
  <si>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</si>
  <si>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</si>
  <si>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</si>
  <si>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</si>
  <si>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</si>
  <si>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</si>
  <si>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</si>
  <si>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</si>
  <si>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</si>
  <si>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</si>
  <si>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</si>
  <si>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</si>
  <si>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</si>
  <si>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</si>
  <si>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</si>
  <si>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</si>
  <si>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</si>
  <si>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</si>
  <si>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</si>
  <si>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</si>
  <si>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</si>
  <si>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</si>
  <si>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</si>
  <si>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</si>
  <si>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</si>
  <si>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</si>
  <si>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</si>
  <si>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</si>
  <si>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</si>
  <si>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</si>
  <si>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</si>
  <si>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</si>
  <si>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</si>
  <si>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</si>
  <si>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</si>
  <si>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</si>
  <si>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</si>
  <si>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</si>
  <si>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</si>
  <si>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</si>
  <si>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</si>
  <si>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</si>
  <si>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</si>
  <si>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</si>
  <si>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</si>
  <si>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</si>
  <si>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</si>
  <si>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</si>
  <si>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</si>
  <si>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</si>
  <si>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</si>
  <si>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</si>
  <si>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</si>
  <si>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</si>
  <si>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</si>
  <si>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</si>
  <si>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</si>
  <si>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</si>
  <si>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</si>
  <si>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</si>
  <si>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</si>
  <si>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</si>
  <si>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</si>
  <si>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</si>
  <si>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</si>
  <si>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</si>
  <si>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</si>
  <si>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</si>
  <si>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</si>
  <si>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</si>
  <si>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</si>
  <si>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</si>
  <si>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</si>
  <si>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</si>
  <si>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</si>
  <si>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</si>
  <si>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</si>
  <si>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</si>
  <si>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</si>
  <si>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</si>
  <si>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</si>
  <si>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</si>
  <si>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</si>
  <si>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</si>
  <si>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</si>
  <si>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</si>
  <si>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</si>
  <si>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</si>
  <si>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</si>
  <si>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</si>
  <si>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</si>
  <si>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</si>
  <si>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</si>
  <si>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</si>
  <si>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</si>
  <si>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</si>
  <si>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</si>
  <si>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</si>
  <si>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</si>
  <si>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</si>
  <si>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</si>
  <si>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</si>
  <si>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</si>
  <si>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</si>
  <si>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</si>
  <si>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</si>
  <si>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</si>
  <si>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</si>
  <si>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</si>
  <si>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</si>
  <si>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</si>
  <si>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</si>
  <si>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</si>
  <si>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</si>
  <si>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</si>
  <si>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</si>
  <si>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</si>
  <si>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</si>
  <si>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</si>
  <si>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</si>
  <si>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</si>
  <si>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</si>
  <si>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</si>
  <si>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</si>
  <si>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</si>
  <si>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</si>
  <si>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</si>
  <si>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</si>
  <si>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</si>
  <si>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</si>
  <si>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</si>
  <si>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</si>
  <si>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</si>
  <si>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</si>
  <si>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</si>
  <si>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</si>
  <si>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</si>
  <si>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</si>
  <si>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</si>
  <si>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</si>
  <si>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</si>
  <si>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</si>
  <si>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</si>
  <si>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</si>
  <si>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</si>
  <si>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</si>
  <si>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</si>
  <si>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</si>
  <si>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</si>
  <si>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</si>
  <si>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</si>
  <si>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</si>
  <si>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</si>
  <si>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</si>
  <si>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</si>
  <si>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</si>
  <si>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</si>
  <si>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</si>
  <si>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</si>
  <si>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</si>
  <si>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</si>
  <si>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</si>
  <si>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</si>
  <si>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</si>
  <si>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</si>
  <si>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</si>
  <si>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</si>
  <si>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</si>
  <si>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</si>
  <si>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</si>
  <si>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</si>
  <si>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</si>
  <si>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</si>
  <si>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</si>
  <si>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</si>
  <si>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</si>
  <si>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</si>
  <si>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</si>
  <si>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</si>
  <si>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</si>
  <si>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</si>
  <si>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</si>
  <si>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</si>
  <si>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</si>
  <si>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</si>
  <si>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</si>
  <si>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</si>
  <si>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</si>
  <si>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</si>
  <si>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</si>
  <si>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</si>
  <si>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</si>
  <si>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</si>
  <si>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</si>
  <si>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</si>
  <si>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</si>
  <si>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</si>
  <si>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</si>
  <si>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</si>
  <si>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</si>
  <si>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</si>
  <si>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</si>
  <si>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</si>
  <si>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</si>
  <si>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</si>
  <si>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</si>
  <si>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</si>
  <si>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</si>
  <si>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</si>
  <si>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</si>
  <si>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</si>
  <si>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</si>
  <si>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</si>
  <si>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</si>
  <si>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</si>
  <si>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</si>
  <si>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</si>
  <si>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</si>
  <si>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</si>
  <si>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</si>
  <si>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</si>
  <si>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</si>
  <si>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</si>
  <si>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</si>
  <si>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</si>
  <si>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</si>
  <si>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</si>
  <si>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</si>
  <si>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</si>
  <si>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</si>
  <si>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</si>
  <si>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</si>
  <si>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</si>
  <si>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</si>
  <si>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</si>
  <si>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</si>
  <si>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</si>
  <si>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</si>
  <si>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</si>
  <si>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</si>
  <si>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</si>
  <si>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</si>
  <si>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</si>
  <si>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</si>
  <si>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</si>
  <si>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</si>
  <si>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</si>
  <si>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</si>
  <si>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</si>
  <si>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</si>
  <si>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</si>
  <si>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</si>
  <si>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</si>
  <si>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</si>
  <si>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</si>
  <si>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</si>
  <si>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</si>
  <si>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</si>
  <si>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</si>
  <si>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</si>
  <si>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</si>
  <si>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</si>
  <si>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</si>
  <si>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</si>
  <si>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</si>
  <si>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</si>
  <si>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</si>
  <si>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</si>
  <si>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</si>
  <si>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</si>
  <si>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</si>
  <si>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</si>
  <si>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</si>
  <si>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</si>
  <si>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</si>
  <si>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</si>
  <si>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</si>
  <si>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</si>
  <si>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</si>
  <si>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</si>
  <si>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</si>
  <si>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</si>
  <si>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</si>
  <si>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</si>
  <si>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</si>
  <si>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</si>
  <si>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</si>
  <si>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</si>
  <si>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</si>
  <si>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</si>
  <si>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</si>
  <si>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</si>
  <si>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</si>
  <si>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</si>
  <si>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</si>
  <si>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</si>
  <si>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</si>
  <si>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</si>
  <si>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</si>
  <si>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</si>
  <si>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</si>
  <si>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</si>
  <si>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</si>
  <si>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</si>
  <si>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</si>
  <si>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</si>
  <si>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</si>
  <si>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</si>
  <si>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</si>
  <si>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</si>
  <si>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</si>
  <si>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</si>
  <si>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</si>
  <si>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</si>
  <si>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</si>
  <si>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</si>
  <si>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</si>
  <si>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</si>
  <si>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</si>
  <si>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</si>
  <si>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</si>
  <si>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</si>
  <si>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</si>
  <si>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</si>
  <si>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</si>
  <si>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</si>
  <si>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</si>
  <si>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</si>
  <si>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</si>
  <si>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</si>
  <si>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</si>
  <si>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</si>
  <si>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</si>
  <si>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</si>
  <si>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</si>
  <si>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</si>
  <si>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</si>
  <si>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</si>
  <si>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</si>
  <si>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</si>
  <si>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</si>
  <si>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</si>
  <si>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</si>
  <si>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</si>
  <si>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</si>
  <si>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</si>
  <si>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</si>
  <si>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</si>
  <si>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</si>
  <si>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</si>
  <si>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</si>
  <si>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</si>
  <si>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</si>
  <si>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</si>
  <si>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</si>
  <si>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</si>
  <si>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</si>
  <si>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</si>
  <si>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</si>
  <si>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</si>
  <si>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</si>
  <si>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</si>
  <si>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</si>
  <si>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</si>
  <si>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</si>
  <si>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</si>
  <si>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</si>
  <si>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</si>
  <si>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</si>
  <si>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</si>
  <si>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</si>
  <si>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</si>
  <si>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</si>
  <si>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</si>
  <si>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</si>
  <si>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</si>
  <si>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</si>
  <si>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</si>
  <si>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</si>
  <si>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</si>
  <si>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</si>
  <si>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</si>
  <si>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</si>
  <si>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</si>
  <si>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</si>
  <si>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</si>
  <si>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</si>
  <si>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</si>
  <si>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</si>
  <si>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</si>
  <si>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</si>
  <si>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</si>
  <si>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</si>
  <si>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</si>
  <si>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</si>
  <si>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</si>
  <si>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</si>
  <si>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</si>
  <si>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</si>
  <si>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</si>
  <si>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</si>
  <si>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</si>
  <si>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</si>
  <si>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</si>
  <si>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</si>
  <si>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</si>
  <si>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</si>
  <si>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</si>
  <si>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</si>
  <si>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</si>
  <si>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</si>
  <si>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</si>
  <si>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</si>
  <si>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</si>
  <si>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</si>
  <si>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</si>
  <si>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</si>
  <si>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</si>
  <si>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</si>
  <si>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</si>
  <si>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</si>
  <si>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</si>
  <si>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</si>
  <si>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</si>
  <si>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</si>
  <si>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</si>
  <si>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</si>
  <si>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</si>
  <si>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</si>
  <si>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</si>
  <si>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</si>
  <si>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</si>
  <si>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</si>
  <si>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</si>
  <si>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</si>
  <si>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</si>
  <si>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</si>
  <si>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</si>
  <si>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</si>
  <si>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</si>
  <si>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</si>
  <si>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</si>
  <si>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</si>
  <si>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</si>
  <si>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</si>
  <si>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</si>
  <si>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</si>
  <si>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</si>
  <si>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</si>
  <si>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</si>
  <si>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</si>
  <si>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</si>
  <si>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</si>
  <si>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</si>
  <si>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</si>
  <si>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</si>
  <si>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</si>
  <si>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</si>
  <si>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</si>
  <si>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</si>
  <si>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</si>
  <si>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</si>
  <si>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</si>
  <si>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</si>
  <si>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</si>
  <si>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</si>
  <si>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</si>
  <si>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</si>
  <si>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</si>
  <si>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</si>
  <si>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</si>
  <si>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</si>
  <si>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</si>
  <si>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</si>
  <si>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</si>
  <si>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</si>
  <si>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</si>
  <si>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</si>
  <si>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</si>
  <si>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</si>
  <si>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</si>
  <si>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</si>
  <si>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</si>
  <si>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</si>
  <si>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</si>
  <si>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</si>
  <si>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</si>
  <si>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</si>
  <si>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</si>
  <si>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</si>
  <si>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</si>
  <si>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</si>
  <si>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</si>
  <si>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</si>
  <si>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</si>
  <si>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</si>
  <si>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</si>
  <si>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</si>
  <si>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</si>
  <si>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</si>
  <si>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</si>
  <si>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</si>
  <si>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</si>
  <si>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</si>
  <si>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</si>
  <si>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</si>
  <si>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</si>
  <si>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</si>
  <si>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</si>
  <si>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</si>
  <si>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</si>
  <si>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</si>
  <si>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</si>
  <si>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</si>
  <si>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</si>
  <si>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</si>
  <si>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</si>
  <si>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</si>
  <si>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</si>
  <si>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</si>
  <si>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</si>
  <si>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</si>
  <si>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</si>
  <si>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</si>
  <si>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</si>
  <si>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</si>
  <si>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</si>
  <si>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</si>
  <si>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</si>
  <si>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</si>
  <si>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</si>
  <si>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</si>
  <si>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</si>
  <si>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</si>
  <si>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</si>
  <si>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</si>
  <si>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</si>
  <si>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</si>
  <si>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</si>
  <si>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</si>
  <si>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</si>
  <si>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</si>
  <si>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</si>
  <si>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</si>
  <si>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</si>
  <si>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</si>
  <si>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</si>
  <si>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</si>
  <si>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</si>
  <si>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</si>
  <si>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</si>
  <si>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</si>
  <si>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</si>
  <si>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</si>
  <si>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</si>
  <si>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</si>
  <si>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</si>
  <si>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</si>
  <si>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</si>
  <si>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</si>
  <si>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</si>
  <si>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</si>
  <si>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</si>
  <si>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</si>
  <si>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</si>
  <si>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</si>
  <si>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</si>
  <si>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</si>
  <si>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</si>
  <si>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</si>
  <si>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</si>
  <si>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</si>
  <si>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</si>
  <si>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</si>
  <si>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</si>
  <si>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</si>
  <si>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</si>
  <si>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</si>
  <si>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</si>
  <si>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</si>
  <si>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</si>
  <si>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</si>
  <si>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</si>
  <si>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</si>
  <si>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</si>
  <si>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</si>
  <si>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</si>
  <si>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</si>
  <si>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</si>
  <si>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</si>
  <si>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</si>
  <si>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</si>
  <si>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</si>
  <si>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</si>
  <si>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</si>
  <si>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</si>
  <si>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</si>
  <si>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</si>
  <si>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</si>
  <si>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</si>
  <si>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</si>
  <si>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</si>
  <si>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</si>
  <si>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</si>
  <si>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</si>
  <si>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</si>
  <si>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</si>
  <si>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</si>
  <si>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</si>
  <si>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</si>
  <si>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</si>
  <si>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</si>
  <si>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</si>
  <si>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</si>
  <si>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</si>
  <si>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</si>
  <si>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</si>
  <si>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</si>
  <si>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</si>
  <si>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</si>
  <si>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</si>
  <si>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</si>
  <si>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</si>
  <si>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</si>
  <si>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</si>
  <si>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</si>
  <si>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</si>
  <si>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</si>
  <si>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</si>
  <si>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</si>
  <si>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</si>
  <si>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</si>
  <si>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</si>
  <si>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</si>
  <si>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</si>
  <si>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</si>
  <si>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</si>
  <si>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</si>
  <si>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</si>
  <si>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</si>
  <si>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</si>
  <si>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</si>
  <si>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</si>
  <si>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</si>
  <si>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</si>
  <si>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</si>
  <si>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</si>
  <si>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</si>
  <si>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</si>
  <si>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</si>
  <si>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</si>
  <si>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</si>
  <si>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</si>
  <si>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</si>
  <si>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</si>
  <si>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</si>
  <si>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</si>
  <si>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</si>
  <si>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</si>
  <si>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</si>
  <si>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</si>
  <si>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</si>
  <si>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</si>
  <si>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</si>
  <si>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</si>
  <si>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</si>
  <si>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</si>
  <si>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</si>
  <si>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</si>
  <si>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</si>
  <si>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</si>
  <si>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</si>
  <si>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</si>
  <si>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</si>
  <si>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</si>
  <si>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</si>
  <si>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</si>
  <si>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</si>
  <si>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</si>
  <si>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</si>
  <si>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</si>
  <si>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</si>
  <si>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</si>
  <si>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</si>
  <si>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</si>
  <si>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</si>
  <si>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</si>
  <si>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</si>
  <si>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</si>
  <si>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</si>
  <si>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</si>
  <si>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</si>
  <si>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</si>
  <si>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</si>
  <si>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</si>
  <si>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</si>
  <si>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</si>
  <si>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</si>
  <si>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</si>
  <si>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</si>
  <si>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</si>
  <si>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</si>
  <si>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</si>
  <si>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</si>
  <si>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</si>
  <si>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</si>
  <si>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</si>
  <si>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</si>
  <si>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</si>
  <si>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</si>
  <si>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</si>
  <si>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</si>
  <si>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</si>
  <si>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</si>
  <si>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</si>
  <si>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</si>
  <si>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</si>
  <si>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</si>
  <si>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</si>
  <si>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</si>
  <si>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</si>
  <si>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</si>
  <si>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</si>
  <si>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</si>
  <si>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</si>
  <si>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</si>
  <si>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</si>
  <si>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</si>
  <si>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</si>
  <si>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</si>
  <si>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</si>
  <si>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</si>
  <si>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</si>
  <si>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</si>
  <si>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</si>
  <si>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</si>
  <si>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</si>
  <si>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</si>
  <si>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</si>
  <si>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</si>
  <si>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</si>
  <si>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</si>
  <si>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</si>
  <si>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</si>
  <si>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</si>
  <si>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</si>
  <si>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</si>
  <si>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</si>
  <si>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</si>
  <si>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</si>
  <si>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</si>
  <si>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</si>
  <si>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</si>
  <si>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</si>
  <si>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</si>
  <si>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</si>
  <si>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</si>
  <si>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</si>
  <si>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</si>
  <si>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</si>
  <si>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</si>
  <si>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</si>
  <si>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</si>
  <si>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</si>
  <si>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</si>
  <si>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</si>
  <si>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</si>
  <si>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</si>
  <si>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</si>
  <si>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</si>
  <si>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</si>
  <si>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</si>
  <si>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</si>
  <si>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</si>
  <si>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</si>
  <si>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</si>
  <si>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</si>
  <si>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</si>
  <si>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</si>
  <si>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</si>
  <si>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</si>
  <si>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</si>
  <si>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</si>
  <si>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</si>
  <si>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</si>
  <si>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</si>
  <si>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</si>
  <si>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</si>
  <si>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</si>
  <si>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</si>
  <si>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</si>
  <si>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</si>
  <si>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</si>
  <si>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</si>
  <si>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</si>
  <si>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</si>
  <si>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</si>
  <si>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</si>
  <si>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</si>
  <si>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</si>
  <si>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</si>
  <si>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</si>
  <si>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</si>
  <si>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</si>
  <si>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</si>
  <si>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</si>
  <si>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</si>
  <si>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</si>
  <si>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</si>
  <si>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</si>
  <si>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</si>
  <si>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</si>
  <si>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</si>
  <si>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</si>
  <si>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</si>
  <si>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</si>
  <si>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</si>
  <si>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</si>
  <si>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</si>
  <si>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</si>
  <si>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</si>
  <si>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</si>
  <si>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</si>
  <si>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</si>
  <si>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</si>
  <si>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</si>
  <si>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</si>
  <si>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</si>
  <si>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</si>
  <si>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</si>
  <si>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</si>
  <si>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</si>
  <si>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</si>
  <si>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</si>
  <si>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</si>
  <si>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</si>
  <si>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</si>
  <si>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</si>
  <si>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</si>
  <si>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</si>
  <si>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</si>
  <si>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</si>
  <si>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</si>
  <si>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</si>
  <si>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</si>
  <si>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</si>
  <si>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</si>
  <si>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</si>
  <si>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</si>
  <si>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</si>
  <si>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</si>
  <si>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</si>
  <si>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</si>
  <si>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</si>
  <si>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</si>
  <si>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</si>
  <si>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</si>
  <si>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</si>
  <si>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</si>
  <si>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</si>
  <si>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</si>
  <si>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</si>
  <si>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</si>
  <si>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</si>
  <si>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</si>
  <si>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</si>
  <si>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</si>
  <si>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</si>
  <si>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</si>
  <si>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</si>
  <si>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</si>
  <si>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</si>
  <si>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</si>
  <si>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</si>
  <si>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</si>
  <si>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</si>
  <si>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</si>
  <si>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</si>
  <si>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</si>
  <si>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</si>
  <si>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</si>
  <si>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</si>
  <si>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</si>
  <si>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</si>
  <si>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</si>
  <si>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</si>
  <si>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</si>
  <si>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</si>
  <si>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</si>
  <si>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</si>
  <si>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</si>
  <si>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</si>
  <si>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</si>
  <si>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</si>
  <si>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</si>
  <si>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</si>
  <si>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</si>
  <si>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</si>
  <si>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</si>
  <si>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</si>
  <si>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</si>
  <si>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</si>
  <si>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</si>
  <si>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</si>
  <si>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</si>
  <si>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</si>
  <si>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</si>
  <si>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</si>
  <si>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</si>
  <si>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</si>
  <si>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</si>
  <si>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</si>
  <si>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</si>
  <si>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</si>
  <si>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</si>
  <si>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</si>
  <si>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</si>
  <si>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</si>
  <si>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</si>
  <si>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</si>
  <si>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</si>
  <si>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</si>
  <si>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</si>
  <si>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</si>
  <si>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</si>
  <si>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</si>
  <si>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</si>
  <si>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</si>
  <si>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</si>
  <si>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</si>
  <si>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</si>
  <si>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</si>
  <si>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</si>
  <si>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</si>
  <si>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</si>
  <si>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</si>
  <si>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</si>
  <si>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</si>
  <si>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</si>
  <si>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</si>
  <si>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</si>
  <si>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</si>
  <si>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</si>
  <si>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</si>
  <si>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</si>
  <si>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</si>
  <si>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</si>
  <si>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</si>
  <si>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</si>
  <si>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</si>
  <si>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</si>
  <si>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</si>
  <si>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</si>
  <si>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</si>
  <si>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</si>
  <si>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</si>
  <si>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</si>
  <si>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</si>
  <si>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</si>
  <si>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</si>
  <si>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</si>
  <si>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</si>
  <si>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</si>
  <si>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</si>
  <si>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</si>
  <si>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</si>
  <si>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</si>
  <si>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</si>
  <si>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</si>
  <si>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</si>
  <si>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</si>
  <si>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</si>
  <si>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</si>
  <si>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</si>
  <si>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</si>
  <si>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</si>
  <si>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</si>
  <si>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</si>
  <si>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</si>
  <si>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</si>
  <si>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</si>
  <si>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</si>
  <si>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</si>
  <si>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</si>
  <si>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</si>
  <si>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</si>
  <si>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</si>
  <si>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</si>
  <si>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</si>
  <si>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</si>
  <si>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</si>
  <si>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</si>
  <si>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</si>
  <si>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</si>
  <si>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</si>
  <si>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</si>
  <si>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</si>
  <si>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</si>
  <si>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</si>
  <si>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</si>
  <si>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</si>
  <si>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</si>
  <si>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</si>
  <si>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</si>
  <si>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</si>
  <si>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</si>
  <si>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</si>
  <si>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</si>
  <si>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</si>
  <si>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</si>
  <si>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</si>
  <si>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</si>
  <si>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</si>
  <si>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</si>
  <si>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</si>
  <si>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</si>
  <si>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</si>
  <si>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</si>
  <si>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</si>
  <si>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</si>
  <si>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</si>
  <si>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</si>
  <si>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</si>
  <si>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</si>
  <si>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</si>
  <si>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</si>
  <si>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</si>
  <si>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</si>
  <si>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</si>
  <si>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</si>
  <si>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</si>
  <si>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</si>
  <si>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</si>
  <si>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</si>
  <si>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</si>
  <si>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</si>
  <si>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</si>
  <si>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</si>
  <si>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</si>
  <si>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</si>
  <si>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</si>
  <si>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</si>
  <si>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</si>
  <si>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</si>
  <si>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</si>
  <si>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</si>
  <si>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</si>
  <si>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</si>
  <si>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</si>
  <si>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</si>
  <si>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</si>
  <si>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</si>
  <si>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</si>
  <si>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</si>
  <si>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</si>
  <si>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</si>
  <si>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</si>
  <si>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</si>
  <si>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</si>
  <si>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</si>
  <si>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</si>
  <si>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</si>
  <si>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</si>
  <si>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</si>
  <si>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</si>
  <si>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</si>
  <si>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</si>
  <si>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</si>
  <si>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</si>
  <si>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</si>
  <si>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</si>
  <si>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</si>
  <si>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</si>
  <si>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</si>
  <si>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</si>
  <si>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</si>
  <si>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</si>
  <si>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</si>
  <si>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</si>
  <si>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</si>
  <si>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</si>
  <si>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</si>
  <si>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</si>
  <si>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</si>
  <si>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</si>
  <si>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</si>
  <si>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</si>
  <si>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</si>
  <si>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</si>
  <si>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</si>
  <si>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</si>
  <si>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</si>
  <si>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</si>
  <si>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</si>
  <si>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</si>
  <si>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</si>
  <si>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</si>
  <si>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</si>
  <si>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</si>
  <si>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</si>
  <si>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</si>
  <si>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</si>
  <si>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</si>
  <si>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</si>
  <si>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</si>
  <si>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</si>
  <si>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</si>
  <si>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</si>
  <si>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</si>
  <si>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</si>
  <si>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</si>
  <si>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</si>
  <si>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</si>
  <si>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</si>
  <si>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</si>
  <si>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</si>
  <si>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</si>
  <si>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</si>
  <si>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</si>
  <si>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</si>
  <si>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</si>
  <si>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</si>
  <si>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</si>
  <si>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</si>
  <si>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</si>
  <si>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</si>
  <si>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</si>
  <si>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</si>
  <si>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</si>
  <si>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</si>
  <si>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</si>
  <si>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</si>
  <si>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</si>
  <si>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</si>
  <si>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</si>
  <si>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</si>
  <si>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</si>
  <si>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</si>
  <si>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</si>
  <si>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</si>
  <si>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</si>
  <si>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</si>
  <si>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</si>
  <si>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</si>
  <si>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</si>
  <si>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</si>
  <si>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</si>
  <si>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</si>
  <si>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</si>
  <si>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</si>
  <si>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</si>
  <si>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</si>
  <si>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</si>
  <si>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</si>
  <si>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</si>
  <si>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</si>
  <si>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</si>
  <si>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</si>
  <si>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</si>
  <si>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</si>
  <si>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</si>
  <si>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</si>
  <si>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</si>
  <si>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</si>
  <si>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</si>
  <si>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</si>
  <si>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</si>
  <si>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</si>
  <si>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</si>
  <si>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</si>
  <si>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</si>
  <si>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</si>
  <si>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</si>
  <si>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</si>
  <si>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</si>
  <si>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</si>
  <si>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</si>
  <si>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</si>
  <si>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</si>
  <si>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</si>
  <si>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</si>
  <si>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</si>
  <si>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</si>
  <si>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</si>
  <si>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</si>
  <si>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</si>
  <si>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</si>
  <si>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</si>
  <si>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</si>
  <si>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</si>
  <si>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</si>
  <si>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</si>
  <si>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</si>
  <si>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</si>
  <si>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</si>
  <si>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</si>
  <si>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</si>
  <si>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</si>
  <si>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</si>
  <si>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</si>
  <si>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</si>
  <si>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</si>
  <si>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</si>
  <si>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</si>
  <si>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</si>
  <si>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</si>
  <si>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</si>
  <si>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</si>
  <si>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</si>
  <si>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</si>
  <si>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</si>
  <si>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</si>
  <si>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</si>
  <si>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</si>
  <si>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</si>
  <si>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</si>
  <si>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</si>
  <si>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</si>
  <si>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</si>
  <si>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</si>
  <si>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</si>
  <si>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</si>
  <si>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</si>
  <si>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</si>
  <si>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</si>
  <si>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</si>
  <si>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</si>
  <si>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</si>
  <si>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</si>
  <si>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</si>
  <si>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</si>
  <si>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</si>
  <si>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</si>
  <si>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</si>
  <si>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</si>
  <si>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</si>
  <si>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</si>
  <si>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</si>
  <si>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</si>
  <si>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</si>
  <si>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</si>
  <si>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</si>
  <si>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</si>
  <si>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</si>
  <si>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</si>
  <si>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</si>
  <si>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</si>
  <si>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</si>
  <si>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</si>
  <si>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</si>
  <si>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</si>
  <si>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</si>
  <si>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</si>
  <si>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</si>
  <si>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</si>
  <si>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</si>
  <si>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</si>
  <si>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</si>
  <si>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</si>
  <si>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</si>
  <si>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</si>
  <si>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</si>
  <si>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</si>
  <si>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</si>
  <si>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</si>
  <si>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</si>
  <si>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</si>
  <si>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</si>
  <si>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</si>
  <si>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</si>
  <si>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</si>
  <si>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</si>
  <si>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</si>
  <si>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</si>
  <si>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</si>
  <si>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</si>
  <si>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</si>
  <si>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</si>
  <si>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</si>
  <si>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</si>
  <si>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</si>
  <si>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</si>
  <si>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</si>
  <si>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</si>
  <si>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</si>
  <si>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</si>
  <si>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</si>
  <si>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</si>
  <si>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</si>
  <si>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</si>
  <si>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</si>
  <si>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</si>
  <si>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</si>
  <si>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</si>
  <si>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</si>
  <si>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</si>
  <si>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</si>
  <si>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</si>
  <si>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</si>
  <si>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</si>
  <si>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</si>
  <si>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</si>
  <si>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</si>
  <si>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</si>
  <si>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</si>
  <si>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</si>
  <si>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</si>
  <si>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</si>
  <si>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</si>
  <si>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</si>
  <si>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</si>
  <si>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</si>
  <si>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</si>
  <si>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</si>
  <si>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</si>
  <si>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</si>
  <si>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</si>
  <si>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</si>
  <si>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</si>
  <si>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</si>
  <si>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</si>
  <si>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</si>
  <si>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</si>
  <si>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</si>
  <si>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</si>
  <si>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</si>
  <si>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</si>
  <si>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</si>
  <si>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</si>
  <si>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</si>
  <si>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</si>
  <si>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</si>
  <si>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</si>
  <si>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</si>
  <si>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</si>
  <si>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</si>
  <si>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</si>
  <si>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</si>
  <si>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</si>
  <si>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</si>
  <si>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</si>
  <si>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</si>
  <si>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</si>
  <si>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</si>
  <si>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</si>
  <si>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</si>
  <si>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</si>
  <si>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</si>
  <si>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</si>
  <si>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</si>
  <si>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</si>
  <si>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</si>
  <si>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</si>
  <si>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</si>
  <si>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</si>
  <si>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</si>
  <si>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</si>
  <si>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</si>
  <si>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</si>
  <si>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</si>
  <si>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</si>
  <si>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</si>
  <si>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</si>
  <si>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</si>
  <si>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</si>
  <si>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</si>
  <si>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</si>
  <si>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</si>
  <si>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</si>
  <si>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</si>
  <si>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</si>
  <si>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</si>
  <si>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</si>
  <si>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</si>
  <si>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</si>
  <si>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</si>
  <si>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</si>
  <si>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</si>
  <si>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</si>
  <si>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</si>
  <si>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</si>
  <si>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</si>
  <si>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</si>
  <si>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</si>
  <si>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</si>
  <si>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</si>
  <si>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</si>
  <si>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</si>
  <si>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</si>
  <si>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</si>
  <si>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</si>
  <si>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</si>
  <si>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</si>
  <si>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</si>
  <si>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</si>
  <si>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</si>
  <si>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</si>
  <si>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</si>
  <si>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</si>
  <si>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</si>
  <si>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</si>
  <si>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</si>
  <si>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</si>
  <si>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</si>
  <si>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</si>
  <si>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</si>
  <si>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</si>
  <si>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</si>
  <si>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</si>
  <si>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</si>
  <si>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</si>
  <si>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</si>
  <si>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</si>
  <si>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</si>
  <si>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</si>
  <si>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</si>
  <si>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</si>
  <si>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</si>
  <si>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</si>
  <si>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</si>
  <si>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</si>
  <si>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</si>
  <si>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</si>
  <si>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</si>
  <si>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</si>
  <si>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</si>
  <si>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</si>
  <si>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</si>
  <si>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</si>
  <si>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</si>
  <si>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</si>
  <si>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</si>
  <si>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</si>
  <si>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</si>
  <si>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</si>
  <si>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</si>
  <si>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</si>
  <si>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</si>
  <si>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</si>
  <si>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</si>
  <si>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</si>
  <si>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</si>
  <si>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</si>
  <si>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</si>
  <si>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</si>
  <si>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</si>
  <si>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</si>
  <si>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</si>
  <si>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</si>
  <si>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</si>
  <si>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</si>
  <si>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</si>
  <si>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</si>
  <si>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</si>
  <si>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</si>
  <si>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</si>
  <si>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</si>
  <si>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</si>
  <si>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</si>
  <si>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</si>
  <si>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</si>
  <si>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</si>
  <si>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</si>
  <si>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</si>
  <si>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</si>
  <si>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</si>
  <si>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</si>
  <si>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</si>
  <si>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</si>
  <si>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</si>
  <si>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</si>
  <si>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</si>
  <si>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</si>
  <si>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</si>
  <si>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</si>
  <si>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</si>
  <si>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</si>
  <si>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</si>
  <si>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</si>
  <si>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</si>
  <si>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</si>
  <si>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</si>
  <si>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</si>
  <si>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</si>
  <si>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</si>
  <si>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</si>
  <si>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</si>
  <si>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</si>
  <si>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</si>
  <si>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</si>
  <si>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</si>
  <si>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</si>
  <si>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</si>
  <si>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</si>
  <si>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</si>
  <si>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</si>
  <si>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</si>
  <si>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</si>
  <si>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</si>
  <si>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</si>
  <si>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</si>
  <si>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</si>
  <si>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</si>
  <si>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</si>
  <si>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</si>
  <si>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</si>
  <si>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</si>
  <si>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</si>
  <si>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</si>
  <si>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</si>
  <si>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</si>
  <si>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</si>
  <si>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</si>
  <si>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</si>
  <si>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</si>
  <si>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</si>
  <si>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</si>
  <si>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</si>
  <si>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</si>
  <si>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</si>
  <si>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</si>
  <si>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</si>
  <si>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</si>
  <si>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</si>
  <si>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</si>
  <si>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</si>
  <si>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</si>
  <si>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</si>
  <si>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</si>
  <si>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</si>
  <si>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</si>
  <si>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</si>
  <si>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</si>
  <si>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</si>
  <si>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</si>
  <si>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</si>
  <si>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</si>
  <si>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</si>
  <si>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</si>
  <si>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</si>
  <si>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</si>
  <si>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</si>
  <si>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</si>
  <si>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</si>
  <si>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</si>
  <si>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</si>
  <si>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</si>
  <si>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</si>
  <si>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</si>
  <si>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</si>
  <si>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</si>
  <si>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</si>
  <si>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</si>
  <si>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</si>
  <si>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日期</t>
    <phoneticPr fontId="1" type="noConversion"/>
  </si>
  <si>
    <t>剩餘數量</t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</si>
  <si>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</si>
  <si>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</si>
  <si>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</si>
  <si>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</si>
  <si>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</si>
  <si>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</si>
  <si>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</si>
  <si>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</si>
  <si>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</si>
  <si>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</si>
  <si>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</si>
  <si>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</si>
  <si>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</si>
  <si>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</si>
  <si>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</si>
  <si>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</si>
  <si>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</si>
  <si>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</si>
  <si>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</si>
  <si>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</si>
  <si>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</si>
  <si>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</si>
  <si>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</si>
  <si>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</si>
  <si>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</si>
  <si>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</si>
  <si>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</si>
  <si>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</si>
  <si>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</si>
  <si>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</si>
  <si>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</si>
  <si>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</si>
  <si>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</si>
  <si>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</si>
  <si>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快篩劑數量進出入管理-北辦</t>
    <phoneticPr fontId="1" type="noConversion"/>
  </si>
  <si>
    <t>進貨數</t>
    <phoneticPr fontId="1" type="noConversion"/>
  </si>
  <si>
    <t>領用數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</si>
  <si>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</si>
  <si>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</si>
  <si>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</si>
  <si>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</si>
  <si>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</si>
  <si>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</si>
  <si>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</si>
  <si>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</si>
  <si>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</si>
  <si>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</si>
  <si>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</si>
  <si>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</si>
  <si>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</si>
  <si>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</si>
  <si>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</si>
  <si>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</si>
  <si>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</si>
  <si>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</si>
  <si>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</si>
  <si>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</si>
  <si>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</si>
  <si>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張梅君領用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</si>
  <si>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</si>
  <si>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</si>
  <si>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</si>
  <si>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</si>
  <si>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</si>
  <si>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</si>
  <si>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</si>
  <si>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</si>
  <si>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</si>
  <si>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</si>
  <si>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</si>
  <si>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</si>
  <si>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</si>
  <si>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</si>
  <si>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</si>
  <si>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</si>
  <si>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</si>
  <si>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</si>
  <si>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</si>
  <si>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</si>
  <si>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</si>
  <si>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</si>
  <si>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</si>
  <si>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</si>
  <si>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</si>
  <si>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</si>
  <si>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</si>
  <si>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</si>
  <si>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</si>
  <si>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</si>
  <si>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</si>
  <si>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</si>
  <si>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</si>
  <si>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</si>
  <si>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</si>
  <si>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</si>
  <si>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</si>
  <si>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</si>
  <si>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</si>
  <si>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</si>
  <si>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</si>
  <si>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</si>
  <si>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</si>
  <si>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</si>
  <si>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</si>
  <si>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</si>
  <si>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</si>
  <si>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</si>
  <si>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</si>
  <si>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</si>
  <si>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</si>
  <si>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</si>
  <si>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r>
      <rPr>
        <sz val="12"/>
        <color indexed="8"/>
        <rFont val="微軟正黑體"/>
        <family val="2"/>
        <charset val="136"/>
      </rP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</t>
    </r>
  </si>
  <si>
    <r>
      <t>0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</si>
  <si>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更新時間：2022/11/24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</si>
</sst>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2396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23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165</v>
      </c>
      <c r="E7" s="210">
        <v>164</v>
      </c>
      <c r="F7" s="208">
        <v>1</v>
      </c>
      <c r="G7" s="172">
        <v>0</v>
      </c>
      <c r="I7" s="234">
        <v>31</v>
      </c>
      <c r="J7" s="129" t="s">
        <v>2395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430</v>
      </c>
      <c r="E10" s="86">
        <f>SUM(E4:E9)</f>
        <v>429</v>
      </c>
      <c r="F10" s="57">
        <f>SUM(F4:F9)</f>
        <v>1</v>
      </c>
      <c r="G10" s="58">
        <f>SUM(G4:G9)</f>
        <v>0</v>
      </c>
      <c r="I10" s="29">
        <v>142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1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9"/>
  <sheetViews>
    <sheetView topLeftCell="A97" workbookViewId="0">
      <selection activeCell="C117" sqref="C11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2317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2281</v>
      </c>
      <c r="D3" s="42" t="s">
        <v>2318</v>
      </c>
      <c r="E3" s="90" t="s">
        <v>2319</v>
      </c>
      <c r="F3" s="90" t="s">
        <v>2282</v>
      </c>
      <c r="G3" s="157" t="s">
        <v>1</v>
      </c>
      <c r="H3" s="156" t="s">
        <v>2320</v>
      </c>
      <c r="I3" s="41"/>
    </row>
    <row r="4" spans="2:9" s="116" customFormat="1" ht="16.5" hidden="1" customHeight="1">
      <c r="B4" s="285" t="s">
        <v>2321</v>
      </c>
      <c r="C4" s="254">
        <v>44669</v>
      </c>
      <c r="D4" s="255">
        <v>30</v>
      </c>
      <c r="E4" s="256"/>
      <c r="F4" s="255">
        <f>D4-E4</f>
        <v>30</v>
      </c>
      <c r="G4" s="257" t="s">
        <v>2322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2323</v>
      </c>
      <c r="H5" s="256" t="s">
        <v>2324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2325</v>
      </c>
      <c r="H6" s="256" t="s">
        <v>2324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2326</v>
      </c>
      <c r="H7" s="256" t="s">
        <v>2324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2327</v>
      </c>
      <c r="H8" s="256" t="s">
        <v>2324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2328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2329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2330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2331</v>
      </c>
      <c r="H12" s="256" t="s">
        <v>2324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2332</v>
      </c>
      <c r="H13" s="256" t="s">
        <v>2324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2333</v>
      </c>
      <c r="H14" s="256" t="s">
        <v>2324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2334</v>
      </c>
      <c r="H15" s="256" t="s">
        <v>2324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2335</v>
      </c>
      <c r="H16" s="256" t="s">
        <v>2324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2336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2337</v>
      </c>
      <c r="H18" s="256" t="s">
        <v>2338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2339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2285</v>
      </c>
      <c r="H20" s="256" t="s">
        <v>2283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2284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2340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2286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2287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2288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2289</v>
      </c>
      <c r="H26" s="256" t="s">
        <v>2283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2290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2291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2283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2229</v>
      </c>
      <c r="H30" s="262" t="s">
        <v>2292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2284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2341</v>
      </c>
      <c r="H32" s="256" t="s">
        <v>2338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2342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2343</v>
      </c>
      <c r="H34" s="256" t="s">
        <v>2344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2345</v>
      </c>
      <c r="H35" s="256" t="s">
        <v>2346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2347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2348</v>
      </c>
      <c r="H37" s="256" t="s">
        <v>2346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2349</v>
      </c>
      <c r="H38" s="256" t="s">
        <v>2346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2350</v>
      </c>
      <c r="H39" s="256" t="s">
        <v>2346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2351</v>
      </c>
      <c r="H40" s="256" t="s">
        <v>2346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2352</v>
      </c>
      <c r="H41" s="256" t="s">
        <v>2346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2353</v>
      </c>
      <c r="H42" s="256" t="s">
        <v>2346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2354</v>
      </c>
      <c r="H43" s="256" t="s">
        <v>2346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2355</v>
      </c>
      <c r="H44" s="256" t="s">
        <v>2346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2356</v>
      </c>
      <c r="H45" s="256" t="s">
        <v>2346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2357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2358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2359</v>
      </c>
      <c r="H48" s="256" t="s">
        <v>2338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2360</v>
      </c>
      <c r="H49" s="256" t="s">
        <v>2338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2341</v>
      </c>
      <c r="H50" s="256" t="s">
        <v>2338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2361</v>
      </c>
      <c r="H51" s="256" t="s">
        <v>2338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2362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2363</v>
      </c>
      <c r="H53" s="256" t="s">
        <v>2338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2364</v>
      </c>
      <c r="H54" s="256" t="s">
        <v>2338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2365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2359</v>
      </c>
      <c r="H56" s="256" t="s">
        <v>2338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2366</v>
      </c>
      <c r="H57" s="256" t="s">
        <v>2338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2367</v>
      </c>
      <c r="H58" s="256" t="s">
        <v>2368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2369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2341</v>
      </c>
      <c r="H60" s="256" t="s">
        <v>2338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2370</v>
      </c>
      <c r="H61" s="256" t="s">
        <v>2338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2371</v>
      </c>
      <c r="H62" s="256" t="s">
        <v>2338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2369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2341</v>
      </c>
      <c r="H64" s="256" t="s">
        <v>2338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2372</v>
      </c>
      <c r="H65" s="256" t="s">
        <v>2338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09" si="2">F65+D66-E66</f>
        <v>464</v>
      </c>
      <c r="G66" s="259" t="s">
        <v>2342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2341</v>
      </c>
      <c r="H67" s="256" t="s">
        <v>2338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2373</v>
      </c>
      <c r="H68" s="256" t="s">
        <v>2338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2342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2374</v>
      </c>
      <c r="H70" s="263" t="s">
        <v>2338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2375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2341</v>
      </c>
      <c r="H72" s="256" t="s">
        <v>2338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2376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2377</v>
      </c>
      <c r="H74" s="256" t="s">
        <v>2338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2341</v>
      </c>
      <c r="H75" s="256" t="s">
        <v>2338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2378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2379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2341</v>
      </c>
      <c r="H78" s="256" t="s">
        <v>2338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2366</v>
      </c>
      <c r="H79" s="256" t="s">
        <v>2338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2341</v>
      </c>
      <c r="H80" s="256" t="s">
        <v>2338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2341</v>
      </c>
      <c r="H81" s="256" t="s">
        <v>2338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2341</v>
      </c>
      <c r="H82" s="256" t="s">
        <v>2338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2341</v>
      </c>
      <c r="H83" s="256" t="s">
        <v>2338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2341</v>
      </c>
      <c r="H84" s="256" t="s">
        <v>2338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2341</v>
      </c>
      <c r="H85" s="256" t="s">
        <v>2338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2341</v>
      </c>
      <c r="H86" s="256" t="s">
        <v>2338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2376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2341</v>
      </c>
      <c r="H88" s="256" t="s">
        <v>2338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2380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2381</v>
      </c>
      <c r="H90" s="256" t="s">
        <v>2338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2341</v>
      </c>
      <c r="H91" s="256" t="s">
        <v>2338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2382</v>
      </c>
      <c r="H92" s="256" t="s">
        <v>2338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2383</v>
      </c>
      <c r="H93" s="256" t="s">
        <v>2338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2341</v>
      </c>
      <c r="H94" s="256" t="s">
        <v>2338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2341</v>
      </c>
      <c r="H95" s="256" t="s">
        <v>2338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2384</v>
      </c>
      <c r="H96" s="256" t="s">
        <v>2338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2341</v>
      </c>
      <c r="H97" s="256" t="s">
        <v>2338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2341</v>
      </c>
      <c r="H98" s="256" t="s">
        <v>2338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2366</v>
      </c>
      <c r="H99" s="256" t="s">
        <v>2338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2385</v>
      </c>
      <c r="H100" s="256" t="s">
        <v>2338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2341</v>
      </c>
      <c r="H101" s="269" t="s">
        <v>2338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2386</v>
      </c>
      <c r="H102" s="269" t="s">
        <v>2338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2387</v>
      </c>
      <c r="H103" s="270" t="s">
        <v>2388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2381</v>
      </c>
      <c r="H104" s="270" t="s">
        <v>2388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2387</v>
      </c>
      <c r="H105" s="270" t="s">
        <v>2388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2341</v>
      </c>
      <c r="H106" s="269" t="s">
        <v>2338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2341</v>
      </c>
      <c r="H107" s="256" t="s">
        <v>2338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2341</v>
      </c>
      <c r="H108" s="256" t="s">
        <v>2338</v>
      </c>
    </row>
    <row r="109" spans="2:8">
      <c r="B109" s="287"/>
      <c r="C109" s="254">
        <v>44886</v>
      </c>
      <c r="D109" s="264"/>
      <c r="E109" s="263">
        <v>1</v>
      </c>
      <c r="F109" s="271">
        <f t="shared" si="2"/>
        <v>23</v>
      </c>
      <c r="G109" s="261" t="s">
        <v>2341</v>
      </c>
      <c r="H109" s="256" t="s">
        <v>2338</v>
      </c>
    </row>
  </sheetData>
  <mergeCells count="3">
    <mergeCell ref="B2:H2"/>
    <mergeCell ref="B4:B10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2302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2231</v>
      </c>
      <c r="E33" s="127" t="s">
        <v>2230</v>
      </c>
      <c r="F33" s="16" t="s">
        <v>2234</v>
      </c>
      <c r="G33" s="129" t="s">
        <v>2232</v>
      </c>
      <c r="H33" s="136" t="s">
        <v>2233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2303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2304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2239</v>
      </c>
      <c r="E55" s="26" t="s">
        <v>2240</v>
      </c>
      <c r="F55" s="13" t="s">
        <v>2241</v>
      </c>
      <c r="G55" s="26" t="s">
        <v>2242</v>
      </c>
      <c r="H55" s="17" t="s">
        <v>2243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6"/>
  <sheetViews>
    <sheetView showGridLines="0" zoomScale="70" zoomScaleNormal="70" workbookViewId="0">
      <selection activeCell="F206" sqref="F206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2252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2269</v>
      </c>
      <c r="G180" s="149" t="s">
        <v>2270</v>
      </c>
      <c r="H180" s="236" t="s">
        <v>2271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9"/>
      <c r="C181" s="195">
        <v>44874</v>
      </c>
      <c r="D181" s="129" t="s">
        <v>2244</v>
      </c>
      <c r="E181" s="136" t="s">
        <v>2245</v>
      </c>
      <c r="F181" s="148" t="s">
        <v>2248</v>
      </c>
      <c r="G181" s="149" t="s">
        <v>2249</v>
      </c>
      <c r="H181" s="150" t="s">
        <v>2306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9"/>
      <c r="C182" s="195">
        <v>44874</v>
      </c>
      <c r="D182" s="129" t="s">
        <v>2246</v>
      </c>
      <c r="E182" s="136" t="s">
        <v>2247</v>
      </c>
      <c r="F182" s="148" t="s">
        <v>2250</v>
      </c>
      <c r="G182" s="149" t="s">
        <v>2251</v>
      </c>
      <c r="H182" s="279" t="s">
        <v>2314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9"/>
      <c r="C183" s="273">
        <v>44879</v>
      </c>
      <c r="D183" s="274" t="s">
        <v>2266</v>
      </c>
      <c r="E183" s="275" t="s">
        <v>944</v>
      </c>
      <c r="F183" s="276" t="s">
        <v>2272</v>
      </c>
      <c r="G183" s="277" t="s">
        <v>2273</v>
      </c>
      <c r="H183" s="253" t="s">
        <v>2315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9"/>
      <c r="C184" s="273">
        <v>44879</v>
      </c>
      <c r="D184" s="274" t="s">
        <v>2267</v>
      </c>
      <c r="E184" s="275" t="s">
        <v>2268</v>
      </c>
      <c r="F184" s="276" t="s">
        <v>2274</v>
      </c>
      <c r="G184" s="277" t="s">
        <v>2275</v>
      </c>
      <c r="H184" s="253" t="s">
        <v>2316</v>
      </c>
      <c r="I184" s="278">
        <v>44878</v>
      </c>
      <c r="J184" s="278">
        <v>44878</v>
      </c>
      <c r="K184" s="278">
        <v>44886</v>
      </c>
    </row>
    <row r="185" spans="2:11" ht="78.75" hidden="1">
      <c r="B185" s="299"/>
      <c r="C185" s="273">
        <v>44880</v>
      </c>
      <c r="D185" s="274" t="s">
        <v>2298</v>
      </c>
      <c r="E185" s="275" t="s">
        <v>2299</v>
      </c>
      <c r="F185" s="276" t="s">
        <v>2300</v>
      </c>
      <c r="G185" s="277" t="s">
        <v>2301</v>
      </c>
      <c r="H185" s="253" t="s">
        <v>2389</v>
      </c>
      <c r="I185" s="278">
        <v>44880</v>
      </c>
      <c r="J185" s="278">
        <v>44880</v>
      </c>
      <c r="K185" s="278">
        <v>44888</v>
      </c>
    </row>
    <row r="186" spans="2:11" ht="63">
      <c r="B186" s="300"/>
      <c r="C186" s="273">
        <v>44888</v>
      </c>
      <c r="D186" s="274" t="s">
        <v>2390</v>
      </c>
      <c r="E186" s="275" t="s">
        <v>2391</v>
      </c>
      <c r="F186" s="276" t="s">
        <v>2392</v>
      </c>
      <c r="G186" s="277" t="s">
        <v>2393</v>
      </c>
      <c r="H186" s="253" t="s">
        <v>2394</v>
      </c>
      <c r="I186" s="278">
        <v>44887</v>
      </c>
      <c r="J186" s="278">
        <v>44887</v>
      </c>
      <c r="K186" s="278">
        <v>44895</v>
      </c>
    </row>
  </sheetData>
  <mergeCells count="2">
    <mergeCell ref="B2:K2"/>
    <mergeCell ref="B4:B1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2297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2235</v>
      </c>
      <c r="E127" s="189" t="s">
        <v>1150</v>
      </c>
      <c r="F127" s="190" t="s">
        <v>2236</v>
      </c>
      <c r="G127" s="191" t="s">
        <v>2237</v>
      </c>
      <c r="H127" s="190" t="s">
        <v>2238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2254</v>
      </c>
      <c r="E128" s="189" t="s">
        <v>2255</v>
      </c>
      <c r="F128" s="190" t="s">
        <v>2256</v>
      </c>
      <c r="G128" s="191" t="s">
        <v>2260</v>
      </c>
      <c r="H128" s="190" t="s">
        <v>2261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2257</v>
      </c>
      <c r="E129" s="189" t="s">
        <v>2258</v>
      </c>
      <c r="F129" s="190" t="s">
        <v>2256</v>
      </c>
      <c r="G129" s="191" t="s">
        <v>2262</v>
      </c>
      <c r="H129" s="190" t="s">
        <v>2263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2259</v>
      </c>
      <c r="E130" s="189" t="s">
        <v>2258</v>
      </c>
      <c r="F130" s="190" t="s">
        <v>2256</v>
      </c>
      <c r="G130" s="191" t="s">
        <v>2264</v>
      </c>
      <c r="H130" s="190" t="s">
        <v>2265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2293</v>
      </c>
      <c r="E131" s="189" t="s">
        <v>273</v>
      </c>
      <c r="F131" s="190" t="s">
        <v>2294</v>
      </c>
      <c r="G131" s="191" t="s">
        <v>2295</v>
      </c>
      <c r="H131" s="190" t="s">
        <v>2296</v>
      </c>
      <c r="I131" s="137">
        <v>44881</v>
      </c>
      <c r="J131" s="137">
        <v>44880</v>
      </c>
      <c r="K131" s="137">
        <v>44886</v>
      </c>
    </row>
    <row r="132" spans="2:11" ht="31.5" hidden="1">
      <c r="B132" s="294"/>
      <c r="C132" s="218">
        <v>44881</v>
      </c>
      <c r="D132" s="129" t="s">
        <v>2307</v>
      </c>
      <c r="E132" s="189" t="s">
        <v>2308</v>
      </c>
      <c r="F132" s="190" t="s">
        <v>2309</v>
      </c>
      <c r="G132" s="191" t="s">
        <v>2310</v>
      </c>
      <c r="H132" s="190" t="s">
        <v>2311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2305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2276</v>
      </c>
      <c r="E39" s="272" t="s">
        <v>2277</v>
      </c>
      <c r="F39" s="16" t="s">
        <v>2278</v>
      </c>
      <c r="G39" s="136" t="s">
        <v>2279</v>
      </c>
      <c r="H39" s="22" t="s">
        <v>2280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2313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2022-11-24T05:44:38Z</dcterms:modified>
</cp:coreProperties>
</file>