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72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5" i="72" l="1"/>
  <c r="F6" i="72" s="1"/>
  <c r="F7" i="72" s="1"/>
  <c r="F8" i="72" s="1"/>
  <c r="F9" i="72" s="1"/>
  <c r="F10" i="72" s="1"/>
  <c r="F11" i="72" s="1"/>
  <c r="F12" i="72" s="1"/>
  <c r="F13" i="72" s="1"/>
  <c r="F14" i="72" s="1"/>
  <c r="F15" i="72" s="1"/>
  <c r="F16" i="72" s="1"/>
  <c r="F17" i="72" s="1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4" i="72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<sst xmlns="http://schemas.openxmlformats.org/spreadsheetml/2006/main" count="2990" uniqueCount="2473">
  <si>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</si>
  <si>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</si>
  <si>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</si>
  <si>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</si>
  <si>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</si>
  <si>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</si>
  <si>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</si>
  <si>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</si>
  <si>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</si>
  <si>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</si>
  <si>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</si>
  <si>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</si>
  <si>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</si>
  <si>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</si>
  <si>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</si>
  <si>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</si>
  <si>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</si>
  <si>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</si>
  <si>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</si>
  <si>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</si>
  <si>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</si>
  <si>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</si>
  <si>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</si>
  <si>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</si>
  <si>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</si>
  <si>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</si>
  <si>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</si>
  <si>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</si>
  <si>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</si>
  <si>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</si>
  <si>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</si>
  <si>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</si>
  <si>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</si>
  <si>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</si>
  <si>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</si>
  <si>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</si>
  <si>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</si>
  <si>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</si>
  <si>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</si>
  <si>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</si>
  <si>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</si>
  <si>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</si>
  <si>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</si>
  <si>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</si>
  <si>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</si>
  <si>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</si>
  <si>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</si>
  <si>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</si>
  <si>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</si>
  <si>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</si>
  <si>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</si>
  <si>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</si>
  <si>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</si>
  <si>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</si>
  <si>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</si>
  <si>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</si>
  <si>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</si>
  <si>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</si>
  <si>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</si>
  <si>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</si>
  <si>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</si>
  <si>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</si>
  <si>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</si>
  <si>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</si>
  <si>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</si>
  <si>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</si>
  <si>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</si>
  <si>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</si>
  <si>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</si>
  <si>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</si>
  <si>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</si>
  <si>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</si>
  <si>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</si>
  <si>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</si>
  <si>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</si>
  <si>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</si>
  <si>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</si>
  <si>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</si>
  <si>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</si>
  <si>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</si>
  <si>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</si>
  <si>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</si>
  <si>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</si>
  <si>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</si>
  <si>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</si>
  <si>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</si>
  <si>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</si>
  <si>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</si>
  <si>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</si>
  <si>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</si>
  <si>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</si>
  <si>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</si>
  <si>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</si>
  <si>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</si>
  <si>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</si>
  <si>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</si>
  <si>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</si>
  <si>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</si>
  <si>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</si>
  <si>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</si>
  <si>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</si>
  <si>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</si>
  <si>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</si>
  <si>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</si>
  <si>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</si>
  <si>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</si>
  <si>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</si>
  <si>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</si>
  <si>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</si>
  <si>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</si>
  <si>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</si>
  <si>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</si>
  <si>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</si>
  <si>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</si>
  <si>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</si>
  <si>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</si>
  <si>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</si>
  <si>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</si>
  <si>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</si>
  <si>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</si>
  <si>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</si>
  <si>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</si>
  <si>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</si>
  <si>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</si>
  <si>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</si>
  <si>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</si>
  <si>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</si>
  <si>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</si>
  <si>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</si>
  <si>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</si>
  <si>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</si>
  <si>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</si>
  <si>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</si>
  <si>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</si>
  <si>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</si>
  <si>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</si>
  <si>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</si>
  <si>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</si>
  <si>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</si>
  <si>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</si>
  <si>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</si>
  <si>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</si>
  <si>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</si>
  <si>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</si>
  <si>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</si>
  <si>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</si>
  <si>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</si>
  <si>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</si>
  <si>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</si>
  <si>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</si>
  <si>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</si>
  <si>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</si>
  <si>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</si>
  <si>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</si>
  <si>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</si>
  <si>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</si>
  <si>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</si>
  <si>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</si>
  <si>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</si>
  <si>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</si>
  <si>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</si>
  <si>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</si>
  <si>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</si>
  <si>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</si>
  <si>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</si>
  <si>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</si>
  <si>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</si>
  <si>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</si>
  <si>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</si>
  <si>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</si>
  <si>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</si>
  <si>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</si>
  <si>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</si>
  <si>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</si>
  <si>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</si>
  <si>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</si>
  <si>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</si>
  <si>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</si>
  <si>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</si>
  <si>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</si>
  <si>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</si>
  <si>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</si>
  <si>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</si>
  <si>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</si>
  <si>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</si>
  <si>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</si>
  <si>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</si>
  <si>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</si>
  <si>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</si>
  <si>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</si>
  <si>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</si>
  <si>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</si>
  <si>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</si>
  <si>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</si>
  <si>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</si>
  <si>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</si>
  <si>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</si>
  <si>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</si>
  <si>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</si>
  <si>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</si>
  <si>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</si>
  <si>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</si>
  <si>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</si>
  <si>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</si>
  <si>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</si>
  <si>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</si>
  <si>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</si>
  <si>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</si>
  <si>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</si>
  <si>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</si>
  <si>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</si>
  <si>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</si>
  <si>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</si>
  <si>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</si>
  <si>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</si>
  <si>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</si>
  <si>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</si>
  <si>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</si>
  <si>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</si>
  <si>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</si>
  <si>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</si>
  <si>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</si>
  <si>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</si>
  <si>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</si>
  <si>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</si>
  <si>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</si>
  <si>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</si>
  <si>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</si>
  <si>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</si>
  <si>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</si>
  <si>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</si>
  <si>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</si>
  <si>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</si>
  <si>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</si>
  <si>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</si>
  <si>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</si>
  <si>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</si>
  <si>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</si>
  <si>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</si>
  <si>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</si>
  <si>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</si>
  <si>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</si>
  <si>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</si>
  <si>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</si>
  <si>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</si>
  <si>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</si>
  <si>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</si>
  <si>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</si>
  <si>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</si>
  <si>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</si>
  <si>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</si>
  <si>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</si>
  <si>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</si>
  <si>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</si>
  <si>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</si>
  <si>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</si>
  <si>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</si>
  <si>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</si>
  <si>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</si>
  <si>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</si>
  <si>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</si>
  <si>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</si>
  <si>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</si>
  <si>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</si>
  <si>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</si>
  <si>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</si>
  <si>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</si>
  <si>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</si>
  <si>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</si>
  <si>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</si>
  <si>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</si>
  <si>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</si>
  <si>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</si>
  <si>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</si>
  <si>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</si>
  <si>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</si>
  <si>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</si>
  <si>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</si>
  <si>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</si>
  <si>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</si>
  <si>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</si>
  <si>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</si>
  <si>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</si>
  <si>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</si>
  <si>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</si>
  <si>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</si>
  <si>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</si>
  <si>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</si>
  <si>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</si>
  <si>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</si>
  <si>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</si>
  <si>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</si>
  <si>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</si>
  <si>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</si>
  <si>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</si>
  <si>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</si>
  <si>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</si>
  <si>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</si>
  <si>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</si>
  <si>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</si>
  <si>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</si>
  <si>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</si>
  <si>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</si>
  <si>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</si>
  <si>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</si>
  <si>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</si>
  <si>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</si>
  <si>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</si>
  <si>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</si>
  <si>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</si>
  <si>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</si>
  <si>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</si>
  <si>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</si>
  <si>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</si>
  <si>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</si>
  <si>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</si>
  <si>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</si>
  <si>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</si>
  <si>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</si>
  <si>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</si>
  <si>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</si>
  <si>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</si>
  <si>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</si>
  <si>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</si>
  <si>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</si>
  <si>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</si>
  <si>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</si>
  <si>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</si>
  <si>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</si>
  <si>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</si>
  <si>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</si>
  <si>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</si>
  <si>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</si>
  <si>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</si>
  <si>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</si>
  <si>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</si>
  <si>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</si>
  <si>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</si>
  <si>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</si>
  <si>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</si>
  <si>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</si>
  <si>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</si>
  <si>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</si>
  <si>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</si>
  <si>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</si>
  <si>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</si>
  <si>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</si>
  <si>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</si>
  <si>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</si>
  <si>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</si>
  <si>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</si>
  <si>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</si>
  <si>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</si>
  <si>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</si>
  <si>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</si>
  <si>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</si>
  <si>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</si>
  <si>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</si>
  <si>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</si>
  <si>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</si>
  <si>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</si>
  <si>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</si>
  <si>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</si>
  <si>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</si>
  <si>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</si>
  <si>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</si>
  <si>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</si>
  <si>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</si>
  <si>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</si>
  <si>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</si>
  <si>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</si>
  <si>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</si>
  <si>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</si>
  <si>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</si>
  <si>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</si>
  <si>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</si>
  <si>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</si>
  <si>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</si>
  <si>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</si>
  <si>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</si>
  <si>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</si>
  <si>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</si>
  <si>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</si>
  <si>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</si>
  <si>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</si>
  <si>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</si>
  <si>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</si>
  <si>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</si>
  <si>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</si>
  <si>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</si>
  <si>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</si>
  <si>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</si>
  <si>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</si>
  <si>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</si>
  <si>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</si>
  <si>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</si>
  <si>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</si>
  <si>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</si>
  <si>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</si>
  <si>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</si>
  <si>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</si>
  <si>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</si>
  <si>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</si>
  <si>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</si>
  <si>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</si>
  <si>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</si>
  <si>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</si>
  <si>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</si>
  <si>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</si>
  <si>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</si>
  <si>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</si>
  <si>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</si>
  <si>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</si>
  <si>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</si>
  <si>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</si>
  <si>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</si>
  <si>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</si>
  <si>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</si>
  <si>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</si>
  <si>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</si>
  <si>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</si>
  <si>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</si>
  <si>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</si>
  <si>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</si>
  <si>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</si>
  <si>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</si>
  <si>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</si>
  <si>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</si>
  <si>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</si>
  <si>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</si>
  <si>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</si>
  <si>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</si>
  <si>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</si>
  <si>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</si>
  <si>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</si>
  <si>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</si>
  <si>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</si>
  <si>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</si>
  <si>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</si>
  <si>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</si>
  <si>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</si>
  <si>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</si>
  <si>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</si>
  <si>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</si>
  <si>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</si>
  <si>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</si>
  <si>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</si>
  <si>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</si>
  <si>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</si>
  <si>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</si>
  <si>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</si>
  <si>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</si>
  <si>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</si>
  <si>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</si>
  <si>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</si>
  <si>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</si>
  <si>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</si>
  <si>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</si>
  <si>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</si>
  <si>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</si>
  <si>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</si>
  <si>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</si>
  <si>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</si>
  <si>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</si>
  <si>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</si>
  <si>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</si>
  <si>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</si>
  <si>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</si>
  <si>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</si>
  <si>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</si>
  <si>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</si>
  <si>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</si>
  <si>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</si>
  <si>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</si>
  <si>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</si>
  <si>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</si>
  <si>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</si>
  <si>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</si>
  <si>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</si>
  <si>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</si>
  <si>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</si>
  <si>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</si>
  <si>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</si>
  <si>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</si>
  <si>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</si>
  <si>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</si>
  <si>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</si>
  <si>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</si>
  <si>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</si>
  <si>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</si>
  <si>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</si>
  <si>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</si>
  <si>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</si>
  <si>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</si>
  <si>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</si>
  <si>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</si>
  <si>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</si>
  <si>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</si>
  <si>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</si>
  <si>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</si>
  <si>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</si>
  <si>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</si>
  <si>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</si>
  <si>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</si>
  <si>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</si>
  <si>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</si>
  <si>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</si>
  <si>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</si>
  <si>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</si>
  <si>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</si>
  <si>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</si>
  <si>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</si>
  <si>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</si>
  <si>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</si>
  <si>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</si>
  <si>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</si>
  <si>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</si>
  <si>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</si>
  <si>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</si>
  <si>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</si>
  <si>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</si>
  <si>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</si>
  <si>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</si>
  <si>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</si>
  <si>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</si>
  <si>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</si>
  <si>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</si>
  <si>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</si>
  <si>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</si>
  <si>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</si>
  <si>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</si>
  <si>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</si>
  <si>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</si>
  <si>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</si>
  <si>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</si>
  <si>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</si>
  <si>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</si>
  <si>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</si>
  <si>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</si>
  <si>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</si>
  <si>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</si>
  <si>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</si>
  <si>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</si>
  <si>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</si>
  <si>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</si>
  <si>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</si>
  <si>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</si>
  <si>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</si>
  <si>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</si>
  <si>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</si>
  <si>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</si>
  <si>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</si>
  <si>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</si>
  <si>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</si>
  <si>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</si>
  <si>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</si>
  <si>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</si>
  <si>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</si>
  <si>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</si>
  <si>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</si>
  <si>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</si>
  <si>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</si>
  <si>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</si>
  <si>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</si>
  <si>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</si>
  <si>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</si>
  <si>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</si>
  <si>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</si>
  <si>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</si>
  <si>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</si>
  <si>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</si>
  <si>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</si>
  <si>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</si>
  <si>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</si>
  <si>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</si>
  <si>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</si>
  <si>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</si>
  <si>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</si>
  <si>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</si>
  <si>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</si>
  <si>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</si>
  <si>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</si>
  <si>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</si>
  <si>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</si>
  <si>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</si>
  <si>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</si>
  <si>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</si>
  <si>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</si>
  <si>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</si>
  <si>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</si>
  <si>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</si>
  <si>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</si>
  <si>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</si>
  <si>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</si>
  <si>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</si>
  <si>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</si>
  <si>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</si>
  <si>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</si>
  <si>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</si>
  <si>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</si>
  <si>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</si>
  <si>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</si>
  <si>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</si>
  <si>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</si>
  <si>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</si>
  <si>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</si>
  <si>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</si>
  <si>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</si>
  <si>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</si>
  <si>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</si>
  <si>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</si>
  <si>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</si>
  <si>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</si>
  <si>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</si>
  <si>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</si>
  <si>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</si>
  <si>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</si>
  <si>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</si>
  <si>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</si>
  <si>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</si>
  <si>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</si>
  <si>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</si>
  <si>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</si>
  <si>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</si>
  <si>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</si>
  <si>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</si>
  <si>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</si>
  <si>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</si>
  <si>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</si>
  <si>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</si>
  <si>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</si>
  <si>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</si>
  <si>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</si>
  <si>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</si>
  <si>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</si>
  <si>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</si>
  <si>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</si>
  <si>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</si>
  <si>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</si>
  <si>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</si>
  <si>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</si>
  <si>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</si>
  <si>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</si>
  <si>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</si>
  <si>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</si>
  <si>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</si>
  <si>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</si>
  <si>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</si>
  <si>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</si>
  <si>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</si>
  <si>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</si>
  <si>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</si>
  <si>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</si>
  <si>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</si>
  <si>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</si>
  <si>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</si>
  <si>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</si>
  <si>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</si>
  <si>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</si>
  <si>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</si>
  <si>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</si>
  <si>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</si>
  <si>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</si>
  <si>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</si>
  <si>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</si>
  <si>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</si>
  <si>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</si>
  <si>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</si>
  <si>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</si>
  <si>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</si>
  <si>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</si>
  <si>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</si>
  <si>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</si>
  <si>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</si>
  <si>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</si>
  <si>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</si>
  <si>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</si>
  <si>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</si>
  <si>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</si>
  <si>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</si>
  <si>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</si>
  <si>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</si>
  <si>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</si>
  <si>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</si>
  <si>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</si>
  <si>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</si>
  <si>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</si>
  <si>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</si>
  <si>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</si>
  <si>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</si>
  <si>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</si>
  <si>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</si>
  <si>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</si>
  <si>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</si>
  <si>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</si>
  <si>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</si>
  <si>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</si>
  <si>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</si>
  <si>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</si>
  <si>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</si>
  <si>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</si>
  <si>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</si>
  <si>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</si>
  <si>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</si>
  <si>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</si>
  <si>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</si>
  <si>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</si>
  <si>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</si>
  <si>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</si>
  <si>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</si>
  <si>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</si>
  <si>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</si>
  <si>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</si>
  <si>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</si>
  <si>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</si>
  <si>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</si>
  <si>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</si>
  <si>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</si>
  <si>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</si>
  <si>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</si>
  <si>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</si>
  <si>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</si>
  <si>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</si>
  <si>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</si>
  <si>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</si>
  <si>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</si>
  <si>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</si>
  <si>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</si>
  <si>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</si>
  <si>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</si>
  <si>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</si>
  <si>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</si>
  <si>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</si>
  <si>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</si>
  <si>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</si>
  <si>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</si>
  <si>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</si>
  <si>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</si>
  <si>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</si>
  <si>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</si>
  <si>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</si>
  <si>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</si>
  <si>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</si>
  <si>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</si>
  <si>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</si>
  <si>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</si>
  <si>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</si>
  <si>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</si>
  <si>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</si>
  <si>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</si>
  <si>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</si>
  <si>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</si>
  <si>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</si>
  <si>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</si>
  <si>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</si>
  <si>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</si>
  <si>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</si>
  <si>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</si>
  <si>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</si>
  <si>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</si>
  <si>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</si>
  <si>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</si>
  <si>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</si>
  <si>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</si>
  <si>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</si>
  <si>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</si>
  <si>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</si>
  <si>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</si>
  <si>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</si>
  <si>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</si>
  <si>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</si>
  <si>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</si>
  <si>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</si>
  <si>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</si>
  <si>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</si>
  <si>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</si>
  <si>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</si>
  <si>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</si>
  <si>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</si>
  <si>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</si>
  <si>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</si>
  <si>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</si>
  <si>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</si>
  <si>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</si>
  <si>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</si>
  <si>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</si>
  <si>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</si>
  <si>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</si>
  <si>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</si>
  <si>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</si>
  <si>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</si>
  <si>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</si>
  <si>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</si>
  <si>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</si>
  <si>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</si>
  <si>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</si>
  <si>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</si>
  <si>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</si>
  <si>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</si>
  <si>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</si>
  <si>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</si>
  <si>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</si>
  <si>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</si>
  <si>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</si>
  <si>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</si>
  <si>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</si>
  <si>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</si>
  <si>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</si>
  <si>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</si>
  <si>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</si>
  <si>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</si>
  <si>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</si>
  <si>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</si>
  <si>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</si>
  <si>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</si>
  <si>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</si>
  <si>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</si>
  <si>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</si>
  <si>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</si>
  <si>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</si>
  <si>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</si>
  <si>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</si>
  <si>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</si>
  <si>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</si>
  <si>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</si>
  <si>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</si>
  <si>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</si>
  <si>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</si>
  <si>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</si>
  <si>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</si>
  <si>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</si>
  <si>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</si>
  <si>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</si>
  <si>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</si>
  <si>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</si>
  <si>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</si>
  <si>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</si>
  <si>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</si>
  <si>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</si>
  <si>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</si>
  <si>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</si>
  <si>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</si>
  <si>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</si>
  <si>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</si>
  <si>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</si>
  <si>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</si>
  <si>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</si>
  <si>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</si>
  <si>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</si>
  <si>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</si>
  <si>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</si>
  <si>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</si>
  <si>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</si>
  <si>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</si>
  <si>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</si>
  <si>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</si>
  <si>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</si>
  <si>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</si>
  <si>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</si>
  <si>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</si>
  <si>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</si>
  <si>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</si>
  <si>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</si>
  <si>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</si>
  <si>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</si>
  <si>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</si>
  <si>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</si>
  <si>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</si>
  <si>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</si>
  <si>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</si>
  <si>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</si>
  <si>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</si>
  <si>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</si>
  <si>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</si>
  <si>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</si>
  <si>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</si>
  <si>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</si>
  <si>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</si>
  <si>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</si>
  <si>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</si>
  <si>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</si>
  <si>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</si>
  <si>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</si>
  <si>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</si>
  <si>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</si>
  <si>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</si>
  <si>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</si>
  <si>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</si>
  <si>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</si>
  <si>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</si>
  <si>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</si>
  <si>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</si>
  <si>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</si>
  <si>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</si>
  <si>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</si>
  <si>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</si>
  <si>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</si>
  <si>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</si>
  <si>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</si>
  <si>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</si>
  <si>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</si>
  <si>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</si>
  <si>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</si>
  <si>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</si>
  <si>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</si>
  <si>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</si>
  <si>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</si>
  <si>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</si>
  <si>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</si>
  <si>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</si>
  <si>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</si>
  <si>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</si>
  <si>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</si>
  <si>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</si>
  <si>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</si>
  <si>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</si>
  <si>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</si>
  <si>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</si>
  <si>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</si>
  <si>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</si>
  <si>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</si>
  <si>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</si>
  <si>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</si>
  <si>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</si>
  <si>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</si>
  <si>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</si>
  <si>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</si>
  <si>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</si>
  <si>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</si>
  <si>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</si>
  <si>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</si>
  <si>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</si>
  <si>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</si>
  <si>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</si>
  <si>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</si>
  <si>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</si>
  <si>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</si>
  <si>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</si>
  <si>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</si>
  <si>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</si>
  <si>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</si>
  <si>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</si>
  <si>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</si>
  <si>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</si>
  <si>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</si>
  <si>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</si>
  <si>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</si>
  <si>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</si>
  <si>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</si>
  <si>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</si>
  <si>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</si>
  <si>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</si>
  <si>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</si>
  <si>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</si>
  <si>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</si>
  <si>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</si>
  <si>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</si>
  <si>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</si>
  <si>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</si>
  <si>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</si>
  <si>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</si>
  <si>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</si>
  <si>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</si>
  <si>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</si>
  <si>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</si>
  <si>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</si>
  <si>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</si>
  <si>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</si>
  <si>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</si>
  <si>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</si>
  <si>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</si>
  <si>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</si>
  <si>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</si>
  <si>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</si>
  <si>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</si>
  <si>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</si>
  <si>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</si>
  <si>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</si>
  <si>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</si>
  <si>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</si>
  <si>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</si>
  <si>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</si>
  <si>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</si>
  <si>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</si>
  <si>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</si>
  <si>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</si>
  <si>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</si>
  <si>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</si>
  <si>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</si>
  <si>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</si>
  <si>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</si>
  <si>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</si>
  <si>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</si>
  <si>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</si>
  <si>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</si>
  <si>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</si>
  <si>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</si>
  <si>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</si>
  <si>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</si>
  <si>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</si>
  <si>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</si>
  <si>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</si>
  <si>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</si>
  <si>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</si>
  <si>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</si>
  <si>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</si>
  <si>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</si>
  <si>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</si>
  <si>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</si>
  <si>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</si>
  <si>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</si>
  <si>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</si>
  <si>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</si>
  <si>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</si>
  <si>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</si>
  <si>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</si>
  <si>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</si>
  <si>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</si>
  <si>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</si>
  <si>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</si>
  <si>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</si>
  <si>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</si>
  <si>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</si>
  <si>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</si>
  <si>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</si>
  <si>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</si>
  <si>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</si>
  <si>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</si>
  <si>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</si>
  <si>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</si>
  <si>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</si>
  <si>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</si>
  <si>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</si>
  <si>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</si>
  <si>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</si>
  <si>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</si>
  <si>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</si>
  <si>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</si>
  <si>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</si>
  <si>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</si>
  <si>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</si>
  <si>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</si>
  <si>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</si>
  <si>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</si>
  <si>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</si>
  <si>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</si>
  <si>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</si>
  <si>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</si>
  <si>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</si>
  <si>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</si>
  <si>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</si>
  <si>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</si>
  <si>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</si>
  <si>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</si>
  <si>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</si>
  <si>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</si>
  <si>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</si>
  <si>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</si>
  <si>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</si>
  <si>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</si>
  <si>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</si>
  <si>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</si>
  <si>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</si>
  <si>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</si>
  <si>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</si>
  <si>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</si>
  <si>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</si>
  <si>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</si>
  <si>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</si>
  <si>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</si>
  <si>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</si>
  <si>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</si>
  <si>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</si>
  <si>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</si>
  <si>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</si>
  <si>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</si>
  <si>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</si>
  <si>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</si>
  <si>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</si>
  <si>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</si>
  <si>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</si>
  <si>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</si>
  <si>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</si>
  <si>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</si>
  <si>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</si>
  <si>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</si>
  <si>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</si>
  <si>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</si>
  <si>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</si>
  <si>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</si>
  <si>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</si>
  <si>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</si>
  <si>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</si>
  <si>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</si>
  <si>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</si>
  <si>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</si>
  <si>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</si>
  <si>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</si>
  <si>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</si>
  <si>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</si>
  <si>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</si>
  <si>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</si>
  <si>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</si>
  <si>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</si>
  <si>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</si>
  <si>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</si>
  <si>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</si>
  <si>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</si>
  <si>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</si>
  <si>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</si>
  <si>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</si>
  <si>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</si>
  <si>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</si>
  <si>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</si>
  <si>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</si>
  <si>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</si>
  <si>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</si>
  <si>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</si>
  <si>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</si>
  <si>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</si>
  <si>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</si>
  <si>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</si>
  <si>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</si>
  <si>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</si>
  <si>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</si>
  <si>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</si>
  <si>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</si>
  <si>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</si>
  <si>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</si>
  <si>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</si>
  <si>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</si>
  <si>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</si>
  <si>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</si>
  <si>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</si>
  <si>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</si>
  <si>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</si>
  <si>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</si>
  <si>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</si>
  <si>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</si>
  <si>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</si>
  <si>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</si>
  <si>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</si>
  <si>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</si>
  <si>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</si>
  <si>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</si>
  <si>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</si>
  <si>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</si>
  <si>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</si>
  <si>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</si>
  <si>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</si>
  <si>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</si>
  <si>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</si>
  <si>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</si>
  <si>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</si>
  <si>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</si>
  <si>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</si>
  <si>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</si>
  <si>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</si>
  <si>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</si>
  <si>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</si>
  <si>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</si>
  <si>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</si>
  <si>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</si>
  <si>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</si>
  <si>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</si>
  <si>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</si>
  <si>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</si>
  <si>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</si>
  <si>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</si>
  <si>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</si>
  <si>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</si>
  <si>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</si>
  <si>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</si>
  <si>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</si>
  <si>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</si>
  <si>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</si>
  <si>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</si>
  <si>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</si>
  <si>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</si>
  <si>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</si>
  <si>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</si>
  <si>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</si>
  <si>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</si>
  <si>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</si>
  <si>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</si>
  <si>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</si>
  <si>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</si>
  <si>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</si>
  <si>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</si>
  <si>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</si>
  <si>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</si>
  <si>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</si>
  <si>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</si>
  <si>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</si>
  <si>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</si>
  <si>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</si>
  <si>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</si>
  <si>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</si>
  <si>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</si>
  <si>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</si>
  <si>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</si>
  <si>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</si>
  <si>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</si>
  <si>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</si>
  <si>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</si>
  <si>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</si>
  <si>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</si>
  <si>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</si>
  <si>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</si>
  <si>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</si>
  <si>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</si>
  <si>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</si>
  <si>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</si>
  <si>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</si>
  <si>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</si>
  <si>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</si>
  <si>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</si>
  <si>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</si>
  <si>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</si>
  <si>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</si>
  <si>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</si>
  <si>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</si>
  <si>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</si>
  <si>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</si>
  <si>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</si>
  <si>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</si>
  <si>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</si>
  <si>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</si>
  <si>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</si>
  <si>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</si>
  <si>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</si>
  <si>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</si>
  <si>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</si>
  <si>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</si>
  <si>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</si>
  <si>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</si>
  <si>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</si>
  <si>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</si>
  <si>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</si>
  <si>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</si>
  <si>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</si>
  <si>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</si>
  <si>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</si>
  <si>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</si>
  <si>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</si>
  <si>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</si>
  <si>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</si>
  <si>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</si>
  <si>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</si>
  <si>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</si>
  <si>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</si>
  <si>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</si>
  <si>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</si>
  <si>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</si>
  <si>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</si>
  <si>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</si>
  <si>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</si>
  <si>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</si>
  <si>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</si>
  <si>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</si>
  <si>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</si>
  <si>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</si>
  <si>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</si>
  <si>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</si>
  <si>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</si>
  <si>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</si>
  <si>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</si>
  <si>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</si>
  <si>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</si>
  <si>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</si>
  <si>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</si>
  <si>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</si>
  <si>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</si>
  <si>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</si>
  <si>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</si>
  <si>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</si>
  <si>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</si>
  <si>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</si>
  <si>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</si>
  <si>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</si>
  <si>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</si>
  <si>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</si>
  <si>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</si>
  <si>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</si>
  <si>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</si>
  <si>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</si>
  <si>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</si>
  <si>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</si>
  <si>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</si>
  <si>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</si>
  <si>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</si>
  <si>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</si>
  <si>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</si>
  <si>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</si>
  <si>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</si>
  <si>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</si>
  <si>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</si>
  <si>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</si>
  <si>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</si>
  <si>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</si>
  <si>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</si>
  <si>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</si>
  <si>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</si>
  <si>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</si>
  <si>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</si>
  <si>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</si>
  <si>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</si>
  <si>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</si>
  <si>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</si>
  <si>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</si>
  <si>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</si>
  <si>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</si>
  <si>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</si>
  <si>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</si>
  <si>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</si>
  <si>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</si>
  <si>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</si>
  <si>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</si>
  <si>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</si>
  <si>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</si>
  <si>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</si>
  <si>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</si>
  <si>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</si>
  <si>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</si>
  <si>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</si>
  <si>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</si>
  <si>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</si>
  <si>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</si>
  <si>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</si>
  <si>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</si>
  <si>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</si>
  <si>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</si>
  <si>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</si>
  <si>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</si>
  <si>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</si>
  <si>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</si>
  <si>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</si>
  <si>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</si>
  <si>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</si>
  <si>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</si>
  <si>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</si>
  <si>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</si>
  <si>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</si>
  <si>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</si>
  <si>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</si>
  <si>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</si>
  <si>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</si>
  <si>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</si>
  <si>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</si>
  <si>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</si>
  <si>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</si>
  <si>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</si>
  <si>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</si>
  <si>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</si>
  <si>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</si>
  <si>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</si>
  <si>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</si>
  <si>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</si>
  <si>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</si>
  <si>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</si>
  <si>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</si>
  <si>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</si>
  <si>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</si>
  <si>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</si>
  <si>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</si>
  <si>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</si>
  <si>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</si>
  <si>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</si>
  <si>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</si>
  <si>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</si>
  <si>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</si>
  <si>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</si>
  <si>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</si>
  <si>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</si>
  <si>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</si>
  <si>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</si>
  <si>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</si>
  <si>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</si>
  <si>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</si>
  <si>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</si>
  <si>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</si>
  <si>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</si>
  <si>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</si>
  <si>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</si>
  <si>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</si>
  <si>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</si>
  <si>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</si>
  <si>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</si>
  <si>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</si>
  <si>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</si>
  <si>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</si>
  <si>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</si>
  <si>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</si>
  <si>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</si>
  <si>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</si>
  <si>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</si>
  <si>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</si>
  <si>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</si>
  <si>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</si>
  <si>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</si>
  <si>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</si>
  <si>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</si>
  <si>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</si>
  <si>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</si>
  <si>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</si>
  <si>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</si>
  <si>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</si>
  <si>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</si>
  <si>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</si>
  <si>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</si>
  <si>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</si>
  <si>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</si>
  <si>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</si>
  <si>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</si>
  <si>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</si>
  <si>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</si>
  <si>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</si>
  <si>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</si>
  <si>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</si>
  <si>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</si>
  <si>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</si>
  <si>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</si>
  <si>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</si>
  <si>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</si>
  <si>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</si>
  <si>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</si>
  <si>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</si>
  <si>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</si>
  <si>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</si>
  <si>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</si>
  <si>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</si>
  <si>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</si>
  <si>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</si>
  <si>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</si>
  <si>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</si>
  <si>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</si>
  <si>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</si>
  <si>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</si>
  <si>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</si>
  <si>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</si>
  <si>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</si>
  <si>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</si>
  <si>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</si>
  <si>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</si>
  <si>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</si>
  <si>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</si>
  <si>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</si>
  <si>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</si>
  <si>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</si>
  <si>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</si>
  <si>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</si>
  <si>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</si>
  <si>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</si>
  <si>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</si>
  <si>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</si>
  <si>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</si>
  <si>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</si>
  <si>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</si>
  <si>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</si>
  <si>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</si>
  <si>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</si>
  <si>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</si>
  <si>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</si>
  <si>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</si>
  <si>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</si>
  <si>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</si>
  <si>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</si>
  <si>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</si>
  <si>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</si>
  <si>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</si>
  <si>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</si>
  <si>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</si>
  <si>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</si>
  <si>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</si>
  <si>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</si>
  <si>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</si>
  <si>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</si>
  <si>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</si>
  <si>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</si>
  <si>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</si>
  <si>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</si>
  <si>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</si>
  <si>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</si>
  <si>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</si>
  <si>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</si>
  <si>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</si>
  <si>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</si>
  <si>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</si>
  <si>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</si>
  <si>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</si>
  <si>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</si>
  <si>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</si>
  <si>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</si>
  <si>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</si>
  <si>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</si>
  <si>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</si>
  <si>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</si>
  <si>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</si>
  <si>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</si>
  <si>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</si>
  <si>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</si>
  <si>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</si>
  <si>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</si>
  <si>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</si>
  <si>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</si>
  <si>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</si>
  <si>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</si>
  <si>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</si>
  <si>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</si>
  <si>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</si>
  <si>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</si>
  <si>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</si>
  <si>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</si>
  <si>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</si>
  <si>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</si>
  <si>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</si>
  <si>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</si>
  <si>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</si>
  <si>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</si>
  <si>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</si>
  <si>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</si>
  <si>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</si>
  <si>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</si>
  <si>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</si>
  <si>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</si>
  <si>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</si>
  <si>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</si>
  <si>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</si>
  <si>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</si>
  <si>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</si>
  <si>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</si>
  <si>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</si>
  <si>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</si>
  <si>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</si>
  <si>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</si>
  <si>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</si>
  <si>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</si>
  <si>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</si>
  <si>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</si>
  <si>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</si>
  <si>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</si>
  <si>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</si>
  <si>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</si>
  <si>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</si>
  <si>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</si>
  <si>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</si>
  <si>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</si>
  <si>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</si>
  <si>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</si>
  <si>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</si>
  <si>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</si>
  <si>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</si>
  <si>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</si>
  <si>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</si>
  <si>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</si>
  <si>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</si>
  <si>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</si>
  <si>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</si>
  <si>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</si>
  <si>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</si>
  <si>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</si>
  <si>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</si>
  <si>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</si>
  <si>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</si>
  <si>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</si>
  <si>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</si>
  <si>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</si>
  <si>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</si>
  <si>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</si>
  <si>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</si>
  <si>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</si>
  <si>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</si>
  <si>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</si>
  <si>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</si>
  <si>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</si>
  <si>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</si>
  <si>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</si>
  <si>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</si>
  <si>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</si>
  <si>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</si>
  <si>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</si>
  <si>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</si>
  <si>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</si>
  <si>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</si>
  <si>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</si>
  <si>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</si>
  <si>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</si>
  <si>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</si>
  <si>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</si>
  <si>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</si>
  <si>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</si>
  <si>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</si>
  <si>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</si>
  <si>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</si>
  <si>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</si>
  <si>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</si>
  <si>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</si>
  <si>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</si>
  <si>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</si>
  <si>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</si>
  <si>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</si>
  <si>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</si>
  <si>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</si>
  <si>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</si>
  <si>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</si>
  <si>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</si>
  <si>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</si>
  <si>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</si>
  <si>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</si>
  <si>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</si>
  <si>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</si>
  <si>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</si>
  <si>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</si>
  <si>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</si>
  <si>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</si>
  <si>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</si>
  <si>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</si>
  <si>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</si>
  <si>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</si>
  <si>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</si>
  <si>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</si>
  <si>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</si>
  <si>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</si>
  <si>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</si>
  <si>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</si>
  <si>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</si>
  <si>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</si>
  <si>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</si>
  <si>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</si>
  <si>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</si>
  <si>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</si>
  <si>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</si>
  <si>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</si>
  <si>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</si>
  <si>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</si>
  <si>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</si>
  <si>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</si>
  <si>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</si>
  <si>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</si>
  <si>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</si>
  <si>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</si>
  <si>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</si>
  <si>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</si>
  <si>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</si>
  <si>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</si>
  <si>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</si>
  <si>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</si>
  <si>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</si>
  <si>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</si>
  <si>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</si>
  <si>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</si>
  <si>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</si>
  <si>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</si>
  <si>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</si>
  <si>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</si>
  <si>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</si>
  <si>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</si>
  <si>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</si>
  <si>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</si>
  <si>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</si>
  <si>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</si>
  <si>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</si>
  <si>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</si>
  <si>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</si>
  <si>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</si>
  <si>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</si>
  <si>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</si>
  <si>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</si>
  <si>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</si>
  <si>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</si>
  <si>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</si>
  <si>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</si>
  <si>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</si>
  <si>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</si>
  <si>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</si>
  <si>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</si>
  <si>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</si>
  <si>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</si>
  <si>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</si>
  <si>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</si>
  <si>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</si>
  <si>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</si>
  <si>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</si>
  <si>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</si>
  <si>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</si>
  <si>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</si>
  <si>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</si>
  <si>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</si>
  <si>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</si>
  <si>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</si>
  <si>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</si>
  <si>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</si>
  <si>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</si>
  <si>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</si>
  <si>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</si>
  <si>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</si>
  <si>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</si>
  <si>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</si>
  <si>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</si>
  <si>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</si>
  <si>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</si>
  <si>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</si>
  <si>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</si>
  <si>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</si>
  <si>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</si>
  <si>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</si>
  <si>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</si>
  <si>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</si>
  <si>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</si>
  <si>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</si>
  <si>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</si>
  <si>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</si>
  <si>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</si>
  <si>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</si>
  <si>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</si>
  <si>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</si>
  <si>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</si>
  <si>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</si>
  <si>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</si>
  <si>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</si>
  <si>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</si>
  <si>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</si>
  <si>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</si>
  <si>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</si>
  <si>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</si>
  <si>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</si>
  <si>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</si>
  <si>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</si>
  <si>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</si>
  <si>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</si>
  <si>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</si>
  <si>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</si>
  <si>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</si>
  <si>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</si>
  <si>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</si>
  <si>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</si>
  <si>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</si>
  <si>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</si>
  <si>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</si>
  <si>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</si>
  <si>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</si>
  <si>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</si>
  <si>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</si>
  <si>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</si>
  <si>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</si>
  <si>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</si>
  <si>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</si>
  <si>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</si>
  <si>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</si>
  <si>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</si>
  <si>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</si>
  <si>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</si>
  <si>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</si>
  <si>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</si>
  <si>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</si>
  <si>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</si>
  <si>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</si>
  <si>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</si>
  <si>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</si>
  <si>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</si>
  <si>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</si>
  <si>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</si>
  <si>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</si>
  <si>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</si>
  <si>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</si>
  <si>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</si>
  <si>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</si>
  <si>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</si>
  <si>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</si>
  <si>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</si>
  <si>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</si>
  <si>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</si>
  <si>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</si>
  <si>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</si>
  <si>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</si>
  <si>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</si>
  <si>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</si>
  <si>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</si>
  <si>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</si>
  <si>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</si>
  <si>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</si>
  <si>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</si>
  <si>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</si>
  <si>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</si>
  <si>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</si>
  <si>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</si>
  <si>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</si>
  <si>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</si>
  <si>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</si>
  <si>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</si>
  <si>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</si>
  <si>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</si>
  <si>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</si>
  <si>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</si>
  <si>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</si>
  <si>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</si>
  <si>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</si>
  <si>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</si>
  <si>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</si>
  <si>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</si>
  <si>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</si>
  <si>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</si>
  <si>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</si>
  <si>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</si>
  <si>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</si>
  <si>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</si>
  <si>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</si>
  <si>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</si>
  <si>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</si>
  <si>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</si>
  <si>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</si>
  <si>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</si>
  <si>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</si>
  <si>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</si>
  <si>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</si>
  <si>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</si>
  <si>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</si>
  <si>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</si>
  <si>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</si>
  <si>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</si>
  <si>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</si>
  <si>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</si>
  <si>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</si>
  <si>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</si>
  <si>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</si>
  <si>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</si>
  <si>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</si>
  <si>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</si>
  <si>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</si>
  <si>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</si>
  <si>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</si>
  <si>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</si>
  <si>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</si>
  <si>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</si>
  <si>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</si>
  <si>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</si>
  <si>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</si>
  <si>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</si>
  <si>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</si>
  <si>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</si>
  <si>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</si>
  <si>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</si>
  <si>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</si>
  <si>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</si>
  <si>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</si>
  <si>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</si>
  <si>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</si>
  <si>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</si>
  <si>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</si>
  <si>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</si>
  <si>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</si>
  <si>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</si>
  <si>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</si>
  <si>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</si>
  <si>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</si>
  <si>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</si>
  <si>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</si>
  <si>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</si>
  <si>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</si>
  <si>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</si>
  <si>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</si>
  <si>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</si>
  <si>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</si>
  <si>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</si>
  <si>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</si>
  <si>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</si>
  <si>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</si>
  <si>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</si>
  <si>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</si>
  <si>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</si>
  <si>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</si>
  <si>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</si>
  <si>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</si>
  <si>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</si>
  <si>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</si>
  <si>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</si>
  <si>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</si>
  <si>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</si>
  <si>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</si>
  <si>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</si>
  <si>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</si>
  <si>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</si>
  <si>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</si>
  <si>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</si>
  <si>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</si>
  <si>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</si>
  <si>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</si>
  <si>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</si>
  <si>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</si>
  <si>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</si>
  <si>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</si>
  <si>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</si>
  <si>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</si>
  <si>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</si>
  <si>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</si>
  <si>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</si>
  <si>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</si>
  <si>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</si>
  <si>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</si>
  <si>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</si>
  <si>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</si>
  <si>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</si>
  <si>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</si>
  <si>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</si>
  <si>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</si>
  <si>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</si>
  <si>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</si>
  <si>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</si>
  <si>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</si>
  <si>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</si>
  <si>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</si>
  <si>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</si>
  <si>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</si>
  <si>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</si>
  <si>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</si>
  <si>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</si>
  <si>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</si>
  <si>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</si>
  <si>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</si>
  <si>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</si>
  <si>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</si>
  <si>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</si>
  <si>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</si>
  <si>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</si>
  <si>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</si>
  <si>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</si>
  <si>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</si>
  <si>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</si>
  <si>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</si>
  <si>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</si>
  <si>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</si>
  <si>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</si>
  <si>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</si>
  <si>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</si>
  <si>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</si>
  <si>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</si>
  <si>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</si>
  <si>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</si>
  <si>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</si>
  <si>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</si>
  <si>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</si>
  <si>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</si>
  <si>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</si>
  <si>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</si>
  <si>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</si>
  <si>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</si>
  <si>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</si>
  <si>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</si>
  <si>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</si>
  <si>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</si>
  <si>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</si>
  <si>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</si>
  <si>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</si>
  <si>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</si>
  <si>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</si>
  <si>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</si>
  <si>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</si>
  <si>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</si>
  <si>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</si>
  <si>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</si>
  <si>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</si>
  <si>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</si>
  <si>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</si>
  <si>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</si>
  <si>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</si>
  <si>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</si>
  <si>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</si>
  <si>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</si>
  <si>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</si>
  <si>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</si>
  <si>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</si>
  <si>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</si>
  <si>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</si>
  <si>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</si>
  <si>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</si>
  <si>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</si>
  <si>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</si>
  <si>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</si>
  <si>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</si>
  <si>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</si>
  <si>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</si>
  <si>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</si>
  <si>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</si>
  <si>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</si>
  <si>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</si>
  <si>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</si>
  <si>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</si>
  <si>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</si>
  <si>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</si>
  <si>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</si>
  <si>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</si>
  <si>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</si>
  <si>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</si>
  <si>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</si>
  <si>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</si>
  <si>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</si>
  <si>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</si>
  <si>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</si>
  <si>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</si>
  <si>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</si>
  <si>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</si>
  <si>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</si>
  <si>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</si>
  <si>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</si>
  <si>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</si>
  <si>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</si>
  <si>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</si>
  <si>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</si>
  <si>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</si>
  <si>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</si>
  <si>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</si>
  <si>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</si>
  <si>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</si>
  <si>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</si>
  <si>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</si>
  <si>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</si>
  <si>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</si>
  <si>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</si>
  <si>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</si>
  <si>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</si>
  <si>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</si>
  <si>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</si>
  <si>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</si>
  <si>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</si>
  <si>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</si>
  <si>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</si>
  <si>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</si>
  <si>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</si>
  <si>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</si>
  <si>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</si>
  <si>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</si>
  <si>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</si>
  <si>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</si>
  <si>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</si>
  <si>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</si>
  <si>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</si>
  <si>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</si>
  <si>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</si>
  <si>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</si>
  <si>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</si>
  <si>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</si>
  <si>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</si>
  <si>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</si>
  <si>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</si>
  <si>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</si>
  <si>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</si>
  <si>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</si>
  <si>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</si>
  <si>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</si>
  <si>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</si>
  <si>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</si>
  <si>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</si>
  <si>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</si>
  <si>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</si>
  <si>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</si>
  <si>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</si>
  <si>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</si>
  <si>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</si>
  <si>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</si>
  <si>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</si>
  <si>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</si>
  <si>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</si>
  <si>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</si>
  <si>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</si>
  <si>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</si>
  <si>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</si>
  <si>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</si>
  <si>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</si>
  <si>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</si>
  <si>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</si>
  <si>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</si>
  <si>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</si>
  <si>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</si>
  <si>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</si>
  <si>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</si>
  <si>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</si>
  <si>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</si>
  <si>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</si>
  <si>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</si>
  <si>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</si>
  <si>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</si>
  <si>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</si>
  <si>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</si>
  <si>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</si>
  <si>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</si>
  <si>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</si>
  <si>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</si>
  <si>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</si>
  <si>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</si>
  <si>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</si>
  <si>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</si>
  <si>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</si>
  <si>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</si>
  <si>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</si>
  <si>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</si>
  <si>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</si>
  <si>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</si>
  <si>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</si>
  <si>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</si>
  <si>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</si>
  <si>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</si>
  <si>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</si>
  <si>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</si>
  <si>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</si>
  <si>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</si>
  <si>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</si>
  <si>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</si>
  <si>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</si>
  <si>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</si>
  <si>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</si>
  <si>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</si>
  <si>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</si>
  <si>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</si>
  <si>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</si>
  <si>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</si>
  <si>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</si>
  <si>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</si>
  <si>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</si>
  <si>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</si>
  <si>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</si>
  <si>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</si>
  <si>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</si>
  <si>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</si>
  <si>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</si>
  <si>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</si>
  <si>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</si>
  <si>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</si>
  <si>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</si>
  <si>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</si>
  <si>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</si>
  <si>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</si>
  <si>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</si>
  <si>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</si>
  <si>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</si>
  <si>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</si>
  <si>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</si>
  <si>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</si>
  <si>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</si>
  <si>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</si>
  <si>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</si>
  <si>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</si>
  <si>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</si>
  <si>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</si>
  <si>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</si>
  <si>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</si>
  <si>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</si>
  <si>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</si>
  <si>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</si>
  <si>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</si>
  <si>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</si>
  <si>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</si>
  <si>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</si>
  <si>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</si>
  <si>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</si>
  <si>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</si>
  <si>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</si>
  <si>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</si>
  <si>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</si>
  <si>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</si>
  <si>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</si>
  <si>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</si>
  <si>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</si>
  <si>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</si>
  <si>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</si>
  <si>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</si>
  <si>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</si>
  <si>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</si>
  <si>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</si>
  <si>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</si>
  <si>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</si>
  <si>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</si>
  <si>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</si>
  <si>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</si>
  <si>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</si>
  <si>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</si>
  <si>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</si>
  <si>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</si>
  <si>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</si>
  <si>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</si>
  <si>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</si>
  <si>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</si>
  <si>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</si>
  <si>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</si>
  <si>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</si>
  <si>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</si>
  <si>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</si>
  <si>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</si>
  <si>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</si>
  <si>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</si>
  <si>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</si>
  <si>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</si>
  <si>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</si>
  <si>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</si>
  <si>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</si>
  <si>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</si>
  <si>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</si>
  <si>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</si>
  <si>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</si>
  <si>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</si>
  <si>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</si>
  <si>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</si>
  <si>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</si>
  <si>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</si>
  <si>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</si>
  <si>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</si>
  <si>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</si>
  <si>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</si>
  <si>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</si>
  <si>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</si>
  <si>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</si>
  <si>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</si>
  <si>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</si>
  <si>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</si>
  <si>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</si>
  <si>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</si>
  <si>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</si>
  <si>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</si>
  <si>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</si>
  <si>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</si>
  <si>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</si>
  <si>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</si>
  <si>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</si>
  <si>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</si>
  <si>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</si>
  <si>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</si>
  <si>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</si>
  <si>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</si>
  <si>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</si>
  <si>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</si>
  <si>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</si>
  <si>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</si>
  <si>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</si>
  <si>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</si>
  <si>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</si>
  <si>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</si>
  <si>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</si>
  <si>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</si>
  <si>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</si>
  <si>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</si>
  <si>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</si>
  <si>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</si>
  <si>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</si>
  <si>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</si>
  <si>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</si>
  <si>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</si>
  <si>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</si>
  <si>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</si>
  <si>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</si>
  <si>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</si>
  <si>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</si>
  <si>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</si>
  <si>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</si>
  <si>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</si>
  <si>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</si>
  <si>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</si>
  <si>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</si>
  <si>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</si>
  <si>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</si>
  <si>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</si>
  <si>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</si>
  <si>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</si>
  <si>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</si>
  <si>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</si>
  <si>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</si>
  <si>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</si>
  <si>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</si>
  <si>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</si>
  <si>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</si>
  <si>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</si>
  <si>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</si>
  <si>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</si>
  <si>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</si>
  <si>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</si>
  <si>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</si>
  <si>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</si>
  <si>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</si>
  <si>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</si>
  <si>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</si>
  <si>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</si>
  <si>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</si>
  <si>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陰性</t>
    <phoneticPr fontId="1" type="noConversion"/>
  </si>
  <si>
    <t>Boss領用</t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</si>
  <si>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</si>
  <si>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</si>
  <si>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</si>
  <si>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</si>
  <si>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</si>
  <si>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</si>
  <si>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</si>
  <si>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</si>
  <si>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</si>
  <si>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</si>
  <si>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</si>
  <si>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</si>
  <si>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</si>
  <si>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</si>
  <si>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</si>
  <si>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</si>
  <si>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</si>
  <si>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</si>
  <si>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</si>
  <si>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</si>
  <si>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</si>
  <si>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</si>
  <si>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</si>
  <si>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</si>
  <si>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t>林言彌領用</t>
    <phoneticPr fontId="1" type="noConversion"/>
  </si>
  <si>
    <t>楊鎧蔚領用</t>
    <phoneticPr fontId="1" type="noConversion"/>
  </si>
  <si>
    <t>蔡淮與領用</t>
    <phoneticPr fontId="1" type="noConversion"/>
  </si>
  <si>
    <t>周子智領用</t>
    <phoneticPr fontId="1" type="noConversion"/>
  </si>
  <si>
    <t>呂姿蓉領用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</si>
  <si>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</si>
  <si>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</si>
  <si>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</si>
  <si>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</si>
  <si>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</si>
  <si>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</si>
  <si>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</si>
  <si>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</si>
  <si>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</si>
  <si>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</si>
  <si>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</si>
  <si>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</si>
  <si>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</si>
  <si>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</si>
  <si>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</si>
  <si>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</si>
  <si>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</si>
  <si>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</si>
  <si>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</si>
  <si>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</si>
  <si>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</si>
  <si>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陳美娟領用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</si>
  <si>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</si>
  <si>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</si>
  <si>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</si>
  <si>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</si>
  <si>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張雯筑領用</t>
    <phoneticPr fontId="1" type="noConversion"/>
  </si>
  <si>
    <t>王真慧領用</t>
    <phoneticPr fontId="1" type="noConversion"/>
  </si>
  <si>
    <t>黃揚生領用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</si>
  <si>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</si>
  <si>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</si>
  <si>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</si>
  <si>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</si>
  <si>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</si>
  <si>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</si>
  <si>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</si>
  <si>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</si>
  <si>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</si>
  <si>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</si>
  <si>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</si>
  <si>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</si>
  <si>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</si>
  <si>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</si>
  <si>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</si>
  <si>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</si>
  <si>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</si>
  <si>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</si>
  <si>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</si>
  <si>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</si>
  <si>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</si>
  <si>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</si>
  <si>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</si>
  <si>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</si>
  <si>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</si>
  <si>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</si>
  <si>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</si>
  <si>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</si>
  <si>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</si>
  <si>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</si>
  <si>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</si>
  <si>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</si>
  <si>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</si>
  <si>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</si>
  <si>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</si>
  <si>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</si>
  <si>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</si>
  <si>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</si>
  <si>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</si>
  <si>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</si>
  <si>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</si>
  <si>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</si>
  <si>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</si>
  <si>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</si>
  <si>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</si>
  <si>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</si>
  <si>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</si>
  <si>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</si>
  <si>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</si>
  <si>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</si>
  <si>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</si>
  <si>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</si>
  <si>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</si>
  <si>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</si>
  <si>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</si>
  <si>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1.黃員目前在家隔離
2.12/2診所通知為陽性個案
3.預計12/8恢復上班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</si>
  <si>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</si>
  <si>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</si>
  <si>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</si>
  <si>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</si>
  <si>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</si>
  <si>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</si>
  <si>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</si>
  <si>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 xml:space="preserve">1.12/4陳員未到廠在家隔離
2.工作安排不受影響
</t>
    </r>
    <r>
      <rPr>
        <sz val="12"/>
        <color rgb="FFFF0000"/>
        <rFont val="微軟正黑體"/>
        <family val="2"/>
        <charset val="136"/>
      </rPr>
      <t>3.12/4 11:00醫院診斷為陽性個案</t>
    </r>
    <r>
      <rPr>
        <sz val="12"/>
        <color rgb="FF000000"/>
        <rFont val="微軟正黑體"/>
        <family val="2"/>
        <charset val="136"/>
      </rPr>
      <t xml:space="preserve">
3-1.12/4~12/11請假在家自主健康管理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</si>
  <si>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</si>
  <si>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</si>
  <si>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 xml:space="preserve">1.12/4吳員未到廠在家隔離
2.工作安排不受影響
</t>
    </r>
    <r>
      <rPr>
        <sz val="12"/>
        <color rgb="FFFF0000"/>
        <rFont val="微軟正黑體"/>
        <family val="2"/>
        <charset val="136"/>
      </rPr>
      <t>3.12/4 13:30醫院診斷為陽性個案</t>
    </r>
    <r>
      <rPr>
        <sz val="12"/>
        <color rgb="FF000000"/>
        <rFont val="微軟正黑體"/>
        <family val="2"/>
        <charset val="136"/>
      </rPr>
      <t xml:space="preserve">
3-1.12/4~12/11請假在家自主健康管理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</si>
  <si>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</si>
  <si>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</si>
  <si>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1.12/4陳員未到廠在家隔離
2.工作安排不受影響
</t>
    </r>
    <r>
      <rPr>
        <sz val="12"/>
        <color rgb="FFFF0000"/>
        <rFont val="微軟正黑體"/>
        <family val="2"/>
        <charset val="136"/>
      </rPr>
      <t>3.12/4 15:00醫院診斷為陽性個案</t>
    </r>
    <r>
      <rPr>
        <sz val="12"/>
        <color rgb="FF000000"/>
        <rFont val="微軟正黑體"/>
        <family val="2"/>
        <charset val="136"/>
      </rPr>
      <t xml:space="preserve">
3-1.12/4~12/11請假在家自主健康管理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</si>
  <si>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</si>
  <si>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</si>
  <si>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</si>
  <si>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</si>
  <si>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</si>
  <si>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</si>
  <si>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</si>
  <si>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</si>
  <si>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</si>
  <si>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</si>
  <si>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</si>
  <si>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</si>
  <si>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</si>
  <si>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</si>
  <si>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</si>
  <si>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</si>
  <si>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</si>
  <si>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</si>
  <si>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</si>
  <si>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</si>
  <si>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</si>
  <si>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</si>
  <si>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</si>
  <si>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</si>
  <si>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</si>
  <si>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</si>
  <si>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</si>
  <si>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</si>
  <si>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</si>
  <si>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</si>
  <si>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</si>
  <si>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</si>
  <si>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</si>
  <si>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</si>
  <si>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r>
      <t xml:space="preserve">1.12/6洪員未到廠在家隔離
2.工作安排不受影響
</t>
    </r>
    <r>
      <rPr>
        <sz val="12"/>
        <color rgb="FFFF0000"/>
        <rFont val="微軟正黑體"/>
        <family val="2"/>
        <charset val="136"/>
      </rPr>
      <t>3.12/6 10:00醫院診斷為陽性個案</t>
    </r>
    <r>
      <rPr>
        <sz val="12"/>
        <color rgb="FF000000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3-1.12/6~12/11請假在家自主健康管理</t>
    </r>
  </si>
  <si>
    <t>更新時間：2022/12/07 15:00</t>
    <phoneticPr fontId="1" type="noConversion"/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</si>
  <si>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</si>
  <si>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</si>
  <si>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</si>
  <si>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</si>
  <si>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</si>
  <si>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</si>
  <si>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</si>
  <si>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</si>
  <si>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t xml:space="preserve">54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</si>
  <si>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</si>
  <si>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</si>
  <si>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</si>
  <si>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4.12/6快篩陽性，12/7請假在家自主健康管理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</si>
  <si>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</si>
  <si>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</si>
  <si>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</si>
  <si>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</si>
  <si>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</si>
  <si>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</si>
  <si>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</si>
  <si>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</si>
  <si>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</si>
  <si>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</t>
    </r>
  </si>
  <si>
    <r>
      <t xml:space="preserve">178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</si>
  <si>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>32</t>
    </r>
    <r>
      <rPr>
        <sz val="12"/>
        <color rgb="FFFF0000"/>
        <rFont val="微軟正黑體"/>
        <family val="2"/>
        <charset val="136"/>
      </rPr>
      <t>(-3)</t>
    </r>
    <phoneticPr fontId="1" type="noConversion"/>
  </si>
  <si>
    <r>
      <t>28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</si>
  <si>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448 </t>
    </r>
    <r>
      <rPr>
        <sz val="14"/>
        <color rgb="FFFF0000"/>
        <rFont val="微軟正黑體"/>
        <family val="2"/>
        <charset val="136"/>
      </rPr>
      <t>(+4)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</si>
</sst>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89" t="s">
        <v>2445</v>
      </c>
      <c r="C2" s="289"/>
      <c r="D2" s="289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>
        <v>11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>
        <v>25</v>
      </c>
      <c r="E5" s="207">
        <v>24</v>
      </c>
      <c r="F5" s="208">
        <v>1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 t="s">
        <v>2454</v>
      </c>
      <c r="E6" s="207">
        <v>52</v>
      </c>
      <c r="F6" s="208">
        <v>2</v>
      </c>
      <c r="G6" s="172">
        <v>0</v>
      </c>
      <c r="I6" s="8" t="s">
        <v>2470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 t="s">
        <v>2469</v>
      </c>
      <c r="E7" s="210">
        <v>171</v>
      </c>
      <c r="F7" s="208">
        <v>7</v>
      </c>
      <c r="G7" s="172">
        <v>0</v>
      </c>
      <c r="I7" s="234" t="s">
        <v>2471</v>
      </c>
      <c r="J7" s="129">
        <v>0</v>
      </c>
    </row>
    <row r="8" spans="1:10" ht="33" customHeight="1">
      <c r="A8" s="125"/>
      <c r="B8" s="52" t="s">
        <v>31</v>
      </c>
      <c r="C8" s="54">
        <v>214</v>
      </c>
      <c r="D8" s="171">
        <v>130</v>
      </c>
      <c r="E8" s="207">
        <v>129</v>
      </c>
      <c r="F8" s="211">
        <v>1</v>
      </c>
      <c r="G8" s="172">
        <v>0</v>
      </c>
      <c r="I8" s="166" t="s">
        <v>2252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37</v>
      </c>
      <c r="E9" s="207">
        <v>36</v>
      </c>
      <c r="F9" s="208">
        <v>1</v>
      </c>
      <c r="G9" s="172">
        <v>0</v>
      </c>
      <c r="I9" s="21">
        <v>16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 t="s">
        <v>2472</v>
      </c>
      <c r="E10" s="86">
        <f>SUM(E4:E9)</f>
        <v>436</v>
      </c>
      <c r="F10" s="57">
        <f>SUM(F4:F9)</f>
        <v>12</v>
      </c>
      <c r="G10" s="58">
        <f>SUM(G4:G9)</f>
        <v>0</v>
      </c>
      <c r="I10" s="29">
        <v>124</v>
      </c>
      <c r="J10" s="30">
        <v>29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90">
        <f>G10+F10</f>
        <v>12</v>
      </c>
      <c r="G12" s="290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2"/>
  <sheetViews>
    <sheetView topLeftCell="A103" workbookViewId="0">
      <selection activeCell="D125" sqref="D125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91" t="s">
        <v>2323</v>
      </c>
      <c r="C2" s="292"/>
      <c r="D2" s="292"/>
      <c r="E2" s="292"/>
      <c r="F2" s="292"/>
      <c r="G2" s="292"/>
      <c r="H2" s="293"/>
    </row>
    <row r="3" spans="2:9" s="116" customFormat="1">
      <c r="B3" s="156" t="s">
        <v>0</v>
      </c>
      <c r="C3" s="90" t="s">
        <v>2324</v>
      </c>
      <c r="D3" s="42" t="s">
        <v>2325</v>
      </c>
      <c r="E3" s="90" t="s">
        <v>2326</v>
      </c>
      <c r="F3" s="90" t="s">
        <v>2327</v>
      </c>
      <c r="G3" s="157" t="s">
        <v>1</v>
      </c>
      <c r="H3" s="156" t="s">
        <v>2328</v>
      </c>
      <c r="I3" s="41"/>
    </row>
    <row r="4" spans="2:9" s="116" customFormat="1" ht="16.5" hidden="1" customHeight="1">
      <c r="B4" s="294" t="s">
        <v>2329</v>
      </c>
      <c r="C4" s="254">
        <v>44669</v>
      </c>
      <c r="D4" s="255">
        <v>30</v>
      </c>
      <c r="E4" s="256"/>
      <c r="F4" s="255">
        <f>D4-E4</f>
        <v>30</v>
      </c>
      <c r="G4" s="257" t="s">
        <v>2330</v>
      </c>
      <c r="H4" s="256"/>
      <c r="I4" s="41"/>
    </row>
    <row r="5" spans="2:9" s="116" customFormat="1" ht="16.5" hidden="1" customHeight="1">
      <c r="B5" s="295"/>
      <c r="C5" s="254">
        <v>44669</v>
      </c>
      <c r="D5" s="255"/>
      <c r="E5" s="256">
        <v>2</v>
      </c>
      <c r="F5" s="255">
        <f>F4+D5-E5</f>
        <v>28</v>
      </c>
      <c r="G5" s="251" t="s">
        <v>2331</v>
      </c>
      <c r="H5" s="256" t="s">
        <v>2280</v>
      </c>
    </row>
    <row r="6" spans="2:9" s="116" customFormat="1" ht="16.5" hidden="1" customHeight="1">
      <c r="B6" s="295"/>
      <c r="C6" s="254">
        <v>44669</v>
      </c>
      <c r="D6" s="255"/>
      <c r="E6" s="256">
        <v>2</v>
      </c>
      <c r="F6" s="255">
        <f>F5+D6-E6</f>
        <v>26</v>
      </c>
      <c r="G6" s="251" t="s">
        <v>2332</v>
      </c>
      <c r="H6" s="256" t="s">
        <v>2280</v>
      </c>
    </row>
    <row r="7" spans="2:9" s="116" customFormat="1" ht="16.5" hidden="1" customHeight="1">
      <c r="B7" s="295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2416</v>
      </c>
      <c r="H7" s="256" t="s">
        <v>2417</v>
      </c>
    </row>
    <row r="8" spans="2:9" s="116" customFormat="1" ht="16.5" hidden="1" customHeight="1">
      <c r="B8" s="295"/>
      <c r="C8" s="254">
        <v>44669</v>
      </c>
      <c r="D8" s="255"/>
      <c r="E8" s="256">
        <v>2</v>
      </c>
      <c r="F8" s="255">
        <f t="shared" si="0"/>
        <v>22</v>
      </c>
      <c r="G8" s="251" t="s">
        <v>2418</v>
      </c>
      <c r="H8" s="256" t="s">
        <v>2417</v>
      </c>
    </row>
    <row r="9" spans="2:9" s="116" customFormat="1" ht="16.5" hidden="1" customHeight="1">
      <c r="B9" s="295"/>
      <c r="C9" s="254">
        <v>44670</v>
      </c>
      <c r="D9" s="255"/>
      <c r="E9" s="256">
        <v>3</v>
      </c>
      <c r="F9" s="255">
        <f>F8+D9-E9</f>
        <v>19</v>
      </c>
      <c r="G9" s="251" t="s">
        <v>2419</v>
      </c>
      <c r="H9" s="256"/>
    </row>
    <row r="10" spans="2:9" s="116" customFormat="1">
      <c r="B10" s="295"/>
      <c r="C10" s="254">
        <v>44671</v>
      </c>
      <c r="D10" s="255">
        <v>50</v>
      </c>
      <c r="E10" s="256"/>
      <c r="F10" s="255">
        <f>F9+D10-E10</f>
        <v>69</v>
      </c>
      <c r="G10" s="258" t="s">
        <v>2420</v>
      </c>
      <c r="H10" s="256"/>
    </row>
    <row r="11" spans="2:9" s="116" customFormat="1">
      <c r="B11" s="295"/>
      <c r="C11" s="254">
        <v>44674</v>
      </c>
      <c r="D11" s="255"/>
      <c r="E11" s="256">
        <v>3</v>
      </c>
      <c r="F11" s="255">
        <f t="shared" si="0"/>
        <v>66</v>
      </c>
      <c r="G11" s="259" t="s">
        <v>2421</v>
      </c>
      <c r="H11" s="256"/>
    </row>
    <row r="12" spans="2:9" s="116" customFormat="1">
      <c r="B12" s="295"/>
      <c r="C12" s="254">
        <v>44674</v>
      </c>
      <c r="D12" s="255"/>
      <c r="E12" s="256">
        <v>1</v>
      </c>
      <c r="F12" s="255">
        <f t="shared" si="0"/>
        <v>65</v>
      </c>
      <c r="G12" s="259" t="s">
        <v>2422</v>
      </c>
      <c r="H12" s="256" t="s">
        <v>2417</v>
      </c>
    </row>
    <row r="13" spans="2:9" s="116" customFormat="1">
      <c r="B13" s="295"/>
      <c r="C13" s="254">
        <v>44676</v>
      </c>
      <c r="D13" s="255"/>
      <c r="E13" s="256">
        <v>1</v>
      </c>
      <c r="F13" s="255">
        <f t="shared" si="0"/>
        <v>64</v>
      </c>
      <c r="G13" s="259" t="s">
        <v>2423</v>
      </c>
      <c r="H13" s="256" t="s">
        <v>2417</v>
      </c>
    </row>
    <row r="14" spans="2:9" s="116" customFormat="1">
      <c r="B14" s="295"/>
      <c r="C14" s="254">
        <v>44676</v>
      </c>
      <c r="D14" s="255"/>
      <c r="E14" s="256">
        <v>1</v>
      </c>
      <c r="F14" s="255">
        <f t="shared" si="0"/>
        <v>63</v>
      </c>
      <c r="G14" s="259" t="s">
        <v>2424</v>
      </c>
      <c r="H14" s="256" t="s">
        <v>2417</v>
      </c>
    </row>
    <row r="15" spans="2:9" s="116" customFormat="1">
      <c r="B15" s="295"/>
      <c r="C15" s="254">
        <v>44678</v>
      </c>
      <c r="D15" s="255"/>
      <c r="E15" s="256">
        <v>1</v>
      </c>
      <c r="F15" s="255">
        <f t="shared" si="0"/>
        <v>62</v>
      </c>
      <c r="G15" s="259" t="s">
        <v>2425</v>
      </c>
      <c r="H15" s="256" t="s">
        <v>2417</v>
      </c>
    </row>
    <row r="16" spans="2:9" s="116" customFormat="1">
      <c r="B16" s="295"/>
      <c r="C16" s="254">
        <v>44680</v>
      </c>
      <c r="D16" s="255"/>
      <c r="E16" s="256">
        <v>3</v>
      </c>
      <c r="F16" s="260">
        <f t="shared" si="0"/>
        <v>59</v>
      </c>
      <c r="G16" s="259" t="s">
        <v>2426</v>
      </c>
      <c r="H16" s="256" t="s">
        <v>2417</v>
      </c>
    </row>
    <row r="17" spans="2:9" s="116" customFormat="1">
      <c r="B17" s="295"/>
      <c r="C17" s="254">
        <v>44680</v>
      </c>
      <c r="D17" s="255">
        <v>1000</v>
      </c>
      <c r="E17" s="256"/>
      <c r="F17" s="260">
        <f t="shared" si="0"/>
        <v>1059</v>
      </c>
      <c r="G17" s="258" t="s">
        <v>2427</v>
      </c>
      <c r="H17" s="256"/>
    </row>
    <row r="18" spans="2:9" s="116" customFormat="1">
      <c r="B18" s="295"/>
      <c r="C18" s="254">
        <v>44684</v>
      </c>
      <c r="D18" s="255"/>
      <c r="E18" s="256">
        <v>1</v>
      </c>
      <c r="F18" s="260">
        <f t="shared" si="0"/>
        <v>1058</v>
      </c>
      <c r="G18" s="259" t="s">
        <v>2428</v>
      </c>
      <c r="H18" s="256" t="s">
        <v>2417</v>
      </c>
    </row>
    <row r="19" spans="2:9" s="116" customFormat="1">
      <c r="B19" s="295"/>
      <c r="C19" s="254">
        <v>44684</v>
      </c>
      <c r="D19" s="255"/>
      <c r="E19" s="256">
        <v>230</v>
      </c>
      <c r="F19" s="260">
        <f t="shared" si="0"/>
        <v>828</v>
      </c>
      <c r="G19" s="259" t="s">
        <v>2429</v>
      </c>
      <c r="H19" s="256"/>
    </row>
    <row r="20" spans="2:9" s="116" customFormat="1">
      <c r="B20" s="295"/>
      <c r="C20" s="254">
        <v>44685</v>
      </c>
      <c r="D20" s="255"/>
      <c r="E20" s="256">
        <v>1</v>
      </c>
      <c r="F20" s="260">
        <f t="shared" si="0"/>
        <v>827</v>
      </c>
      <c r="G20" s="259" t="s">
        <v>2430</v>
      </c>
      <c r="H20" s="256" t="s">
        <v>2417</v>
      </c>
      <c r="I20" s="43"/>
    </row>
    <row r="21" spans="2:9" s="116" customFormat="1">
      <c r="B21" s="295"/>
      <c r="C21" s="254">
        <v>44685</v>
      </c>
      <c r="D21" s="255"/>
      <c r="E21" s="256">
        <v>1</v>
      </c>
      <c r="F21" s="260">
        <f t="shared" si="0"/>
        <v>826</v>
      </c>
      <c r="G21" s="259" t="s">
        <v>2421</v>
      </c>
      <c r="H21" s="256"/>
      <c r="I21" s="43"/>
    </row>
    <row r="22" spans="2:9" s="116" customFormat="1">
      <c r="B22" s="295"/>
      <c r="C22" s="254">
        <v>44687</v>
      </c>
      <c r="D22" s="255"/>
      <c r="E22" s="256">
        <v>5</v>
      </c>
      <c r="F22" s="260">
        <f t="shared" si="0"/>
        <v>821</v>
      </c>
      <c r="G22" s="259" t="s">
        <v>2431</v>
      </c>
      <c r="H22" s="256"/>
      <c r="I22" s="43"/>
    </row>
    <row r="23" spans="2:9" s="116" customFormat="1">
      <c r="B23" s="295"/>
      <c r="C23" s="254">
        <v>44690</v>
      </c>
      <c r="D23" s="255"/>
      <c r="E23" s="256">
        <v>10</v>
      </c>
      <c r="F23" s="260">
        <f t="shared" si="0"/>
        <v>811</v>
      </c>
      <c r="G23" s="259" t="s">
        <v>2432</v>
      </c>
      <c r="H23" s="256"/>
      <c r="I23" s="43"/>
    </row>
    <row r="24" spans="2:9" s="116" customFormat="1">
      <c r="B24" s="295"/>
      <c r="C24" s="254">
        <v>44690</v>
      </c>
      <c r="D24" s="255"/>
      <c r="E24" s="256">
        <v>10</v>
      </c>
      <c r="F24" s="260">
        <f t="shared" si="0"/>
        <v>801</v>
      </c>
      <c r="G24" s="259" t="s">
        <v>2433</v>
      </c>
      <c r="H24" s="256"/>
      <c r="I24" s="43"/>
    </row>
    <row r="25" spans="2:9" s="116" customFormat="1">
      <c r="B25" s="295"/>
      <c r="C25" s="254">
        <v>44690</v>
      </c>
      <c r="D25" s="255"/>
      <c r="E25" s="256">
        <v>10</v>
      </c>
      <c r="F25" s="260">
        <f t="shared" si="0"/>
        <v>791</v>
      </c>
      <c r="G25" s="259" t="s">
        <v>2434</v>
      </c>
      <c r="H25" s="256"/>
      <c r="I25" s="43"/>
    </row>
    <row r="26" spans="2:9" s="116" customFormat="1">
      <c r="B26" s="295"/>
      <c r="C26" s="254">
        <v>44690</v>
      </c>
      <c r="D26" s="255"/>
      <c r="E26" s="256">
        <v>1</v>
      </c>
      <c r="F26" s="260">
        <f t="shared" si="0"/>
        <v>790</v>
      </c>
      <c r="G26" s="259" t="s">
        <v>2435</v>
      </c>
      <c r="H26" s="256" t="s">
        <v>2417</v>
      </c>
      <c r="I26" s="43"/>
    </row>
    <row r="27" spans="2:9" s="116" customFormat="1">
      <c r="B27" s="295"/>
      <c r="C27" s="254">
        <v>44690</v>
      </c>
      <c r="D27" s="255"/>
      <c r="E27" s="256">
        <v>50</v>
      </c>
      <c r="F27" s="260">
        <f t="shared" si="0"/>
        <v>740</v>
      </c>
      <c r="G27" s="259" t="s">
        <v>2436</v>
      </c>
      <c r="H27" s="256"/>
      <c r="I27" s="43"/>
    </row>
    <row r="28" spans="2:9" s="116" customFormat="1" ht="33">
      <c r="B28" s="295"/>
      <c r="C28" s="254">
        <v>44691</v>
      </c>
      <c r="D28" s="255"/>
      <c r="E28" s="256">
        <v>80</v>
      </c>
      <c r="F28" s="260">
        <f t="shared" si="0"/>
        <v>660</v>
      </c>
      <c r="G28" s="261" t="s">
        <v>2437</v>
      </c>
      <c r="H28" s="256"/>
      <c r="I28" s="43"/>
    </row>
    <row r="29" spans="2:9" s="116" customFormat="1">
      <c r="B29" s="295"/>
      <c r="C29" s="254">
        <v>44693</v>
      </c>
      <c r="D29" s="255"/>
      <c r="E29" s="256">
        <v>1</v>
      </c>
      <c r="F29" s="260">
        <f t="shared" si="0"/>
        <v>659</v>
      </c>
      <c r="G29" s="261" t="s">
        <v>2438</v>
      </c>
      <c r="H29" s="256" t="s">
        <v>2417</v>
      </c>
      <c r="I29" s="43"/>
    </row>
    <row r="30" spans="2:9" s="116" customFormat="1">
      <c r="B30" s="295"/>
      <c r="C30" s="254">
        <v>44694</v>
      </c>
      <c r="D30" s="255"/>
      <c r="E30" s="256">
        <v>2</v>
      </c>
      <c r="F30" s="260">
        <f>F29+D30-E30</f>
        <v>657</v>
      </c>
      <c r="G30" s="261" t="s">
        <v>2439</v>
      </c>
      <c r="H30" s="262" t="s">
        <v>2440</v>
      </c>
      <c r="I30" s="43"/>
    </row>
    <row r="31" spans="2:9" s="116" customFormat="1">
      <c r="B31" s="295"/>
      <c r="C31" s="254">
        <v>44694</v>
      </c>
      <c r="D31" s="255"/>
      <c r="E31" s="256">
        <v>1</v>
      </c>
      <c r="F31" s="260">
        <f>F30+D31-E31</f>
        <v>656</v>
      </c>
      <c r="G31" s="259" t="s">
        <v>2421</v>
      </c>
      <c r="H31" s="256"/>
      <c r="I31" s="43"/>
    </row>
    <row r="32" spans="2:9" s="45" customFormat="1">
      <c r="B32" s="295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2228</v>
      </c>
      <c r="H32" s="256" t="s">
        <v>2280</v>
      </c>
      <c r="I32" s="44"/>
    </row>
    <row r="33" spans="2:9" s="45" customFormat="1">
      <c r="B33" s="295"/>
      <c r="C33" s="254">
        <v>44697</v>
      </c>
      <c r="D33" s="260"/>
      <c r="E33" s="263">
        <v>1</v>
      </c>
      <c r="F33" s="260">
        <f t="shared" si="1"/>
        <v>654</v>
      </c>
      <c r="G33" s="259" t="s">
        <v>2281</v>
      </c>
      <c r="H33" s="263"/>
      <c r="I33" s="44"/>
    </row>
    <row r="34" spans="2:9" s="45" customFormat="1">
      <c r="B34" s="295"/>
      <c r="C34" s="254">
        <v>44697</v>
      </c>
      <c r="D34" s="260"/>
      <c r="E34" s="263">
        <v>4</v>
      </c>
      <c r="F34" s="260">
        <f t="shared" si="1"/>
        <v>650</v>
      </c>
      <c r="G34" s="261" t="s">
        <v>2334</v>
      </c>
      <c r="H34" s="256" t="s">
        <v>2335</v>
      </c>
      <c r="I34" s="44"/>
    </row>
    <row r="35" spans="2:9" s="45" customFormat="1">
      <c r="B35" s="295"/>
      <c r="C35" s="254">
        <v>44697</v>
      </c>
      <c r="D35" s="260"/>
      <c r="E35" s="263">
        <v>5</v>
      </c>
      <c r="F35" s="260">
        <f t="shared" si="1"/>
        <v>645</v>
      </c>
      <c r="G35" s="261" t="s">
        <v>2333</v>
      </c>
      <c r="H35" s="256" t="s">
        <v>2280</v>
      </c>
      <c r="I35" s="44"/>
    </row>
    <row r="36" spans="2:9" s="45" customFormat="1">
      <c r="B36" s="295"/>
      <c r="C36" s="254">
        <v>44698</v>
      </c>
      <c r="D36" s="260"/>
      <c r="E36" s="263">
        <v>10</v>
      </c>
      <c r="F36" s="260">
        <f t="shared" si="1"/>
        <v>635</v>
      </c>
      <c r="G36" s="261" t="s">
        <v>2336</v>
      </c>
      <c r="H36" s="256"/>
      <c r="I36" s="44"/>
    </row>
    <row r="37" spans="2:9" s="45" customFormat="1">
      <c r="B37" s="295"/>
      <c r="C37" s="254">
        <v>44700</v>
      </c>
      <c r="D37" s="260"/>
      <c r="E37" s="263">
        <v>5</v>
      </c>
      <c r="F37" s="260">
        <f t="shared" si="1"/>
        <v>630</v>
      </c>
      <c r="G37" s="261" t="s">
        <v>2306</v>
      </c>
      <c r="H37" s="256" t="s">
        <v>2280</v>
      </c>
      <c r="I37" s="44"/>
    </row>
    <row r="38" spans="2:9" s="45" customFormat="1">
      <c r="B38" s="295"/>
      <c r="C38" s="254">
        <v>44704</v>
      </c>
      <c r="D38" s="260"/>
      <c r="E38" s="263">
        <v>1</v>
      </c>
      <c r="F38" s="260">
        <f t="shared" si="1"/>
        <v>629</v>
      </c>
      <c r="G38" s="261" t="s">
        <v>2228</v>
      </c>
      <c r="H38" s="256" t="s">
        <v>2280</v>
      </c>
      <c r="I38" s="44"/>
    </row>
    <row r="39" spans="2:9" s="45" customFormat="1">
      <c r="B39" s="295"/>
      <c r="C39" s="254">
        <v>44705</v>
      </c>
      <c r="D39" s="260"/>
      <c r="E39" s="263">
        <v>1</v>
      </c>
      <c r="F39" s="260">
        <f t="shared" si="1"/>
        <v>628</v>
      </c>
      <c r="G39" s="261" t="s">
        <v>2307</v>
      </c>
      <c r="H39" s="256" t="s">
        <v>2280</v>
      </c>
      <c r="I39" s="44"/>
    </row>
    <row r="40" spans="2:9" s="45" customFormat="1">
      <c r="B40" s="295"/>
      <c r="C40" s="254">
        <v>44706</v>
      </c>
      <c r="D40" s="260"/>
      <c r="E40" s="263">
        <v>6</v>
      </c>
      <c r="F40" s="260">
        <f t="shared" si="1"/>
        <v>622</v>
      </c>
      <c r="G40" s="261" t="s">
        <v>2337</v>
      </c>
      <c r="H40" s="256" t="s">
        <v>2280</v>
      </c>
      <c r="I40" s="44"/>
    </row>
    <row r="41" spans="2:9" s="45" customFormat="1">
      <c r="B41" s="295"/>
      <c r="C41" s="254">
        <v>44706</v>
      </c>
      <c r="D41" s="260"/>
      <c r="E41" s="263">
        <v>1</v>
      </c>
      <c r="F41" s="260">
        <f t="shared" si="1"/>
        <v>621</v>
      </c>
      <c r="G41" s="261" t="s">
        <v>2308</v>
      </c>
      <c r="H41" s="256" t="s">
        <v>2280</v>
      </c>
      <c r="I41" s="44"/>
    </row>
    <row r="42" spans="2:9" s="45" customFormat="1">
      <c r="B42" s="295"/>
      <c r="C42" s="254">
        <v>44706</v>
      </c>
      <c r="D42" s="260"/>
      <c r="E42" s="263">
        <v>3</v>
      </c>
      <c r="F42" s="260">
        <f t="shared" si="1"/>
        <v>618</v>
      </c>
      <c r="G42" s="261" t="s">
        <v>2309</v>
      </c>
      <c r="H42" s="256" t="s">
        <v>2280</v>
      </c>
      <c r="I42" s="44"/>
    </row>
    <row r="43" spans="2:9" s="45" customFormat="1">
      <c r="B43" s="295"/>
      <c r="C43" s="254">
        <v>44706</v>
      </c>
      <c r="D43" s="260"/>
      <c r="E43" s="263">
        <v>1</v>
      </c>
      <c r="F43" s="260">
        <f t="shared" si="1"/>
        <v>617</v>
      </c>
      <c r="G43" s="261" t="s">
        <v>2338</v>
      </c>
      <c r="H43" s="256" t="s">
        <v>2280</v>
      </c>
      <c r="I43" s="44"/>
    </row>
    <row r="44" spans="2:9" s="45" customFormat="1">
      <c r="B44" s="295"/>
      <c r="C44" s="254">
        <v>44706</v>
      </c>
      <c r="D44" s="260"/>
      <c r="E44" s="263">
        <v>1</v>
      </c>
      <c r="F44" s="260">
        <f t="shared" si="1"/>
        <v>616</v>
      </c>
      <c r="G44" s="261" t="s">
        <v>2339</v>
      </c>
      <c r="H44" s="256" t="s">
        <v>2280</v>
      </c>
      <c r="I44" s="44"/>
    </row>
    <row r="45" spans="2:9" s="45" customFormat="1">
      <c r="B45" s="295"/>
      <c r="C45" s="254">
        <v>44707</v>
      </c>
      <c r="D45" s="260"/>
      <c r="E45" s="263">
        <v>2</v>
      </c>
      <c r="F45" s="260">
        <f t="shared" si="1"/>
        <v>614</v>
      </c>
      <c r="G45" s="261" t="s">
        <v>2310</v>
      </c>
      <c r="H45" s="256" t="s">
        <v>2280</v>
      </c>
      <c r="I45" s="44"/>
    </row>
    <row r="46" spans="2:9" s="45" customFormat="1">
      <c r="B46" s="295"/>
      <c r="C46" s="254">
        <v>44707</v>
      </c>
      <c r="D46" s="260"/>
      <c r="E46" s="263">
        <v>130</v>
      </c>
      <c r="F46" s="260">
        <f t="shared" si="1"/>
        <v>484</v>
      </c>
      <c r="G46" s="261" t="s">
        <v>2340</v>
      </c>
      <c r="H46" s="256"/>
      <c r="I46" s="44"/>
    </row>
    <row r="47" spans="2:9" s="45" customFormat="1">
      <c r="B47" s="295"/>
      <c r="C47" s="254">
        <v>44707</v>
      </c>
      <c r="D47" s="260"/>
      <c r="E47" s="263">
        <v>10</v>
      </c>
      <c r="F47" s="260">
        <f t="shared" si="1"/>
        <v>474</v>
      </c>
      <c r="G47" s="261" t="s">
        <v>2341</v>
      </c>
      <c r="H47" s="256"/>
      <c r="I47" s="44"/>
    </row>
    <row r="48" spans="2:9" s="45" customFormat="1">
      <c r="B48" s="295"/>
      <c r="C48" s="254">
        <v>44707</v>
      </c>
      <c r="D48" s="260"/>
      <c r="E48" s="263">
        <v>1</v>
      </c>
      <c r="F48" s="260">
        <f t="shared" si="1"/>
        <v>473</v>
      </c>
      <c r="G48" s="261" t="s">
        <v>2342</v>
      </c>
      <c r="H48" s="256" t="s">
        <v>2280</v>
      </c>
      <c r="I48" s="44"/>
    </row>
    <row r="49" spans="2:9" s="45" customFormat="1">
      <c r="B49" s="295"/>
      <c r="C49" s="254">
        <v>44708</v>
      </c>
      <c r="D49" s="260"/>
      <c r="E49" s="263">
        <v>1</v>
      </c>
      <c r="F49" s="260">
        <f t="shared" si="1"/>
        <v>472</v>
      </c>
      <c r="G49" s="261" t="s">
        <v>2306</v>
      </c>
      <c r="H49" s="256" t="s">
        <v>2280</v>
      </c>
      <c r="I49" s="44"/>
    </row>
    <row r="50" spans="2:9" s="45" customFormat="1">
      <c r="B50" s="295"/>
      <c r="C50" s="254">
        <v>44713</v>
      </c>
      <c r="D50" s="260"/>
      <c r="E50" s="263">
        <v>1</v>
      </c>
      <c r="F50" s="260">
        <f t="shared" si="1"/>
        <v>471</v>
      </c>
      <c r="G50" s="261" t="s">
        <v>2228</v>
      </c>
      <c r="H50" s="256" t="s">
        <v>2280</v>
      </c>
      <c r="I50" s="44"/>
    </row>
    <row r="51" spans="2:9" s="45" customFormat="1">
      <c r="B51" s="295"/>
      <c r="C51" s="254">
        <v>44714</v>
      </c>
      <c r="D51" s="260"/>
      <c r="E51" s="263">
        <v>3</v>
      </c>
      <c r="F51" s="260">
        <f t="shared" si="1"/>
        <v>468</v>
      </c>
      <c r="G51" s="261" t="s">
        <v>2343</v>
      </c>
      <c r="H51" s="256" t="s">
        <v>2280</v>
      </c>
      <c r="I51" s="44"/>
    </row>
    <row r="52" spans="2:9" s="45" customFormat="1">
      <c r="B52" s="295"/>
      <c r="C52" s="254">
        <v>44714</v>
      </c>
      <c r="D52" s="260">
        <v>20</v>
      </c>
      <c r="E52" s="263"/>
      <c r="F52" s="260">
        <f t="shared" si="1"/>
        <v>488</v>
      </c>
      <c r="G52" s="258" t="s">
        <v>2344</v>
      </c>
      <c r="H52" s="256"/>
      <c r="I52" s="44"/>
    </row>
    <row r="53" spans="2:9" s="45" customFormat="1">
      <c r="B53" s="295"/>
      <c r="C53" s="254">
        <v>44718</v>
      </c>
      <c r="D53" s="260"/>
      <c r="E53" s="263">
        <v>1</v>
      </c>
      <c r="F53" s="260">
        <f t="shared" si="1"/>
        <v>487</v>
      </c>
      <c r="G53" s="261" t="s">
        <v>2307</v>
      </c>
      <c r="H53" s="256" t="s">
        <v>2280</v>
      </c>
      <c r="I53" s="44"/>
    </row>
    <row r="54" spans="2:9" s="45" customFormat="1">
      <c r="B54" s="295"/>
      <c r="C54" s="254">
        <v>44718</v>
      </c>
      <c r="D54" s="260"/>
      <c r="E54" s="263">
        <v>2</v>
      </c>
      <c r="F54" s="260">
        <f t="shared" si="1"/>
        <v>485</v>
      </c>
      <c r="G54" s="261" t="s">
        <v>2345</v>
      </c>
      <c r="H54" s="256" t="s">
        <v>2280</v>
      </c>
      <c r="I54" s="44"/>
    </row>
    <row r="55" spans="2:9" s="45" customFormat="1">
      <c r="B55" s="295"/>
      <c r="C55" s="254">
        <v>44719</v>
      </c>
      <c r="D55" s="260"/>
      <c r="E55" s="263">
        <v>2</v>
      </c>
      <c r="F55" s="260">
        <f t="shared" si="1"/>
        <v>483</v>
      </c>
      <c r="G55" s="259" t="s">
        <v>2346</v>
      </c>
      <c r="H55" s="256"/>
      <c r="I55" s="44"/>
    </row>
    <row r="56" spans="2:9" s="45" customFormat="1">
      <c r="B56" s="295"/>
      <c r="C56" s="254">
        <v>44719</v>
      </c>
      <c r="D56" s="260"/>
      <c r="E56" s="263">
        <v>5</v>
      </c>
      <c r="F56" s="260">
        <f t="shared" si="1"/>
        <v>478</v>
      </c>
      <c r="G56" s="259" t="s">
        <v>2342</v>
      </c>
      <c r="H56" s="256" t="s">
        <v>2280</v>
      </c>
      <c r="I56" s="44"/>
    </row>
    <row r="57" spans="2:9" s="116" customFormat="1">
      <c r="B57" s="295"/>
      <c r="C57" s="254">
        <v>44720</v>
      </c>
      <c r="D57" s="255"/>
      <c r="E57" s="256">
        <v>1</v>
      </c>
      <c r="F57" s="260">
        <f t="shared" si="1"/>
        <v>477</v>
      </c>
      <c r="G57" s="259" t="s">
        <v>2347</v>
      </c>
      <c r="H57" s="256" t="s">
        <v>2280</v>
      </c>
      <c r="I57" s="43"/>
    </row>
    <row r="58" spans="2:9">
      <c r="B58" s="295"/>
      <c r="C58" s="254">
        <v>44720</v>
      </c>
      <c r="D58" s="255"/>
      <c r="E58" s="256">
        <v>2</v>
      </c>
      <c r="F58" s="260">
        <f t="shared" si="1"/>
        <v>475</v>
      </c>
      <c r="G58" s="259" t="s">
        <v>2348</v>
      </c>
      <c r="H58" s="256" t="s">
        <v>2349</v>
      </c>
    </row>
    <row r="59" spans="2:9">
      <c r="B59" s="295"/>
      <c r="C59" s="254">
        <v>44722</v>
      </c>
      <c r="D59" s="255"/>
      <c r="E59" s="256">
        <v>1</v>
      </c>
      <c r="F59" s="260">
        <f t="shared" si="1"/>
        <v>474</v>
      </c>
      <c r="G59" s="259" t="s">
        <v>2350</v>
      </c>
      <c r="H59" s="256"/>
    </row>
    <row r="60" spans="2:9">
      <c r="B60" s="295"/>
      <c r="C60" s="254">
        <v>44725</v>
      </c>
      <c r="D60" s="255"/>
      <c r="E60" s="256">
        <v>2</v>
      </c>
      <c r="F60" s="260">
        <f t="shared" si="1"/>
        <v>472</v>
      </c>
      <c r="G60" s="261" t="s">
        <v>2228</v>
      </c>
      <c r="H60" s="256" t="s">
        <v>2280</v>
      </c>
    </row>
    <row r="61" spans="2:9">
      <c r="B61" s="295"/>
      <c r="C61" s="254">
        <v>44725</v>
      </c>
      <c r="D61" s="255"/>
      <c r="E61" s="256">
        <v>1</v>
      </c>
      <c r="F61" s="260">
        <f t="shared" si="1"/>
        <v>471</v>
      </c>
      <c r="G61" s="261" t="s">
        <v>2309</v>
      </c>
      <c r="H61" s="256" t="s">
        <v>2280</v>
      </c>
    </row>
    <row r="62" spans="2:9">
      <c r="B62" s="295"/>
      <c r="C62" s="254">
        <v>44726</v>
      </c>
      <c r="D62" s="255"/>
      <c r="E62" s="256">
        <v>2</v>
      </c>
      <c r="F62" s="260">
        <f t="shared" si="1"/>
        <v>469</v>
      </c>
      <c r="G62" s="261" t="s">
        <v>2351</v>
      </c>
      <c r="H62" s="256" t="s">
        <v>2280</v>
      </c>
    </row>
    <row r="63" spans="2:9">
      <c r="B63" s="295"/>
      <c r="C63" s="254">
        <v>44728</v>
      </c>
      <c r="D63" s="255"/>
      <c r="E63" s="256">
        <v>1</v>
      </c>
      <c r="F63" s="260">
        <f t="shared" si="1"/>
        <v>468</v>
      </c>
      <c r="G63" s="259" t="s">
        <v>2350</v>
      </c>
      <c r="H63" s="252"/>
    </row>
    <row r="64" spans="2:9">
      <c r="B64" s="295"/>
      <c r="C64" s="254">
        <v>44732</v>
      </c>
      <c r="D64" s="255"/>
      <c r="E64" s="256">
        <v>1</v>
      </c>
      <c r="F64" s="260">
        <f>F63+D64-E64</f>
        <v>467</v>
      </c>
      <c r="G64" s="261" t="s">
        <v>2228</v>
      </c>
      <c r="H64" s="256" t="s">
        <v>2280</v>
      </c>
    </row>
    <row r="65" spans="2:8">
      <c r="B65" s="295"/>
      <c r="C65" s="254">
        <v>44733</v>
      </c>
      <c r="D65" s="255"/>
      <c r="E65" s="256">
        <v>2</v>
      </c>
      <c r="F65" s="260">
        <f>F64+D65-E65</f>
        <v>465</v>
      </c>
      <c r="G65" s="261" t="s">
        <v>2352</v>
      </c>
      <c r="H65" s="256" t="s">
        <v>2280</v>
      </c>
    </row>
    <row r="66" spans="2:8">
      <c r="B66" s="295"/>
      <c r="C66" s="254">
        <v>44737</v>
      </c>
      <c r="D66" s="255"/>
      <c r="E66" s="256">
        <v>1</v>
      </c>
      <c r="F66" s="260">
        <f t="shared" ref="F66:F112" si="2">F65+D66-E66</f>
        <v>464</v>
      </c>
      <c r="G66" s="259" t="s">
        <v>2281</v>
      </c>
      <c r="H66" s="256"/>
    </row>
    <row r="67" spans="2:8">
      <c r="B67" s="295"/>
      <c r="C67" s="254">
        <v>44739</v>
      </c>
      <c r="D67" s="255"/>
      <c r="E67" s="256">
        <v>1</v>
      </c>
      <c r="F67" s="260">
        <f t="shared" si="2"/>
        <v>463</v>
      </c>
      <c r="G67" s="261" t="s">
        <v>2228</v>
      </c>
      <c r="H67" s="256" t="s">
        <v>2280</v>
      </c>
    </row>
    <row r="68" spans="2:8">
      <c r="B68" s="295"/>
      <c r="C68" s="254">
        <v>44739</v>
      </c>
      <c r="D68" s="255"/>
      <c r="E68" s="256">
        <v>1</v>
      </c>
      <c r="F68" s="260">
        <f t="shared" si="2"/>
        <v>462</v>
      </c>
      <c r="G68" s="261" t="s">
        <v>2353</v>
      </c>
      <c r="H68" s="256" t="s">
        <v>2280</v>
      </c>
    </row>
    <row r="69" spans="2:8">
      <c r="B69" s="295"/>
      <c r="C69" s="254">
        <v>44739</v>
      </c>
      <c r="D69" s="255"/>
      <c r="E69" s="256">
        <v>1</v>
      </c>
      <c r="F69" s="260">
        <f t="shared" si="2"/>
        <v>461</v>
      </c>
      <c r="G69" s="259" t="s">
        <v>2281</v>
      </c>
      <c r="H69" s="263"/>
    </row>
    <row r="70" spans="2:8">
      <c r="B70" s="295"/>
      <c r="C70" s="254">
        <v>44740</v>
      </c>
      <c r="D70" s="255"/>
      <c r="E70" s="256">
        <v>3</v>
      </c>
      <c r="F70" s="260">
        <f t="shared" si="2"/>
        <v>458</v>
      </c>
      <c r="G70" s="259" t="s">
        <v>2354</v>
      </c>
      <c r="H70" s="263" t="s">
        <v>2280</v>
      </c>
    </row>
    <row r="71" spans="2:8">
      <c r="B71" s="295"/>
      <c r="C71" s="254">
        <v>44742</v>
      </c>
      <c r="D71" s="264"/>
      <c r="E71" s="256">
        <v>5</v>
      </c>
      <c r="F71" s="260">
        <f t="shared" si="2"/>
        <v>453</v>
      </c>
      <c r="G71" s="251" t="s">
        <v>2355</v>
      </c>
      <c r="H71" s="252"/>
    </row>
    <row r="72" spans="2:8">
      <c r="B72" s="295"/>
      <c r="C72" s="254">
        <v>44746</v>
      </c>
      <c r="D72" s="264"/>
      <c r="E72" s="256">
        <v>1</v>
      </c>
      <c r="F72" s="260">
        <f t="shared" si="2"/>
        <v>452</v>
      </c>
      <c r="G72" s="261" t="s">
        <v>2228</v>
      </c>
      <c r="H72" s="256" t="s">
        <v>2280</v>
      </c>
    </row>
    <row r="73" spans="2:8">
      <c r="B73" s="295"/>
      <c r="C73" s="254">
        <v>44746</v>
      </c>
      <c r="D73" s="264"/>
      <c r="E73" s="263">
        <v>10</v>
      </c>
      <c r="F73" s="260">
        <f t="shared" si="2"/>
        <v>442</v>
      </c>
      <c r="G73" s="251" t="s">
        <v>2356</v>
      </c>
      <c r="H73" s="252"/>
    </row>
    <row r="74" spans="2:8">
      <c r="B74" s="295"/>
      <c r="C74" s="254">
        <v>44747</v>
      </c>
      <c r="D74" s="264"/>
      <c r="E74" s="263">
        <v>2</v>
      </c>
      <c r="F74" s="260">
        <f t="shared" si="2"/>
        <v>440</v>
      </c>
      <c r="G74" s="251" t="s">
        <v>2357</v>
      </c>
      <c r="H74" s="256" t="s">
        <v>2280</v>
      </c>
    </row>
    <row r="75" spans="2:8">
      <c r="B75" s="295"/>
      <c r="C75" s="254">
        <v>44753</v>
      </c>
      <c r="D75" s="264"/>
      <c r="E75" s="263">
        <v>1</v>
      </c>
      <c r="F75" s="260">
        <f t="shared" si="2"/>
        <v>439</v>
      </c>
      <c r="G75" s="261" t="s">
        <v>2228</v>
      </c>
      <c r="H75" s="256" t="s">
        <v>2280</v>
      </c>
    </row>
    <row r="76" spans="2:8">
      <c r="B76" s="295"/>
      <c r="C76" s="254">
        <v>44753</v>
      </c>
      <c r="D76" s="264"/>
      <c r="E76" s="263">
        <v>205</v>
      </c>
      <c r="F76" s="260">
        <f t="shared" si="2"/>
        <v>234</v>
      </c>
      <c r="G76" s="251" t="s">
        <v>2358</v>
      </c>
      <c r="H76" s="252"/>
    </row>
    <row r="77" spans="2:8">
      <c r="B77" s="295"/>
      <c r="C77" s="254">
        <v>44754</v>
      </c>
      <c r="D77" s="264"/>
      <c r="E77" s="263">
        <v>150</v>
      </c>
      <c r="F77" s="260">
        <f t="shared" si="2"/>
        <v>84</v>
      </c>
      <c r="G77" s="251" t="s">
        <v>2359</v>
      </c>
      <c r="H77" s="252"/>
    </row>
    <row r="78" spans="2:8">
      <c r="B78" s="295"/>
      <c r="C78" s="254">
        <v>44760</v>
      </c>
      <c r="D78" s="264"/>
      <c r="E78" s="263">
        <v>1</v>
      </c>
      <c r="F78" s="265">
        <f t="shared" si="2"/>
        <v>83</v>
      </c>
      <c r="G78" s="261" t="s">
        <v>2228</v>
      </c>
      <c r="H78" s="256" t="s">
        <v>2280</v>
      </c>
    </row>
    <row r="79" spans="2:8">
      <c r="B79" s="295"/>
      <c r="C79" s="254">
        <v>44760</v>
      </c>
      <c r="D79" s="264"/>
      <c r="E79" s="263">
        <v>1</v>
      </c>
      <c r="F79" s="260">
        <f t="shared" si="2"/>
        <v>82</v>
      </c>
      <c r="G79" s="259" t="s">
        <v>2347</v>
      </c>
      <c r="H79" s="256" t="s">
        <v>2280</v>
      </c>
    </row>
    <row r="80" spans="2:8">
      <c r="B80" s="295"/>
      <c r="C80" s="254">
        <v>44767</v>
      </c>
      <c r="D80" s="264"/>
      <c r="E80" s="263">
        <v>1</v>
      </c>
      <c r="F80" s="260">
        <f t="shared" si="2"/>
        <v>81</v>
      </c>
      <c r="G80" s="261" t="s">
        <v>2228</v>
      </c>
      <c r="H80" s="256" t="s">
        <v>2280</v>
      </c>
    </row>
    <row r="81" spans="2:8">
      <c r="B81" s="295"/>
      <c r="C81" s="254">
        <v>44774</v>
      </c>
      <c r="D81" s="264"/>
      <c r="E81" s="263">
        <v>1</v>
      </c>
      <c r="F81" s="260">
        <f t="shared" si="2"/>
        <v>80</v>
      </c>
      <c r="G81" s="261" t="s">
        <v>2228</v>
      </c>
      <c r="H81" s="256" t="s">
        <v>2280</v>
      </c>
    </row>
    <row r="82" spans="2:8">
      <c r="B82" s="295"/>
      <c r="C82" s="254">
        <v>44781</v>
      </c>
      <c r="D82" s="264"/>
      <c r="E82" s="263">
        <v>1</v>
      </c>
      <c r="F82" s="260">
        <f t="shared" si="2"/>
        <v>79</v>
      </c>
      <c r="G82" s="261" t="s">
        <v>2228</v>
      </c>
      <c r="H82" s="256" t="s">
        <v>2280</v>
      </c>
    </row>
    <row r="83" spans="2:8">
      <c r="B83" s="295"/>
      <c r="C83" s="254">
        <v>44788</v>
      </c>
      <c r="D83" s="264"/>
      <c r="E83" s="263">
        <v>1</v>
      </c>
      <c r="F83" s="260">
        <f t="shared" si="2"/>
        <v>78</v>
      </c>
      <c r="G83" s="261" t="s">
        <v>2228</v>
      </c>
      <c r="H83" s="256" t="s">
        <v>2280</v>
      </c>
    </row>
    <row r="84" spans="2:8">
      <c r="B84" s="295"/>
      <c r="C84" s="254">
        <v>44795</v>
      </c>
      <c r="D84" s="264"/>
      <c r="E84" s="263">
        <v>1</v>
      </c>
      <c r="F84" s="260">
        <f t="shared" si="2"/>
        <v>77</v>
      </c>
      <c r="G84" s="261" t="s">
        <v>2228</v>
      </c>
      <c r="H84" s="256" t="s">
        <v>2280</v>
      </c>
    </row>
    <row r="85" spans="2:8">
      <c r="B85" s="295"/>
      <c r="C85" s="254">
        <v>44802</v>
      </c>
      <c r="D85" s="264"/>
      <c r="E85" s="263">
        <v>1</v>
      </c>
      <c r="F85" s="260">
        <f t="shared" si="2"/>
        <v>76</v>
      </c>
      <c r="G85" s="261" t="s">
        <v>2228</v>
      </c>
      <c r="H85" s="256" t="s">
        <v>2280</v>
      </c>
    </row>
    <row r="86" spans="2:8">
      <c r="B86" s="295"/>
      <c r="C86" s="254">
        <v>44809</v>
      </c>
      <c r="D86" s="264"/>
      <c r="E86" s="263">
        <v>1</v>
      </c>
      <c r="F86" s="260">
        <f t="shared" si="2"/>
        <v>75</v>
      </c>
      <c r="G86" s="261" t="s">
        <v>2228</v>
      </c>
      <c r="H86" s="256" t="s">
        <v>2280</v>
      </c>
    </row>
    <row r="87" spans="2:8">
      <c r="B87" s="295"/>
      <c r="C87" s="254">
        <v>44809</v>
      </c>
      <c r="D87" s="264"/>
      <c r="E87" s="263">
        <v>10</v>
      </c>
      <c r="F87" s="260">
        <f t="shared" si="2"/>
        <v>65</v>
      </c>
      <c r="G87" s="261" t="s">
        <v>2356</v>
      </c>
      <c r="H87" s="256"/>
    </row>
    <row r="88" spans="2:8">
      <c r="B88" s="295"/>
      <c r="C88" s="254">
        <v>44809</v>
      </c>
      <c r="D88" s="264"/>
      <c r="E88" s="263">
        <v>1</v>
      </c>
      <c r="F88" s="260">
        <f t="shared" si="2"/>
        <v>64</v>
      </c>
      <c r="G88" s="261" t="s">
        <v>2228</v>
      </c>
      <c r="H88" s="256" t="s">
        <v>2280</v>
      </c>
    </row>
    <row r="89" spans="2:8">
      <c r="B89" s="295"/>
      <c r="C89" s="254">
        <v>44817</v>
      </c>
      <c r="D89" s="264"/>
      <c r="E89" s="263">
        <v>10</v>
      </c>
      <c r="F89" s="260">
        <f t="shared" si="2"/>
        <v>54</v>
      </c>
      <c r="G89" s="251" t="s">
        <v>2360</v>
      </c>
      <c r="H89" s="256"/>
    </row>
    <row r="90" spans="2:8">
      <c r="B90" s="295"/>
      <c r="C90" s="254">
        <v>44818</v>
      </c>
      <c r="D90" s="255"/>
      <c r="E90" s="256">
        <v>1</v>
      </c>
      <c r="F90" s="260">
        <f t="shared" si="2"/>
        <v>53</v>
      </c>
      <c r="G90" s="259" t="s">
        <v>2361</v>
      </c>
      <c r="H90" s="256" t="s">
        <v>2280</v>
      </c>
    </row>
    <row r="91" spans="2:8">
      <c r="B91" s="295"/>
      <c r="C91" s="254">
        <v>44823</v>
      </c>
      <c r="D91" s="264"/>
      <c r="E91" s="263">
        <v>1</v>
      </c>
      <c r="F91" s="260">
        <f t="shared" si="2"/>
        <v>52</v>
      </c>
      <c r="G91" s="261" t="s">
        <v>2228</v>
      </c>
      <c r="H91" s="256" t="s">
        <v>2280</v>
      </c>
    </row>
    <row r="92" spans="2:8">
      <c r="B92" s="295"/>
      <c r="C92" s="254">
        <v>44823</v>
      </c>
      <c r="D92" s="264"/>
      <c r="E92" s="263">
        <v>1</v>
      </c>
      <c r="F92" s="260">
        <f t="shared" si="2"/>
        <v>51</v>
      </c>
      <c r="G92" s="251" t="s">
        <v>2362</v>
      </c>
      <c r="H92" s="256" t="s">
        <v>2280</v>
      </c>
    </row>
    <row r="93" spans="2:8">
      <c r="B93" s="295"/>
      <c r="C93" s="254">
        <v>44826</v>
      </c>
      <c r="D93" s="264"/>
      <c r="E93" s="263">
        <v>1</v>
      </c>
      <c r="F93" s="260">
        <f t="shared" si="2"/>
        <v>50</v>
      </c>
      <c r="G93" s="251" t="s">
        <v>2363</v>
      </c>
      <c r="H93" s="256" t="s">
        <v>2280</v>
      </c>
    </row>
    <row r="94" spans="2:8">
      <c r="B94" s="295"/>
      <c r="C94" s="254">
        <v>44831</v>
      </c>
      <c r="D94" s="264"/>
      <c r="E94" s="263">
        <v>1</v>
      </c>
      <c r="F94" s="265">
        <f t="shared" si="2"/>
        <v>49</v>
      </c>
      <c r="G94" s="261" t="s">
        <v>2228</v>
      </c>
      <c r="H94" s="256" t="s">
        <v>2280</v>
      </c>
    </row>
    <row r="95" spans="2:8">
      <c r="B95" s="295"/>
      <c r="C95" s="254">
        <v>44837</v>
      </c>
      <c r="D95" s="264"/>
      <c r="E95" s="263">
        <v>1</v>
      </c>
      <c r="F95" s="260">
        <f t="shared" si="2"/>
        <v>48</v>
      </c>
      <c r="G95" s="261" t="s">
        <v>2228</v>
      </c>
      <c r="H95" s="256" t="s">
        <v>2280</v>
      </c>
    </row>
    <row r="96" spans="2:8">
      <c r="B96" s="295"/>
      <c r="C96" s="254">
        <v>44840</v>
      </c>
      <c r="D96" s="264"/>
      <c r="E96" s="263">
        <v>3</v>
      </c>
      <c r="F96" s="260">
        <f t="shared" si="2"/>
        <v>45</v>
      </c>
      <c r="G96" s="261" t="s">
        <v>2364</v>
      </c>
      <c r="H96" s="256" t="s">
        <v>2280</v>
      </c>
    </row>
    <row r="97" spans="2:8">
      <c r="B97" s="295"/>
      <c r="C97" s="254">
        <v>44845</v>
      </c>
      <c r="D97" s="264"/>
      <c r="E97" s="263">
        <v>1</v>
      </c>
      <c r="F97" s="260">
        <f t="shared" si="2"/>
        <v>44</v>
      </c>
      <c r="G97" s="261" t="s">
        <v>2228</v>
      </c>
      <c r="H97" s="256" t="s">
        <v>2280</v>
      </c>
    </row>
    <row r="98" spans="2:8">
      <c r="B98" s="295"/>
      <c r="C98" s="254">
        <v>44851</v>
      </c>
      <c r="D98" s="264"/>
      <c r="E98" s="263">
        <v>1</v>
      </c>
      <c r="F98" s="260">
        <f t="shared" si="2"/>
        <v>43</v>
      </c>
      <c r="G98" s="261" t="s">
        <v>2228</v>
      </c>
      <c r="H98" s="256" t="s">
        <v>2280</v>
      </c>
    </row>
    <row r="99" spans="2:8">
      <c r="B99" s="295"/>
      <c r="C99" s="254">
        <v>44851</v>
      </c>
      <c r="D99" s="264"/>
      <c r="E99" s="263">
        <v>1</v>
      </c>
      <c r="F99" s="260">
        <f t="shared" si="2"/>
        <v>42</v>
      </c>
      <c r="G99" s="259" t="s">
        <v>2347</v>
      </c>
      <c r="H99" s="256" t="s">
        <v>2280</v>
      </c>
    </row>
    <row r="100" spans="2:8">
      <c r="B100" s="295"/>
      <c r="C100" s="254">
        <v>44853</v>
      </c>
      <c r="D100" s="264"/>
      <c r="E100" s="263">
        <v>3</v>
      </c>
      <c r="F100" s="260">
        <f t="shared" si="2"/>
        <v>39</v>
      </c>
      <c r="G100" s="259" t="s">
        <v>2365</v>
      </c>
      <c r="H100" s="256" t="s">
        <v>2280</v>
      </c>
    </row>
    <row r="101" spans="2:8">
      <c r="B101" s="295"/>
      <c r="C101" s="297">
        <v>44858</v>
      </c>
      <c r="E101" s="266">
        <v>1</v>
      </c>
      <c r="F101" s="267">
        <f t="shared" si="2"/>
        <v>38</v>
      </c>
      <c r="G101" s="268" t="s">
        <v>2228</v>
      </c>
      <c r="H101" s="269" t="s">
        <v>2280</v>
      </c>
    </row>
    <row r="102" spans="2:8">
      <c r="B102" s="295"/>
      <c r="C102" s="298"/>
      <c r="D102" s="264"/>
      <c r="E102" s="266">
        <v>1</v>
      </c>
      <c r="F102" s="267">
        <f t="shared" si="2"/>
        <v>37</v>
      </c>
      <c r="G102" s="268" t="s">
        <v>2310</v>
      </c>
      <c r="H102" s="269" t="s">
        <v>2280</v>
      </c>
    </row>
    <row r="103" spans="2:8">
      <c r="B103" s="295"/>
      <c r="C103" s="298"/>
      <c r="D103" s="264"/>
      <c r="E103" s="266">
        <v>3</v>
      </c>
      <c r="F103" s="267">
        <f t="shared" si="2"/>
        <v>34</v>
      </c>
      <c r="G103" s="268" t="s">
        <v>2308</v>
      </c>
      <c r="H103" s="270" t="s">
        <v>2366</v>
      </c>
    </row>
    <row r="104" spans="2:8">
      <c r="B104" s="295"/>
      <c r="C104" s="299"/>
      <c r="D104" s="264"/>
      <c r="E104" s="263">
        <v>5</v>
      </c>
      <c r="F104" s="260">
        <f t="shared" si="2"/>
        <v>29</v>
      </c>
      <c r="G104" s="261" t="s">
        <v>2361</v>
      </c>
      <c r="H104" s="270" t="s">
        <v>2366</v>
      </c>
    </row>
    <row r="105" spans="2:8">
      <c r="B105" s="295"/>
      <c r="C105" s="254">
        <v>44861</v>
      </c>
      <c r="D105" s="264"/>
      <c r="E105" s="263">
        <v>2</v>
      </c>
      <c r="F105" s="260">
        <f t="shared" si="2"/>
        <v>27</v>
      </c>
      <c r="G105" s="261" t="s">
        <v>2308</v>
      </c>
      <c r="H105" s="270" t="s">
        <v>2366</v>
      </c>
    </row>
    <row r="106" spans="2:8">
      <c r="B106" s="295"/>
      <c r="C106" s="254">
        <v>44865</v>
      </c>
      <c r="D106" s="264"/>
      <c r="E106" s="263">
        <v>1</v>
      </c>
      <c r="F106" s="260">
        <f t="shared" si="2"/>
        <v>26</v>
      </c>
      <c r="G106" s="261" t="s">
        <v>2228</v>
      </c>
      <c r="H106" s="269" t="s">
        <v>2280</v>
      </c>
    </row>
    <row r="107" spans="2:8">
      <c r="B107" s="295"/>
      <c r="C107" s="254">
        <v>44872</v>
      </c>
      <c r="D107" s="264"/>
      <c r="E107" s="263">
        <v>1</v>
      </c>
      <c r="F107" s="260">
        <f t="shared" si="2"/>
        <v>25</v>
      </c>
      <c r="G107" s="261" t="s">
        <v>2228</v>
      </c>
      <c r="H107" s="256" t="s">
        <v>2280</v>
      </c>
    </row>
    <row r="108" spans="2:8">
      <c r="B108" s="295"/>
      <c r="C108" s="254">
        <v>44879</v>
      </c>
      <c r="D108" s="264"/>
      <c r="E108" s="263">
        <v>1</v>
      </c>
      <c r="F108" s="260">
        <f t="shared" si="2"/>
        <v>24</v>
      </c>
      <c r="G108" s="261" t="s">
        <v>2228</v>
      </c>
      <c r="H108" s="256" t="s">
        <v>2280</v>
      </c>
    </row>
    <row r="109" spans="2:8">
      <c r="B109" s="295"/>
      <c r="C109" s="254">
        <v>44886</v>
      </c>
      <c r="D109" s="264"/>
      <c r="E109" s="263">
        <v>1</v>
      </c>
      <c r="F109" s="260">
        <f t="shared" si="2"/>
        <v>23</v>
      </c>
      <c r="G109" s="261" t="s">
        <v>2228</v>
      </c>
      <c r="H109" s="256" t="s">
        <v>2280</v>
      </c>
    </row>
    <row r="110" spans="2:8">
      <c r="B110" s="295"/>
      <c r="C110" s="254">
        <v>44890</v>
      </c>
      <c r="D110" s="264"/>
      <c r="E110" s="263">
        <v>10</v>
      </c>
      <c r="F110" s="260">
        <f t="shared" si="2"/>
        <v>13</v>
      </c>
      <c r="G110" s="261" t="s">
        <v>2356</v>
      </c>
      <c r="H110" s="256" t="s">
        <v>2280</v>
      </c>
    </row>
    <row r="111" spans="2:8">
      <c r="B111" s="295"/>
      <c r="C111" s="254">
        <v>44893</v>
      </c>
      <c r="D111" s="264"/>
      <c r="E111" s="263">
        <v>1</v>
      </c>
      <c r="F111" s="260">
        <f t="shared" si="2"/>
        <v>12</v>
      </c>
      <c r="G111" s="261" t="s">
        <v>2228</v>
      </c>
      <c r="H111" s="256" t="s">
        <v>2280</v>
      </c>
    </row>
    <row r="112" spans="2:8">
      <c r="B112" s="296"/>
      <c r="C112" s="254">
        <v>44900</v>
      </c>
      <c r="D112" s="264"/>
      <c r="E112" s="263">
        <v>1</v>
      </c>
      <c r="F112" s="271">
        <f t="shared" si="2"/>
        <v>11</v>
      </c>
      <c r="G112" s="261" t="s">
        <v>2228</v>
      </c>
      <c r="H112" s="256" t="s">
        <v>2280</v>
      </c>
    </row>
  </sheetData>
  <mergeCells count="3">
    <mergeCell ref="B2:H2"/>
    <mergeCell ref="B4:B112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showGridLines="0" zoomScale="80" zoomScaleNormal="80" workbookViewId="0">
      <selection activeCell="E54" sqref="E5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300" t="s">
        <v>2291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301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302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302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302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302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302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302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302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302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302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302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302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302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302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302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302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302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302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302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302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302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302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302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302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302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302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302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302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302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>
      <c r="B33" s="303"/>
      <c r="C33" s="225">
        <v>44872</v>
      </c>
      <c r="D33" s="129" t="s">
        <v>2230</v>
      </c>
      <c r="E33" s="127" t="s">
        <v>2229</v>
      </c>
      <c r="F33" s="16" t="s">
        <v>2233</v>
      </c>
      <c r="G33" s="129" t="s">
        <v>2231</v>
      </c>
      <c r="H33" s="136" t="s">
        <v>2232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0"/>
  <sheetViews>
    <sheetView showGridLines="0" zoomScale="90" zoomScaleNormal="90" workbookViewId="0">
      <selection activeCell="F39" sqref="F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300" t="s">
        <v>2292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304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302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302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302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302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302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302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302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302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302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302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302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302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302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302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302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302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302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302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302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302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302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302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302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302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302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>
      <c r="B30" s="303"/>
      <c r="C30" s="12">
        <v>44897</v>
      </c>
      <c r="D30" s="249" t="s">
        <v>2391</v>
      </c>
      <c r="E30" s="26" t="s">
        <v>2392</v>
      </c>
      <c r="F30" s="17" t="s">
        <v>2393</v>
      </c>
      <c r="G30" s="17" t="s">
        <v>2394</v>
      </c>
      <c r="H30" s="17" t="s">
        <v>2395</v>
      </c>
      <c r="I30" s="24">
        <v>44898</v>
      </c>
      <c r="J30" s="24">
        <v>44897</v>
      </c>
      <c r="K30" s="24">
        <v>44903</v>
      </c>
    </row>
  </sheetData>
  <mergeCells count="2">
    <mergeCell ref="B2:K2"/>
    <mergeCell ref="B4:B3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7"/>
  <sheetViews>
    <sheetView showGridLines="0" zoomScale="90" zoomScaleNormal="90" workbookViewId="0">
      <selection activeCell="F72" sqref="F72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00" t="s">
        <v>2293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301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302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302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302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302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302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302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302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302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302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302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302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302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302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302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302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302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302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302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302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302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302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302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302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302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302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302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302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302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302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302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302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302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302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302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302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302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302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302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302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302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302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302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302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302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302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302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302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302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>
      <c r="B53" s="302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>
      <c r="B54" s="302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>
      <c r="B55" s="302"/>
      <c r="C55" s="250">
        <v>44873</v>
      </c>
      <c r="D55" s="249" t="s">
        <v>2238</v>
      </c>
      <c r="E55" s="26" t="s">
        <v>2239</v>
      </c>
      <c r="F55" s="13" t="s">
        <v>2240</v>
      </c>
      <c r="G55" s="26" t="s">
        <v>2241</v>
      </c>
      <c r="H55" s="17" t="s">
        <v>2242</v>
      </c>
      <c r="I55" s="205">
        <v>44874</v>
      </c>
      <c r="J55" s="205">
        <v>44873</v>
      </c>
      <c r="K55" s="24">
        <v>44882</v>
      </c>
    </row>
    <row r="56" spans="2:11" ht="31.5">
      <c r="B56" s="302"/>
      <c r="C56" s="250">
        <v>44902</v>
      </c>
      <c r="D56" s="249" t="s">
        <v>2446</v>
      </c>
      <c r="E56" s="26" t="s">
        <v>2447</v>
      </c>
      <c r="F56" s="13" t="s">
        <v>2448</v>
      </c>
      <c r="G56" s="26" t="s">
        <v>2449</v>
      </c>
      <c r="H56" s="17" t="s">
        <v>2450</v>
      </c>
      <c r="I56" s="205">
        <v>44903</v>
      </c>
      <c r="J56" s="205">
        <v>44902</v>
      </c>
      <c r="K56" s="24">
        <v>44908</v>
      </c>
    </row>
    <row r="57" spans="2:11" ht="31.5">
      <c r="B57" s="303"/>
      <c r="C57" s="250">
        <v>44902</v>
      </c>
      <c r="D57" s="249" t="s">
        <v>2451</v>
      </c>
      <c r="E57" s="26" t="s">
        <v>2447</v>
      </c>
      <c r="F57" s="13" t="s">
        <v>2448</v>
      </c>
      <c r="G57" s="26" t="s">
        <v>2452</v>
      </c>
      <c r="H57" s="17" t="s">
        <v>2453</v>
      </c>
      <c r="I57" s="205">
        <v>44903</v>
      </c>
      <c r="J57" s="205">
        <v>44902</v>
      </c>
      <c r="K57" s="24">
        <v>44908</v>
      </c>
    </row>
  </sheetData>
  <mergeCells count="2">
    <mergeCell ref="B2:K2"/>
    <mergeCell ref="B4:B5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showGridLines="0" topLeftCell="A193" zoomScale="70" zoomScaleNormal="70" workbookViewId="0">
      <selection activeCell="D193" sqref="D193:D199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305" t="s">
        <v>2209</v>
      </c>
      <c r="C2" s="306"/>
      <c r="D2" s="306"/>
      <c r="E2" s="306"/>
      <c r="F2" s="306"/>
      <c r="G2" s="306"/>
      <c r="H2" s="306"/>
      <c r="I2" s="306"/>
      <c r="J2" s="306"/>
      <c r="K2" s="307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308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309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309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309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309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309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309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309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309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309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309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309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309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309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309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309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309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309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309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309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309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309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309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309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309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309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309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309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309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309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309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309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309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309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309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309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309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309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309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309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309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309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309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309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309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309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309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309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309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309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309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309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309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309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309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309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309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309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309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309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309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309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309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309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309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309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309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309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309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309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309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309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309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309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309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309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309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309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309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309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309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309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309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309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309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309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309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309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309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309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309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309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309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309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309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309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309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309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309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309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309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309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309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309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309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309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309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309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309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309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309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309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309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309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309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309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309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309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309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309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309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309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309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309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309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309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309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309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309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309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309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309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309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309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309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309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309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309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309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309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309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309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309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309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309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309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309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309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309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309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309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309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309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309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309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309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309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309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309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309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309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309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309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309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309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309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309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309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309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309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309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309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309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309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309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309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2251</v>
      </c>
      <c r="I179" s="151">
        <v>44866</v>
      </c>
      <c r="J179" s="151">
        <v>44866</v>
      </c>
      <c r="K179" s="151">
        <v>44874</v>
      </c>
    </row>
    <row r="180" spans="2:11" ht="78.75" hidden="1" customHeight="1">
      <c r="B180" s="309"/>
      <c r="C180" s="195">
        <v>44872</v>
      </c>
      <c r="D180" s="129" t="s">
        <v>2218</v>
      </c>
      <c r="E180" s="136" t="s">
        <v>2219</v>
      </c>
      <c r="F180" s="148" t="s">
        <v>2268</v>
      </c>
      <c r="G180" s="149" t="s">
        <v>2269</v>
      </c>
      <c r="H180" s="236" t="s">
        <v>2270</v>
      </c>
      <c r="I180" s="151">
        <v>44870</v>
      </c>
      <c r="J180" s="151">
        <v>44870</v>
      </c>
      <c r="K180" s="151">
        <v>44878</v>
      </c>
    </row>
    <row r="181" spans="2:11" ht="78.75" hidden="1" customHeight="1">
      <c r="B181" s="309"/>
      <c r="C181" s="195">
        <v>44874</v>
      </c>
      <c r="D181" s="129" t="s">
        <v>2243</v>
      </c>
      <c r="E181" s="136" t="s">
        <v>2244</v>
      </c>
      <c r="F181" s="148" t="s">
        <v>2247</v>
      </c>
      <c r="G181" s="149" t="s">
        <v>2248</v>
      </c>
      <c r="H181" s="150" t="s">
        <v>2295</v>
      </c>
      <c r="I181" s="151">
        <v>44873</v>
      </c>
      <c r="J181" s="151">
        <v>44873</v>
      </c>
      <c r="K181" s="151">
        <v>44881</v>
      </c>
    </row>
    <row r="182" spans="2:11" ht="82.5" hidden="1" customHeight="1">
      <c r="B182" s="309"/>
      <c r="C182" s="195">
        <v>44874</v>
      </c>
      <c r="D182" s="129" t="s">
        <v>2245</v>
      </c>
      <c r="E182" s="136" t="s">
        <v>2246</v>
      </c>
      <c r="F182" s="148" t="s">
        <v>2249</v>
      </c>
      <c r="G182" s="149" t="s">
        <v>2250</v>
      </c>
      <c r="H182" s="278" t="s">
        <v>2303</v>
      </c>
      <c r="I182" s="151">
        <v>44874</v>
      </c>
      <c r="J182" s="151">
        <v>44874</v>
      </c>
      <c r="K182" s="151">
        <v>44882</v>
      </c>
    </row>
    <row r="183" spans="2:11" ht="78.75" hidden="1" customHeight="1">
      <c r="B183" s="309"/>
      <c r="C183" s="272">
        <v>44879</v>
      </c>
      <c r="D183" s="273" t="s">
        <v>2265</v>
      </c>
      <c r="E183" s="274" t="s">
        <v>944</v>
      </c>
      <c r="F183" s="275" t="s">
        <v>2271</v>
      </c>
      <c r="G183" s="276" t="s">
        <v>2272</v>
      </c>
      <c r="H183" s="253" t="s">
        <v>2304</v>
      </c>
      <c r="I183" s="277">
        <v>44877</v>
      </c>
      <c r="J183" s="277">
        <v>44877</v>
      </c>
      <c r="K183" s="277">
        <v>44885</v>
      </c>
    </row>
    <row r="184" spans="2:11" ht="78.75" hidden="1" customHeight="1">
      <c r="B184" s="309"/>
      <c r="C184" s="272">
        <v>44879</v>
      </c>
      <c r="D184" s="273" t="s">
        <v>2266</v>
      </c>
      <c r="E184" s="274" t="s">
        <v>2267</v>
      </c>
      <c r="F184" s="275" t="s">
        <v>2273</v>
      </c>
      <c r="G184" s="276" t="s">
        <v>2274</v>
      </c>
      <c r="H184" s="253" t="s">
        <v>2305</v>
      </c>
      <c r="I184" s="277">
        <v>44878</v>
      </c>
      <c r="J184" s="277">
        <v>44878</v>
      </c>
      <c r="K184" s="277">
        <v>44886</v>
      </c>
    </row>
    <row r="185" spans="2:11" ht="78.75" hidden="1" customHeight="1">
      <c r="B185" s="309"/>
      <c r="C185" s="272">
        <v>44880</v>
      </c>
      <c r="D185" s="273" t="s">
        <v>2287</v>
      </c>
      <c r="E185" s="274" t="s">
        <v>2288</v>
      </c>
      <c r="F185" s="275" t="s">
        <v>2289</v>
      </c>
      <c r="G185" s="276" t="s">
        <v>2290</v>
      </c>
      <c r="H185" s="253" t="s">
        <v>2311</v>
      </c>
      <c r="I185" s="277">
        <v>44880</v>
      </c>
      <c r="J185" s="277">
        <v>44880</v>
      </c>
      <c r="K185" s="277">
        <v>44888</v>
      </c>
    </row>
    <row r="186" spans="2:11" ht="78.75" hidden="1" customHeight="1">
      <c r="B186" s="309"/>
      <c r="C186" s="272">
        <v>44888</v>
      </c>
      <c r="D186" s="273" t="s">
        <v>2312</v>
      </c>
      <c r="E186" s="274" t="s">
        <v>2313</v>
      </c>
      <c r="F186" s="275" t="s">
        <v>2314</v>
      </c>
      <c r="G186" s="276" t="s">
        <v>2315</v>
      </c>
      <c r="H186" s="253" t="s">
        <v>2372</v>
      </c>
      <c r="I186" s="277">
        <v>44887</v>
      </c>
      <c r="J186" s="277">
        <v>44887</v>
      </c>
      <c r="K186" s="277">
        <v>44895</v>
      </c>
    </row>
    <row r="187" spans="2:11" ht="78.75" hidden="1" customHeight="1">
      <c r="B187" s="309"/>
      <c r="C187" s="272">
        <v>44893</v>
      </c>
      <c r="D187" s="273" t="s">
        <v>2316</v>
      </c>
      <c r="E187" s="274" t="s">
        <v>456</v>
      </c>
      <c r="F187" s="275" t="s">
        <v>2319</v>
      </c>
      <c r="G187" s="276" t="s">
        <v>2320</v>
      </c>
      <c r="H187" s="242" t="s">
        <v>2410</v>
      </c>
      <c r="I187" s="277">
        <v>44891</v>
      </c>
      <c r="J187" s="277">
        <v>44891</v>
      </c>
      <c r="K187" s="277">
        <v>44899</v>
      </c>
    </row>
    <row r="188" spans="2:11" ht="78.75" hidden="1" customHeight="1">
      <c r="B188" s="309"/>
      <c r="C188" s="272">
        <v>44893</v>
      </c>
      <c r="D188" s="273" t="s">
        <v>2317</v>
      </c>
      <c r="E188" s="274" t="s">
        <v>2318</v>
      </c>
      <c r="F188" s="275" t="s">
        <v>2321</v>
      </c>
      <c r="G188" s="276" t="s">
        <v>2322</v>
      </c>
      <c r="H188" s="279" t="s">
        <v>2411</v>
      </c>
      <c r="I188" s="277">
        <v>44892</v>
      </c>
      <c r="J188" s="277">
        <v>44892</v>
      </c>
      <c r="K188" s="277">
        <v>44900</v>
      </c>
    </row>
    <row r="189" spans="2:11" ht="63" hidden="1" customHeight="1">
      <c r="B189" s="309"/>
      <c r="C189" s="272">
        <v>44895</v>
      </c>
      <c r="D189" s="273" t="s">
        <v>2367</v>
      </c>
      <c r="E189" s="274" t="s">
        <v>2368</v>
      </c>
      <c r="F189" s="275" t="s">
        <v>2369</v>
      </c>
      <c r="G189" s="276" t="s">
        <v>2370</v>
      </c>
      <c r="H189" s="253" t="s">
        <v>2371</v>
      </c>
      <c r="I189" s="277">
        <v>44895</v>
      </c>
      <c r="J189" s="277">
        <v>44895</v>
      </c>
      <c r="K189" s="277">
        <v>44901</v>
      </c>
    </row>
    <row r="190" spans="2:11" ht="78.75" hidden="1" customHeight="1">
      <c r="B190" s="309"/>
      <c r="C190" s="272">
        <v>44896</v>
      </c>
      <c r="D190" s="273" t="s">
        <v>2373</v>
      </c>
      <c r="E190" s="274" t="s">
        <v>2374</v>
      </c>
      <c r="F190" s="275" t="s">
        <v>2377</v>
      </c>
      <c r="G190" s="276" t="s">
        <v>2378</v>
      </c>
      <c r="H190" s="253" t="s">
        <v>2455</v>
      </c>
      <c r="I190" s="277">
        <v>44896</v>
      </c>
      <c r="J190" s="277">
        <v>44896</v>
      </c>
      <c r="K190" s="277">
        <v>44902</v>
      </c>
    </row>
    <row r="191" spans="2:11" ht="78.75" hidden="1" customHeight="1">
      <c r="B191" s="309"/>
      <c r="C191" s="272">
        <v>44896</v>
      </c>
      <c r="D191" s="273" t="s">
        <v>2375</v>
      </c>
      <c r="E191" s="274" t="s">
        <v>376</v>
      </c>
      <c r="F191" s="275" t="s">
        <v>2379</v>
      </c>
      <c r="G191" s="276" t="s">
        <v>2376</v>
      </c>
      <c r="H191" s="253" t="s">
        <v>2456</v>
      </c>
      <c r="I191" s="277">
        <v>44896</v>
      </c>
      <c r="J191" s="277">
        <v>44896</v>
      </c>
      <c r="K191" s="277">
        <v>44902</v>
      </c>
    </row>
    <row r="192" spans="2:11" ht="78.75" hidden="1" customHeight="1">
      <c r="B192" s="309"/>
      <c r="C192" s="272">
        <v>44897</v>
      </c>
      <c r="D192" s="273" t="s">
        <v>2383</v>
      </c>
      <c r="E192" s="274" t="s">
        <v>2384</v>
      </c>
      <c r="F192" s="275" t="s">
        <v>2387</v>
      </c>
      <c r="G192" s="276" t="s">
        <v>2388</v>
      </c>
      <c r="H192" s="253" t="s">
        <v>2457</v>
      </c>
      <c r="I192" s="277">
        <v>44896</v>
      </c>
      <c r="J192" s="277">
        <v>44896</v>
      </c>
      <c r="K192" s="277">
        <v>44902</v>
      </c>
    </row>
    <row r="193" spans="2:11" ht="94.5">
      <c r="B193" s="309"/>
      <c r="C193" s="272">
        <v>44897</v>
      </c>
      <c r="D193" s="273" t="s">
        <v>2385</v>
      </c>
      <c r="E193" s="274" t="s">
        <v>2386</v>
      </c>
      <c r="F193" s="275" t="s">
        <v>2389</v>
      </c>
      <c r="G193" s="276" t="s">
        <v>2390</v>
      </c>
      <c r="H193" s="253" t="s">
        <v>2458</v>
      </c>
      <c r="I193" s="277">
        <v>44896</v>
      </c>
      <c r="J193" s="277">
        <v>44896</v>
      </c>
      <c r="K193" s="277">
        <v>44903</v>
      </c>
    </row>
    <row r="194" spans="2:11" ht="63">
      <c r="B194" s="309"/>
      <c r="C194" s="272">
        <v>44900</v>
      </c>
      <c r="D194" s="273" t="s">
        <v>2396</v>
      </c>
      <c r="E194" s="274" t="s">
        <v>2397</v>
      </c>
      <c r="F194" s="275" t="s">
        <v>2401</v>
      </c>
      <c r="G194" s="276" t="s">
        <v>2402</v>
      </c>
      <c r="H194" s="253" t="s">
        <v>2403</v>
      </c>
      <c r="I194" s="277">
        <v>44899</v>
      </c>
      <c r="J194" s="277">
        <v>44899</v>
      </c>
      <c r="K194" s="277">
        <v>44905</v>
      </c>
    </row>
    <row r="195" spans="2:11" ht="63">
      <c r="B195" s="309"/>
      <c r="C195" s="272">
        <v>44900</v>
      </c>
      <c r="D195" s="273" t="s">
        <v>2398</v>
      </c>
      <c r="E195" s="274" t="s">
        <v>2397</v>
      </c>
      <c r="F195" s="275" t="s">
        <v>2404</v>
      </c>
      <c r="G195" s="276" t="s">
        <v>2405</v>
      </c>
      <c r="H195" s="253" t="s">
        <v>2406</v>
      </c>
      <c r="I195" s="277">
        <v>44899</v>
      </c>
      <c r="J195" s="277">
        <v>44899</v>
      </c>
      <c r="K195" s="277">
        <v>44905</v>
      </c>
    </row>
    <row r="196" spans="2:11" ht="63">
      <c r="B196" s="309"/>
      <c r="C196" s="272">
        <v>44900</v>
      </c>
      <c r="D196" s="273" t="s">
        <v>2399</v>
      </c>
      <c r="E196" s="274" t="s">
        <v>2400</v>
      </c>
      <c r="F196" s="275" t="s">
        <v>2407</v>
      </c>
      <c r="G196" s="276" t="s">
        <v>2408</v>
      </c>
      <c r="H196" s="253" t="s">
        <v>2409</v>
      </c>
      <c r="I196" s="277">
        <v>44899</v>
      </c>
      <c r="J196" s="277">
        <v>44899</v>
      </c>
      <c r="K196" s="277">
        <v>44905</v>
      </c>
    </row>
    <row r="197" spans="2:11" ht="63">
      <c r="B197" s="309"/>
      <c r="C197" s="272">
        <v>44901</v>
      </c>
      <c r="D197" s="273" t="s">
        <v>570</v>
      </c>
      <c r="E197" s="274" t="s">
        <v>2441</v>
      </c>
      <c r="F197" s="275" t="s">
        <v>2442</v>
      </c>
      <c r="G197" s="276" t="s">
        <v>2443</v>
      </c>
      <c r="H197" s="253" t="s">
        <v>2444</v>
      </c>
      <c r="I197" s="277">
        <v>44901</v>
      </c>
      <c r="J197" s="277">
        <v>44901</v>
      </c>
      <c r="K197" s="277">
        <v>44907</v>
      </c>
    </row>
    <row r="198" spans="2:11" ht="63">
      <c r="B198" s="309"/>
      <c r="C198" s="272">
        <v>44902</v>
      </c>
      <c r="D198" s="273" t="s">
        <v>2459</v>
      </c>
      <c r="E198" s="274" t="s">
        <v>2460</v>
      </c>
      <c r="F198" s="275" t="s">
        <v>2463</v>
      </c>
      <c r="G198" s="276" t="s">
        <v>2464</v>
      </c>
      <c r="H198" s="253" t="s">
        <v>2465</v>
      </c>
      <c r="I198" s="277">
        <v>44901</v>
      </c>
      <c r="J198" s="277">
        <v>44901</v>
      </c>
      <c r="K198" s="277">
        <v>44907</v>
      </c>
    </row>
    <row r="199" spans="2:11" ht="63">
      <c r="B199" s="310"/>
      <c r="C199" s="272">
        <v>44902</v>
      </c>
      <c r="D199" s="273" t="s">
        <v>2461</v>
      </c>
      <c r="E199" s="274" t="s">
        <v>2462</v>
      </c>
      <c r="F199" s="275" t="s">
        <v>2466</v>
      </c>
      <c r="G199" s="276" t="s">
        <v>2467</v>
      </c>
      <c r="H199" s="253" t="s">
        <v>2468</v>
      </c>
      <c r="I199" s="277">
        <v>44901</v>
      </c>
      <c r="J199" s="277">
        <v>44901</v>
      </c>
      <c r="K199" s="277">
        <v>44907</v>
      </c>
    </row>
  </sheetData>
  <mergeCells count="2">
    <mergeCell ref="B2:K2"/>
    <mergeCell ref="B4:B19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3"/>
  <sheetViews>
    <sheetView showGridLines="0" zoomScale="90" zoomScaleNormal="90" workbookViewId="0">
      <selection activeCell="E143" sqref="E143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11" t="s">
        <v>2286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01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302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302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302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302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302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302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302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302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302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302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302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302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302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302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302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302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302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302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302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302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302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302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302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302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302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302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302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302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302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302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302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302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302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302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302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302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302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302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302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302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302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302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302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302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302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302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302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302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302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302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302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302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302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302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302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302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302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302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302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302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302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302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302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302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302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302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302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302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302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302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302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302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302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302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302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302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302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302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302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302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302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302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302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302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302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302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302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302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302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302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302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302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302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302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302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302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302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302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302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302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302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302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302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302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302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302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302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302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302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302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302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302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302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302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302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302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302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302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302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>
      <c r="B124" s="302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>
      <c r="B125" s="302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>
      <c r="B126" s="302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>
      <c r="B127" s="302"/>
      <c r="C127" s="218">
        <v>44873</v>
      </c>
      <c r="D127" s="129" t="s">
        <v>2234</v>
      </c>
      <c r="E127" s="189" t="s">
        <v>1150</v>
      </c>
      <c r="F127" s="190" t="s">
        <v>2235</v>
      </c>
      <c r="G127" s="191" t="s">
        <v>2236</v>
      </c>
      <c r="H127" s="190" t="s">
        <v>2237</v>
      </c>
      <c r="I127" s="137">
        <v>44874</v>
      </c>
      <c r="J127" s="137">
        <v>44873</v>
      </c>
      <c r="K127" s="137">
        <v>44882</v>
      </c>
    </row>
    <row r="128" spans="2:11" ht="31.5" hidden="1" customHeight="1">
      <c r="B128" s="302"/>
      <c r="C128" s="218">
        <v>44875</v>
      </c>
      <c r="D128" s="129" t="s">
        <v>2253</v>
      </c>
      <c r="E128" s="189" t="s">
        <v>2254</v>
      </c>
      <c r="F128" s="190" t="s">
        <v>2255</v>
      </c>
      <c r="G128" s="191" t="s">
        <v>2259</v>
      </c>
      <c r="H128" s="190" t="s">
        <v>2260</v>
      </c>
      <c r="I128" s="137">
        <v>44876</v>
      </c>
      <c r="J128" s="137">
        <v>44875</v>
      </c>
      <c r="K128" s="137">
        <v>44883</v>
      </c>
    </row>
    <row r="129" spans="2:11" ht="31.5" hidden="1" customHeight="1">
      <c r="B129" s="302"/>
      <c r="C129" s="218">
        <v>44875</v>
      </c>
      <c r="D129" s="129" t="s">
        <v>2256</v>
      </c>
      <c r="E129" s="189" t="s">
        <v>2257</v>
      </c>
      <c r="F129" s="190" t="s">
        <v>2255</v>
      </c>
      <c r="G129" s="191" t="s">
        <v>2261</v>
      </c>
      <c r="H129" s="190" t="s">
        <v>2262</v>
      </c>
      <c r="I129" s="137">
        <v>44876</v>
      </c>
      <c r="J129" s="137">
        <v>44875</v>
      </c>
      <c r="K129" s="137">
        <v>44883</v>
      </c>
    </row>
    <row r="130" spans="2:11" ht="31.5" hidden="1" customHeight="1">
      <c r="B130" s="302"/>
      <c r="C130" s="218">
        <v>44875</v>
      </c>
      <c r="D130" s="129" t="s">
        <v>2258</v>
      </c>
      <c r="E130" s="189" t="s">
        <v>2257</v>
      </c>
      <c r="F130" s="190" t="s">
        <v>2255</v>
      </c>
      <c r="G130" s="191" t="s">
        <v>2263</v>
      </c>
      <c r="H130" s="190" t="s">
        <v>2264</v>
      </c>
      <c r="I130" s="137">
        <v>44876</v>
      </c>
      <c r="J130" s="137">
        <v>44875</v>
      </c>
      <c r="K130" s="137">
        <v>44883</v>
      </c>
    </row>
    <row r="131" spans="2:11" ht="31.5" hidden="1" customHeight="1">
      <c r="B131" s="302"/>
      <c r="C131" s="218">
        <v>44880</v>
      </c>
      <c r="D131" s="129" t="s">
        <v>2282</v>
      </c>
      <c r="E131" s="189" t="s">
        <v>273</v>
      </c>
      <c r="F131" s="190" t="s">
        <v>2283</v>
      </c>
      <c r="G131" s="191" t="s">
        <v>2284</v>
      </c>
      <c r="H131" s="190" t="s">
        <v>2285</v>
      </c>
      <c r="I131" s="137">
        <v>44881</v>
      </c>
      <c r="J131" s="137">
        <v>44880</v>
      </c>
      <c r="K131" s="137">
        <v>44886</v>
      </c>
    </row>
    <row r="132" spans="2:11" ht="31.5" hidden="1">
      <c r="B132" s="302"/>
      <c r="C132" s="218">
        <v>44881</v>
      </c>
      <c r="D132" s="129" t="s">
        <v>2296</v>
      </c>
      <c r="E132" s="189" t="s">
        <v>2297</v>
      </c>
      <c r="F132" s="190" t="s">
        <v>2298</v>
      </c>
      <c r="G132" s="191" t="s">
        <v>2299</v>
      </c>
      <c r="H132" s="190" t="s">
        <v>2300</v>
      </c>
      <c r="I132" s="137">
        <v>44882</v>
      </c>
      <c r="J132" s="137">
        <v>44881</v>
      </c>
      <c r="K132" s="137">
        <v>44887</v>
      </c>
    </row>
    <row r="133" spans="2:11" ht="31.5">
      <c r="B133" s="303"/>
      <c r="C133" s="218">
        <v>44897</v>
      </c>
      <c r="D133" s="129" t="s">
        <v>1190</v>
      </c>
      <c r="E133" s="189" t="s">
        <v>1188</v>
      </c>
      <c r="F133" s="190" t="s">
        <v>2380</v>
      </c>
      <c r="G133" s="191" t="s">
        <v>2381</v>
      </c>
      <c r="H133" s="190" t="s">
        <v>2382</v>
      </c>
      <c r="I133" s="137">
        <v>44898</v>
      </c>
      <c r="J133" s="137">
        <v>44897</v>
      </c>
      <c r="K133" s="137">
        <v>44903</v>
      </c>
    </row>
  </sheetData>
  <mergeCells count="2">
    <mergeCell ref="B2:K2"/>
    <mergeCell ref="B4:B13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showGridLines="0" zoomScale="80" zoomScaleNormal="80" workbookViewId="0">
      <selection activeCell="F51" sqref="F51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300" t="s">
        <v>2294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301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302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302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302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302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302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302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302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302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302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302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302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302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302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302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302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302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302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302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302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302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302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302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302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302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302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302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302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302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302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302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302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>
      <c r="B36" s="302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>
      <c r="B37" s="302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>
      <c r="B38" s="302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>
      <c r="B39" s="302"/>
      <c r="C39" s="26">
        <v>44879</v>
      </c>
      <c r="D39" s="280" t="s">
        <v>2275</v>
      </c>
      <c r="E39" s="280" t="s">
        <v>2276</v>
      </c>
      <c r="F39" s="281" t="s">
        <v>2277</v>
      </c>
      <c r="G39" s="282" t="s">
        <v>2278</v>
      </c>
      <c r="H39" s="283" t="s">
        <v>2279</v>
      </c>
      <c r="I39" s="284">
        <v>44880</v>
      </c>
      <c r="J39" s="284">
        <v>44879</v>
      </c>
      <c r="K39" s="284">
        <v>44886</v>
      </c>
    </row>
    <row r="40" spans="2:11" ht="81">
      <c r="B40" s="303"/>
      <c r="C40" s="26">
        <v>44900</v>
      </c>
      <c r="D40" s="285" t="s">
        <v>969</v>
      </c>
      <c r="E40" s="285" t="s">
        <v>2412</v>
      </c>
      <c r="F40" s="286" t="s">
        <v>2413</v>
      </c>
      <c r="G40" s="276" t="s">
        <v>2414</v>
      </c>
      <c r="H40" s="287" t="s">
        <v>2415</v>
      </c>
      <c r="I40" s="288">
        <v>44901</v>
      </c>
      <c r="J40" s="288">
        <v>44900</v>
      </c>
      <c r="K40" s="288">
        <v>44907</v>
      </c>
    </row>
  </sheetData>
  <mergeCells count="2">
    <mergeCell ref="B2:K2"/>
    <mergeCell ref="B4:B4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15" customFormat="1"/>
    <row r="2" spans="1:3" s="115" customFormat="1">
      <c r="A2" s="115" t="s">
        <v>2302</v>
      </c>
      <c r="C2" s="116"/>
    </row>
    <row r="3" spans="1:3" s="115" customFormat="1"/>
    <row r="4" spans="1:3" s="115" customFormat="1"/>
    <row r="5" spans="1:3" s="115" customFormat="1"/>
    <row r="6" spans="1:3" s="115" customFormat="1"/>
    <row r="7" spans="1:3" s="115" customFormat="1"/>
    <row r="8" spans="1:3" s="115" customFormat="1"/>
    <row r="9" spans="1:3" s="115" customFormat="1"/>
    <row r="10" spans="1:3" s="115" customFormat="1"/>
    <row r="11" spans="1:3" s="115" customFormat="1"/>
    <row r="12" spans="1:3" s="115" customFormat="1"/>
    <row r="13" spans="1:3" s="115" customFormat="1"/>
    <row r="14" spans="1:3" s="115" customFormat="1"/>
    <row r="15" spans="1:3" s="115" customFormat="1"/>
    <row r="16" spans="1:3" s="115" customFormat="1"/>
    <row r="18" spans="1:1" s="115" customFormat="1"/>
    <row r="19" spans="1:1">
      <c r="A19" t="s">
        <v>2301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2022-12-07T06:59:00Z</dcterms:modified>
</cp:coreProperties>
</file>