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16890" windowHeight="7035"/>
  </bookViews>
  <sheets>
    <sheet name="總表 (含累積居隔)" sheetId="19" r:id="rId1"/>
    <sheet name="北辦快篩" sheetId="79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  <sheet name="各廠代理人" sheetId="48" r:id="rId10"/>
  </sheets>
  <calcPr calcId="145621"/>
</workbook>
</file>

<file path=xl/calcChain.xml><?xml version="1.0" encoding="utf-8"?>
<calcChain xmlns="http://schemas.openxmlformats.org/spreadsheetml/2006/main">
  <c r="E7" i="19" l="1"/>
  <c r="E9" i="19" l="1"/>
  <c r="E8" i="19" l="1"/>
  <c r="E5" i="19"/>
  <c r="F5" i="79"/>
  <c r="F6" i="79" s="1"/>
  <c r="F7" i="79" s="1"/>
  <c r="F8" i="79" s="1"/>
  <c r="F9" i="79" s="1"/>
  <c r="F10" i="79" s="1"/>
  <c r="F11" i="79" s="1"/>
  <c r="F12" i="79" s="1"/>
  <c r="F13" i="79" s="1"/>
  <c r="F14" i="79" s="1"/>
  <c r="F15" i="79" s="1"/>
  <c r="F16" i="79" s="1"/>
  <c r="F17" i="79" s="1"/>
  <c r="F18" i="79" s="1"/>
  <c r="F19" i="79" s="1"/>
  <c r="F20" i="79" s="1"/>
  <c r="F21" i="79" s="1"/>
  <c r="F22" i="79" s="1"/>
  <c r="F23" i="79" s="1"/>
  <c r="F24" i="79" s="1"/>
  <c r="F25" i="79" s="1"/>
  <c r="F26" i="79" s="1"/>
  <c r="F27" i="79" s="1"/>
  <c r="F28" i="79" s="1"/>
  <c r="F29" i="79" s="1"/>
  <c r="F30" i="79" s="1"/>
  <c r="F31" i="79" s="1"/>
  <c r="F32" i="79" s="1"/>
  <c r="F33" i="79" s="1"/>
  <c r="F34" i="79" s="1"/>
  <c r="F35" i="79" s="1"/>
  <c r="F36" i="79" s="1"/>
  <c r="F37" i="79" s="1"/>
  <c r="F38" i="79" s="1"/>
  <c r="F39" i="79" s="1"/>
  <c r="F40" i="79" s="1"/>
  <c r="F41" i="79" s="1"/>
  <c r="F42" i="79" s="1"/>
  <c r="F43" i="79" s="1"/>
  <c r="F44" i="79" s="1"/>
  <c r="F45" i="79" s="1"/>
  <c r="F46" i="79" s="1"/>
  <c r="F47" i="79" s="1"/>
  <c r="F48" i="79" s="1"/>
  <c r="F49" i="79" s="1"/>
  <c r="F50" i="79" s="1"/>
  <c r="F51" i="79" s="1"/>
  <c r="F52" i="79" s="1"/>
  <c r="F53" i="79" s="1"/>
  <c r="F54" i="79" s="1"/>
  <c r="F55" i="79" s="1"/>
  <c r="F56" i="79" s="1"/>
  <c r="F57" i="79" s="1"/>
  <c r="F58" i="79" s="1"/>
  <c r="F59" i="79" s="1"/>
  <c r="F60" i="79" s="1"/>
  <c r="F61" i="79" s="1"/>
  <c r="F62" i="79" s="1"/>
  <c r="F63" i="79" s="1"/>
  <c r="F64" i="79" s="1"/>
  <c r="F65" i="79" s="1"/>
  <c r="F66" i="79" s="1"/>
  <c r="F67" i="79" s="1"/>
  <c r="F68" i="79" s="1"/>
  <c r="F69" i="79" s="1"/>
  <c r="F70" i="79" s="1"/>
  <c r="F71" i="79" s="1"/>
  <c r="F72" i="79" s="1"/>
  <c r="F73" i="79" s="1"/>
  <c r="F74" i="79" s="1"/>
  <c r="F75" i="79" s="1"/>
  <c r="F76" i="79" s="1"/>
  <c r="F77" i="79" s="1"/>
  <c r="F78" i="79" s="1"/>
  <c r="F79" i="79" s="1"/>
  <c r="F80" i="79" s="1"/>
  <c r="F81" i="79" s="1"/>
  <c r="F82" i="79" s="1"/>
  <c r="F83" i="79" s="1"/>
  <c r="F84" i="79" s="1"/>
  <c r="F85" i="79" s="1"/>
  <c r="F86" i="79" s="1"/>
  <c r="F87" i="79" s="1"/>
  <c r="F88" i="79" s="1"/>
  <c r="F89" i="79" s="1"/>
  <c r="F90" i="79" s="1"/>
  <c r="F91" i="79" s="1"/>
  <c r="F92" i="79" s="1"/>
  <c r="F93" i="79" s="1"/>
  <c r="F94" i="79" s="1"/>
  <c r="F95" i="79" s="1"/>
  <c r="F96" i="79" s="1"/>
  <c r="F97" i="79" s="1"/>
  <c r="F98" i="79" s="1"/>
  <c r="F99" i="79" s="1"/>
  <c r="F100" i="79" s="1"/>
  <c r="F101" i="79" s="1"/>
  <c r="F102" i="79" s="1"/>
  <c r="F103" i="79" s="1"/>
  <c r="F104" i="79" s="1"/>
  <c r="F105" i="79" s="1"/>
  <c r="F106" i="79" s="1"/>
  <c r="F107" i="79" s="1"/>
  <c r="F108" i="79" s="1"/>
  <c r="F109" i="79" s="1"/>
  <c r="F110" i="79" s="1"/>
  <c r="F111" i="79" s="1"/>
  <c r="F112" i="79" s="1"/>
  <c r="F113" i="79" s="1"/>
  <c r="F114" i="79" s="1"/>
  <c r="F115" i="79" s="1"/>
  <c r="F116" i="79" s="1"/>
  <c r="F117" i="79" s="1"/>
  <c r="F118" i="79" s="1"/>
  <c r="F119" i="79" s="1"/>
  <c r="F120" i="79" s="1"/>
  <c r="F4" i="79"/>
  <c r="E6" i="19" l="1"/>
  <c r="E4" i="19" l="1"/>
  <c r="F10" i="19" l="1"/>
  <c r="H10" i="19"/>
  <c r="G10" i="19"/>
  <c r="G12" i="19" s="1"/>
  <c r="C10" i="19"/>
  <c r="E10" i="19" s="1"/>
</calcChain>
</file>

<file path=xl/sharedStrings.xml><?xml version="1.0" encoding="utf-8"?>
<sst xmlns="http://schemas.openxmlformats.org/spreadsheetml/2006/main" count="3338" uniqueCount="2758">
  <si>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</si>
  <si>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</si>
  <si>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</si>
  <si>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</si>
  <si>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</si>
  <si>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</si>
  <si>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</si>
  <si>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</si>
  <si>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</si>
  <si>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</si>
  <si>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</si>
  <si>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</si>
  <si>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</si>
  <si>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</si>
  <si>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</si>
  <si>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</si>
  <si>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</si>
  <si>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</si>
  <si>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</si>
  <si>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</si>
  <si>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</si>
  <si>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</si>
  <si>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</si>
  <si>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</si>
  <si>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</si>
  <si>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</si>
  <si>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</si>
  <si>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</si>
  <si>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</si>
  <si>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</si>
  <si>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</si>
  <si>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</si>
  <si>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</si>
  <si>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</si>
  <si>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</si>
  <si>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</si>
  <si>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</si>
  <si>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</si>
  <si>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</si>
  <si>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</si>
  <si>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</si>
  <si>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</si>
  <si>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</si>
  <si>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</si>
  <si>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</si>
  <si>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</si>
  <si>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</si>
  <si>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</si>
  <si>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</si>
  <si>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</si>
  <si>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</si>
  <si>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</si>
  <si>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</si>
  <si>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</si>
  <si>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</si>
  <si>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</si>
  <si>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</si>
  <si>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</si>
  <si>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</si>
  <si>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</si>
  <si>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</si>
  <si>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</si>
  <si>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</si>
  <si>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</si>
  <si>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</si>
  <si>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</si>
  <si>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</si>
  <si>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</si>
  <si>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</si>
  <si>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</si>
  <si>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</si>
  <si>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</si>
  <si>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</si>
  <si>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</si>
  <si>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</si>
  <si>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</si>
  <si>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</si>
  <si>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</si>
  <si>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</si>
  <si>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</si>
  <si>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</si>
  <si>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</si>
  <si>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</si>
  <si>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</si>
  <si>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</si>
  <si>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</si>
  <si>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</si>
  <si>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</si>
  <si>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</si>
  <si>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</si>
  <si>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</si>
  <si>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</si>
  <si>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</si>
  <si>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</si>
  <si>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</si>
  <si>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</si>
  <si>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</si>
  <si>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</si>
  <si>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</si>
  <si>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</si>
  <si>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</si>
  <si>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</si>
  <si>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</si>
  <si>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</si>
  <si>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</si>
  <si>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</si>
  <si>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</si>
  <si>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</si>
  <si>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</si>
  <si>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</si>
  <si>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</si>
  <si>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</si>
  <si>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</si>
  <si>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</si>
  <si>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</si>
  <si>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</si>
  <si>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</si>
  <si>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</si>
  <si>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</si>
  <si>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</si>
  <si>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</si>
  <si>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</si>
  <si>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</si>
  <si>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</si>
  <si>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</si>
  <si>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</si>
  <si>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</si>
  <si>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</si>
  <si>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</si>
  <si>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</si>
  <si>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</si>
  <si>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</si>
  <si>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</si>
  <si>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</si>
  <si>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</si>
  <si>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</si>
  <si>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</si>
  <si>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</si>
  <si>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</si>
  <si>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</si>
  <si>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</si>
  <si>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</si>
  <si>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</si>
  <si>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</si>
  <si>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</si>
  <si>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</si>
  <si>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</si>
  <si>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</si>
  <si>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</si>
  <si>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</si>
  <si>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</si>
  <si>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</si>
  <si>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</si>
  <si>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</si>
  <si>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</si>
  <si>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</si>
  <si>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</si>
  <si>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</si>
  <si>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</si>
  <si>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</si>
  <si>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</si>
  <si>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</si>
  <si>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</si>
  <si>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</si>
  <si>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</si>
  <si>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</si>
  <si>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</si>
  <si>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</si>
  <si>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</si>
  <si>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</si>
  <si>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</si>
  <si>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</si>
  <si>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</si>
  <si>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</si>
  <si>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</si>
  <si>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</si>
  <si>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</si>
  <si>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</si>
  <si>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</si>
  <si>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</si>
  <si>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</si>
  <si>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</si>
  <si>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</si>
  <si>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</si>
  <si>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</si>
  <si>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</si>
  <si>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</si>
  <si>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</si>
  <si>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</si>
  <si>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</si>
  <si>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</si>
  <si>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</si>
  <si>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</si>
  <si>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</si>
  <si>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</si>
  <si>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</si>
  <si>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</si>
  <si>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</si>
  <si>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</si>
  <si>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</si>
  <si>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</si>
  <si>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</si>
  <si>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</si>
  <si>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</si>
  <si>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</si>
  <si>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</si>
  <si>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</si>
  <si>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</si>
  <si>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</si>
  <si>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</si>
  <si>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</si>
  <si>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</si>
  <si>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</si>
  <si>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</si>
  <si>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</si>
  <si>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</si>
  <si>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</si>
  <si>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</si>
  <si>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</si>
  <si>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</si>
  <si>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</si>
  <si>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</si>
  <si>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</si>
  <si>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</si>
  <si>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</si>
  <si>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</si>
  <si>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</si>
  <si>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</si>
  <si>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</si>
  <si>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</si>
  <si>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</si>
  <si>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</si>
  <si>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</si>
  <si>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</si>
  <si>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</si>
  <si>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</si>
  <si>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</si>
  <si>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</si>
  <si>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</si>
  <si>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</si>
  <si>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</si>
  <si>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</si>
  <si>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</si>
  <si>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</si>
  <si>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</si>
  <si>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</si>
  <si>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</si>
  <si>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</si>
  <si>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</si>
  <si>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</si>
  <si>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</si>
  <si>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</si>
  <si>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</si>
  <si>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</si>
  <si>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</si>
  <si>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</si>
  <si>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</si>
  <si>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</si>
  <si>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</si>
  <si>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</si>
  <si>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</si>
  <si>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</si>
  <si>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</si>
  <si>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</si>
  <si>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</si>
  <si>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</si>
  <si>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</si>
  <si>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</si>
  <si>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</si>
  <si>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</si>
  <si>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</si>
  <si>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</si>
  <si>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</si>
  <si>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</si>
  <si>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</si>
  <si>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</si>
  <si>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</si>
  <si>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</si>
  <si>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</si>
  <si>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</si>
  <si>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</si>
  <si>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</si>
  <si>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</si>
  <si>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</si>
  <si>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</si>
  <si>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</si>
  <si>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</si>
  <si>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</si>
  <si>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</si>
  <si>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</si>
  <si>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</si>
  <si>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</si>
  <si>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</si>
  <si>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</si>
  <si>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</si>
  <si>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</si>
  <si>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</si>
  <si>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</si>
  <si>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</si>
  <si>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</si>
  <si>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</si>
  <si>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</si>
  <si>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</si>
  <si>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</si>
  <si>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</si>
  <si>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</si>
  <si>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</si>
  <si>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</si>
  <si>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</si>
  <si>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</si>
  <si>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</si>
  <si>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</si>
  <si>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</si>
  <si>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</si>
  <si>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</si>
  <si>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</si>
  <si>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</si>
  <si>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</si>
  <si>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</si>
  <si>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</si>
  <si>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</si>
  <si>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</si>
  <si>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</si>
  <si>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</si>
  <si>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</si>
  <si>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</si>
  <si>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</si>
  <si>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</si>
  <si>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</si>
  <si>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</si>
  <si>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</si>
  <si>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</si>
  <si>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</si>
  <si>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</si>
  <si>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</si>
  <si>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</si>
  <si>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</si>
  <si>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</si>
  <si>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</si>
  <si>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</si>
  <si>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</si>
  <si>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</si>
  <si>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</si>
  <si>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</si>
  <si>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</si>
  <si>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</si>
  <si>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</si>
  <si>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</si>
  <si>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</si>
  <si>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</si>
  <si>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</si>
  <si>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</si>
  <si>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</si>
  <si>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</si>
  <si>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</si>
  <si>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</si>
  <si>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</si>
  <si>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</si>
  <si>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</si>
  <si>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</si>
  <si>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</si>
  <si>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</si>
  <si>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</si>
  <si>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</si>
  <si>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</si>
  <si>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</si>
  <si>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</si>
  <si>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</si>
  <si>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</si>
  <si>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</si>
  <si>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</si>
  <si>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</si>
  <si>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</si>
  <si>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</si>
  <si>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</si>
  <si>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</si>
  <si>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</si>
  <si>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</si>
  <si>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</si>
  <si>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</si>
  <si>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</si>
  <si>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</si>
  <si>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</si>
  <si>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</si>
  <si>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</si>
  <si>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</si>
  <si>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</si>
  <si>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</si>
  <si>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</si>
  <si>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</si>
  <si>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</si>
  <si>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</si>
  <si>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</si>
  <si>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</si>
  <si>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</si>
  <si>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</si>
  <si>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</si>
  <si>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</si>
  <si>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</si>
  <si>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</si>
  <si>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</si>
  <si>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</si>
  <si>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</si>
  <si>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</si>
  <si>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</si>
  <si>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</si>
  <si>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</si>
  <si>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</si>
  <si>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</si>
  <si>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</si>
  <si>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</si>
  <si>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</si>
  <si>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</si>
  <si>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</si>
  <si>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</si>
  <si>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</si>
  <si>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</si>
  <si>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</si>
  <si>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</si>
  <si>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</si>
  <si>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</si>
  <si>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</si>
  <si>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</si>
  <si>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</si>
  <si>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</si>
  <si>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</si>
  <si>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</si>
  <si>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</si>
  <si>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</si>
  <si>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</si>
  <si>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</si>
  <si>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</si>
  <si>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</si>
  <si>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</si>
  <si>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</si>
  <si>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</si>
  <si>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</si>
  <si>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</si>
  <si>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</si>
  <si>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</si>
  <si>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</si>
  <si>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</si>
  <si>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</si>
  <si>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</si>
  <si>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</si>
  <si>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</si>
  <si>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</si>
  <si>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</si>
  <si>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</si>
  <si>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</si>
  <si>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</si>
  <si>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</si>
  <si>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</si>
  <si>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</si>
  <si>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</si>
  <si>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</si>
  <si>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</si>
  <si>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</si>
  <si>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</si>
  <si>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</si>
  <si>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</si>
  <si>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</si>
  <si>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</si>
  <si>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</si>
  <si>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</si>
  <si>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</si>
  <si>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</si>
  <si>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</si>
  <si>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</si>
  <si>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</si>
  <si>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</si>
  <si>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</si>
  <si>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</si>
  <si>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</si>
  <si>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</si>
  <si>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</si>
  <si>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</si>
  <si>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</si>
  <si>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</si>
  <si>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</si>
  <si>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</si>
  <si>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</si>
  <si>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</si>
  <si>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</si>
  <si>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</si>
  <si>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</si>
  <si>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</si>
  <si>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</si>
  <si>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</si>
  <si>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</si>
  <si>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</si>
  <si>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</si>
  <si>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</si>
  <si>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</si>
  <si>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</si>
  <si>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</si>
  <si>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</si>
  <si>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</si>
  <si>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</si>
  <si>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</si>
  <si>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</si>
  <si>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</si>
  <si>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</si>
  <si>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</si>
  <si>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</si>
  <si>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</si>
  <si>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</si>
  <si>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</si>
  <si>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</si>
  <si>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</si>
  <si>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</si>
  <si>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</si>
  <si>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</si>
  <si>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</si>
  <si>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</si>
  <si>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</si>
  <si>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</si>
  <si>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</si>
  <si>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</si>
  <si>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</si>
  <si>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</si>
  <si>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</si>
  <si>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</si>
  <si>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</si>
  <si>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</si>
  <si>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</si>
  <si>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</si>
  <si>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</si>
  <si>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</si>
  <si>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</si>
  <si>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</si>
  <si>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</si>
  <si>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</si>
  <si>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</si>
  <si>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</si>
  <si>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</si>
  <si>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</si>
  <si>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</si>
  <si>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</si>
  <si>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</si>
  <si>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</si>
  <si>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</si>
  <si>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</si>
  <si>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</si>
  <si>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</si>
  <si>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</si>
  <si>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</si>
  <si>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</si>
  <si>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</si>
  <si>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</si>
  <si>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</si>
  <si>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</si>
  <si>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</si>
  <si>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</si>
  <si>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</si>
  <si>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</si>
  <si>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</si>
  <si>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</si>
  <si>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</si>
  <si>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</si>
  <si>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</si>
  <si>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</si>
  <si>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</si>
  <si>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</si>
  <si>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</si>
  <si>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</si>
  <si>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</si>
  <si>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</si>
  <si>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</si>
  <si>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</si>
  <si>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</si>
  <si>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</si>
  <si>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</si>
  <si>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</si>
  <si>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</si>
  <si>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</si>
  <si>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</si>
  <si>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</si>
  <si>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</si>
  <si>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</si>
  <si>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</si>
  <si>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</si>
  <si>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</si>
  <si>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</si>
  <si>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</si>
  <si>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</si>
  <si>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</si>
  <si>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</si>
  <si>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</si>
  <si>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</si>
  <si>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</si>
  <si>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</si>
  <si>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</si>
  <si>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</si>
  <si>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</si>
  <si>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</si>
  <si>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</si>
  <si>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</si>
  <si>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</si>
  <si>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</si>
  <si>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</si>
  <si>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</si>
  <si>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</si>
  <si>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</si>
  <si>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</si>
  <si>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</si>
  <si>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</si>
  <si>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</si>
  <si>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</si>
  <si>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</si>
  <si>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</si>
  <si>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</si>
  <si>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</si>
  <si>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</si>
  <si>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</si>
  <si>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</si>
  <si>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</si>
  <si>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</si>
  <si>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</si>
  <si>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</si>
  <si>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</si>
  <si>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</si>
  <si>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</si>
  <si>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</si>
  <si>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</si>
  <si>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</si>
  <si>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</si>
  <si>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</si>
  <si>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</si>
  <si>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</si>
  <si>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</si>
  <si>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</si>
  <si>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</si>
  <si>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</si>
  <si>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</si>
  <si>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</si>
  <si>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</si>
  <si>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</si>
  <si>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</si>
  <si>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</si>
  <si>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</si>
  <si>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</si>
  <si>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</si>
  <si>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</si>
  <si>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</si>
  <si>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</si>
  <si>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</si>
  <si>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</si>
  <si>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</si>
  <si>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</si>
  <si>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</si>
  <si>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</si>
  <si>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</si>
  <si>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</si>
  <si>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</si>
  <si>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</si>
  <si>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</si>
  <si>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</si>
  <si>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</si>
  <si>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</si>
  <si>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</si>
  <si>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</si>
  <si>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</si>
  <si>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</si>
  <si>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</si>
  <si>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</si>
  <si>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</si>
  <si>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</si>
  <si>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</si>
  <si>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</si>
  <si>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</si>
  <si>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</si>
  <si>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</si>
  <si>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</si>
  <si>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</si>
  <si>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</si>
  <si>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</si>
  <si>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</si>
  <si>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</si>
  <si>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</si>
  <si>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</si>
  <si>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</si>
  <si>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</si>
  <si>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</si>
  <si>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</si>
  <si>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</si>
  <si>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</si>
  <si>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</si>
  <si>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</si>
  <si>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</si>
  <si>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</si>
  <si>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</si>
  <si>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</si>
  <si>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</si>
  <si>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</si>
  <si>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</si>
  <si>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</si>
  <si>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</si>
  <si>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</si>
  <si>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</si>
  <si>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</si>
  <si>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</si>
  <si>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</si>
  <si>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</si>
  <si>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</si>
  <si>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</si>
  <si>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</si>
  <si>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</si>
  <si>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</si>
  <si>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</si>
  <si>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</si>
  <si>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</si>
  <si>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</si>
  <si>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</si>
  <si>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</si>
  <si>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</si>
  <si>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</si>
  <si>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</si>
  <si>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</si>
  <si>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</si>
  <si>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</si>
  <si>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</si>
  <si>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</si>
  <si>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</si>
  <si>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</si>
  <si>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</si>
  <si>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</si>
  <si>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</si>
  <si>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</si>
  <si>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</si>
  <si>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</si>
  <si>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</si>
  <si>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</si>
  <si>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</si>
  <si>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</si>
  <si>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</si>
  <si>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</si>
  <si>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</si>
  <si>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</si>
  <si>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</si>
  <si>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</si>
  <si>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</si>
  <si>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</si>
  <si>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</si>
  <si>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</si>
  <si>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</si>
  <si>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</si>
  <si>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</si>
  <si>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</si>
  <si>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</si>
  <si>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</si>
  <si>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</si>
  <si>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</si>
  <si>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</si>
  <si>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</si>
  <si>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</si>
  <si>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</si>
  <si>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</si>
  <si>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</si>
  <si>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</si>
  <si>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</si>
  <si>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</si>
  <si>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</si>
  <si>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</si>
  <si>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</si>
  <si>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</si>
  <si>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</si>
  <si>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</si>
  <si>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</si>
  <si>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</si>
  <si>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</si>
  <si>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</si>
  <si>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</si>
  <si>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</si>
  <si>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</si>
  <si>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</si>
  <si>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</si>
  <si>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</si>
  <si>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</si>
  <si>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</si>
  <si>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</si>
  <si>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</si>
  <si>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</si>
  <si>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</si>
  <si>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</si>
  <si>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</si>
  <si>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</si>
  <si>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</si>
  <si>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</si>
  <si>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</si>
  <si>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</si>
  <si>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</si>
  <si>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</si>
  <si>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</si>
  <si>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</si>
  <si>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</si>
  <si>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</si>
  <si>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</si>
  <si>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</si>
  <si>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</si>
  <si>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</si>
  <si>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</si>
  <si>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</si>
  <si>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</si>
  <si>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</si>
  <si>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</si>
  <si>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</si>
  <si>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</si>
  <si>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</si>
  <si>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</si>
  <si>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</si>
  <si>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</si>
  <si>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</si>
  <si>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</si>
  <si>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</si>
  <si>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</si>
  <si>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</si>
  <si>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</si>
  <si>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</si>
  <si>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</si>
  <si>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</si>
  <si>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</si>
  <si>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</si>
  <si>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</si>
  <si>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</si>
  <si>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</si>
  <si>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</si>
  <si>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</si>
  <si>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</si>
  <si>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</si>
  <si>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</si>
  <si>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</si>
  <si>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</si>
  <si>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</si>
  <si>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</si>
  <si>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</si>
  <si>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</si>
  <si>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</si>
  <si>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</si>
  <si>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</si>
  <si>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</si>
  <si>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</si>
  <si>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</si>
  <si>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</si>
  <si>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</si>
  <si>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</si>
  <si>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</si>
  <si>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</si>
  <si>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</si>
  <si>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</si>
  <si>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</si>
  <si>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</si>
  <si>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</si>
  <si>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</si>
  <si>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</si>
  <si>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</si>
  <si>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</si>
  <si>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</si>
  <si>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</si>
  <si>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</si>
  <si>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</si>
  <si>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</si>
  <si>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</si>
  <si>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</si>
  <si>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</si>
  <si>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</si>
  <si>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</si>
  <si>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</si>
  <si>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</si>
  <si>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</si>
  <si>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</si>
  <si>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</si>
  <si>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</si>
  <si>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</si>
  <si>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</si>
  <si>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</si>
  <si>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</si>
  <si>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</si>
  <si>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</si>
  <si>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</si>
  <si>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</si>
  <si>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</si>
  <si>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</si>
  <si>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</si>
  <si>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</si>
  <si>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</si>
  <si>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</si>
  <si>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</si>
  <si>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</si>
  <si>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</si>
  <si>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</si>
  <si>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</si>
  <si>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</si>
  <si>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</si>
  <si>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</si>
  <si>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</si>
  <si>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</si>
  <si>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</si>
  <si>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</si>
  <si>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</si>
  <si>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</si>
  <si>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</si>
  <si>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</si>
  <si>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</si>
  <si>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</si>
  <si>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</si>
  <si>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</si>
  <si>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</si>
  <si>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</si>
  <si>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</si>
  <si>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</si>
  <si>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</si>
  <si>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</si>
  <si>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</si>
  <si>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</si>
  <si>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</si>
  <si>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</si>
  <si>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</si>
  <si>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</si>
  <si>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</si>
  <si>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</si>
  <si>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</si>
  <si>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</si>
  <si>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</si>
  <si>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</si>
  <si>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</si>
  <si>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</si>
  <si>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</si>
  <si>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</si>
  <si>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</si>
  <si>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</si>
  <si>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</si>
  <si>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</si>
  <si>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</si>
  <si>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</si>
  <si>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</si>
  <si>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</si>
  <si>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</si>
  <si>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</si>
  <si>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</si>
  <si>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</si>
  <si>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</si>
  <si>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</si>
  <si>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</si>
  <si>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</si>
  <si>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</si>
  <si>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</si>
  <si>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</si>
  <si>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</si>
  <si>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</si>
  <si>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</si>
  <si>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</si>
  <si>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</si>
  <si>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</si>
  <si>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</si>
  <si>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</si>
  <si>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</si>
  <si>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</si>
  <si>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</si>
  <si>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</si>
  <si>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</si>
  <si>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</si>
  <si>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</si>
  <si>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</si>
  <si>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</si>
  <si>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</si>
  <si>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</si>
  <si>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</si>
  <si>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</si>
  <si>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</si>
  <si>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</si>
  <si>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</si>
  <si>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</si>
  <si>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</si>
  <si>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</si>
  <si>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</si>
  <si>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</si>
  <si>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</si>
  <si>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</si>
  <si>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</si>
  <si>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</si>
  <si>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</si>
  <si>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</si>
  <si>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</si>
  <si>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</si>
  <si>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</si>
  <si>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</si>
  <si>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</si>
  <si>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</si>
  <si>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</si>
  <si>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</si>
  <si>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</si>
  <si>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</si>
  <si>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</si>
  <si>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</si>
  <si>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</si>
  <si>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</si>
  <si>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</si>
  <si>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</si>
  <si>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</si>
  <si>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</si>
  <si>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</si>
  <si>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</si>
  <si>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</si>
  <si>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</si>
  <si>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</si>
  <si>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</si>
  <si>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</si>
  <si>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</si>
  <si>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</si>
  <si>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</si>
  <si>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</si>
  <si>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</si>
  <si>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</si>
  <si>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</si>
  <si>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</si>
  <si>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</si>
  <si>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</si>
  <si>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</si>
  <si>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</si>
  <si>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</si>
  <si>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</si>
  <si>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</si>
  <si>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</si>
  <si>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</si>
  <si>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</si>
  <si>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</si>
  <si>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</si>
  <si>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</si>
  <si>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</si>
  <si>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</si>
  <si>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</si>
  <si>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</si>
  <si>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</si>
  <si>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</si>
  <si>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</si>
  <si>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</si>
  <si>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</si>
  <si>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</si>
  <si>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</si>
  <si>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</si>
  <si>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</si>
  <si>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</si>
  <si>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</si>
  <si>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</si>
  <si>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</si>
  <si>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</si>
  <si>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</si>
  <si>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</si>
  <si>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</si>
  <si>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</si>
  <si>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</si>
  <si>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</si>
  <si>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</si>
  <si>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</si>
  <si>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</si>
  <si>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</si>
  <si>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</si>
  <si>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</si>
  <si>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</si>
  <si>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</si>
  <si>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</si>
  <si>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</si>
  <si>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</si>
  <si>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</si>
  <si>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</si>
  <si>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</si>
  <si>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</si>
  <si>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</si>
  <si>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</si>
  <si>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</si>
  <si>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</si>
  <si>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</si>
  <si>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</si>
  <si>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</si>
  <si>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</si>
  <si>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</si>
  <si>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</si>
  <si>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</si>
  <si>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</si>
  <si>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</si>
  <si>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</si>
  <si>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</si>
  <si>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</si>
  <si>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</si>
  <si>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</si>
  <si>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</si>
  <si>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</si>
  <si>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</si>
  <si>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</si>
  <si>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</si>
  <si>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</si>
  <si>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</si>
  <si>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</si>
  <si>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</si>
  <si>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</si>
  <si>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</si>
  <si>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</si>
  <si>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</si>
  <si>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</si>
  <si>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</si>
  <si>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</si>
  <si>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</si>
  <si>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</si>
  <si>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</si>
  <si>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</si>
  <si>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</si>
  <si>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</si>
  <si>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</si>
  <si>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</si>
  <si>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</si>
  <si>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</si>
  <si>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</si>
  <si>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</si>
  <si>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</si>
  <si>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</si>
  <si>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</si>
  <si>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</si>
  <si>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</si>
  <si>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</si>
  <si>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</si>
  <si>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</si>
  <si>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</si>
  <si>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</si>
  <si>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</si>
  <si>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</si>
  <si>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</si>
  <si>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</si>
  <si>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</si>
  <si>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</si>
  <si>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</si>
  <si>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</si>
  <si>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</si>
  <si>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</si>
  <si>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</si>
  <si>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</si>
  <si>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</si>
  <si>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</si>
  <si>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</si>
  <si>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</si>
  <si>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</si>
  <si>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</si>
  <si>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</si>
  <si>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</si>
  <si>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</si>
  <si>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</si>
  <si>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</si>
  <si>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</si>
  <si>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</si>
  <si>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</si>
  <si>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</si>
  <si>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</si>
  <si>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</si>
  <si>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</si>
  <si>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</si>
  <si>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</si>
  <si>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</si>
  <si>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</si>
  <si>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</si>
  <si>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</si>
  <si>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</si>
  <si>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</si>
  <si>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</si>
  <si>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</si>
  <si>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</si>
  <si>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</si>
  <si>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</si>
  <si>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</si>
  <si>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</si>
  <si>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</si>
  <si>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</si>
  <si>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</si>
  <si>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</si>
  <si>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</si>
  <si>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</si>
  <si>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</si>
  <si>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</si>
  <si>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</si>
  <si>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</si>
  <si>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</si>
  <si>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</si>
  <si>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</si>
  <si>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</si>
  <si>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</si>
  <si>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</si>
  <si>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</si>
  <si>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</si>
  <si>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</si>
  <si>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</si>
  <si>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</si>
  <si>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</si>
  <si>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</si>
  <si>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</si>
  <si>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</si>
  <si>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</si>
  <si>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</si>
  <si>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</si>
  <si>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</si>
  <si>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</si>
  <si>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</si>
  <si>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</si>
  <si>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</si>
  <si>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</si>
  <si>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</si>
  <si>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</si>
  <si>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</si>
  <si>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</si>
  <si>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</si>
  <si>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</si>
  <si>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</si>
  <si>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</si>
  <si>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</si>
  <si>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</si>
  <si>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</si>
  <si>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</si>
  <si>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</si>
  <si>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</si>
  <si>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</si>
  <si>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</si>
  <si>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</si>
  <si>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</si>
  <si>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</si>
  <si>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</si>
  <si>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</si>
  <si>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</si>
  <si>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</si>
  <si>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</si>
  <si>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</si>
  <si>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</si>
  <si>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</si>
  <si>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</si>
  <si>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</si>
  <si>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</si>
  <si>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</si>
  <si>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</si>
  <si>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</si>
  <si>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</si>
  <si>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</si>
  <si>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</si>
  <si>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</si>
  <si>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</si>
  <si>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</si>
  <si>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</si>
  <si>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</si>
  <si>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</si>
  <si>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</si>
  <si>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</si>
  <si>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</si>
  <si>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</si>
  <si>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</si>
  <si>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</si>
  <si>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</si>
  <si>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</si>
  <si>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</si>
  <si>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</si>
  <si>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</si>
  <si>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</si>
  <si>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</si>
  <si>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</si>
  <si>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</si>
  <si>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</si>
  <si>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</si>
  <si>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</si>
  <si>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</si>
  <si>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</si>
  <si>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</si>
  <si>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</si>
  <si>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</si>
  <si>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</si>
  <si>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</si>
  <si>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</si>
  <si>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</si>
  <si>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</si>
  <si>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</si>
  <si>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</si>
  <si>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</si>
  <si>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</si>
  <si>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</si>
  <si>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</si>
  <si>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</si>
  <si>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</si>
  <si>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</si>
  <si>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t>8月30日</t>
  </si>
  <si>
    <t>余毓騏</t>
  </si>
  <si>
    <t>PM7
主任</t>
  </si>
  <si>
    <t>8月22日</t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</si>
  <si>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</si>
  <si>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</si>
  <si>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</si>
  <si>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</si>
  <si>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</si>
  <si>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</si>
  <si>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</si>
  <si>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</si>
  <si>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</si>
  <si>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</si>
  <si>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</si>
  <si>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</si>
  <si>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</si>
  <si>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</si>
  <si>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</si>
  <si>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</si>
  <si>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</si>
  <si>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</si>
  <si>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</si>
  <si>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</si>
  <si>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</si>
  <si>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</si>
  <si>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</si>
  <si>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</si>
  <si>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</si>
  <si>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</si>
  <si>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</si>
  <si>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</si>
  <si>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</si>
  <si>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</si>
  <si>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</si>
  <si>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</si>
  <si>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</si>
  <si>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</si>
  <si>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</si>
  <si>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</si>
  <si>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</si>
  <si>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</si>
  <si>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</si>
  <si>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</si>
  <si>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</si>
  <si>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</si>
  <si>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</si>
  <si>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</si>
  <si>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</si>
  <si>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</si>
  <si>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</si>
  <si>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</si>
  <si>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</si>
  <si>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</si>
  <si>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</si>
  <si>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</si>
  <si>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</si>
  <si>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</si>
  <si>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</si>
  <si>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</si>
  <si>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</si>
  <si>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</si>
  <si>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</si>
  <si>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</si>
  <si>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</si>
  <si>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</si>
  <si>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</si>
  <si>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</si>
  <si>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</si>
  <si>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</si>
  <si>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</si>
  <si>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</si>
  <si>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</si>
  <si>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</si>
  <si>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</si>
  <si>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</si>
  <si>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</si>
  <si>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</si>
  <si>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</si>
  <si>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</si>
  <si>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9月1日</t>
    <phoneticPr fontId="1" type="noConversion"/>
  </si>
  <si>
    <t>9月5日</t>
    <phoneticPr fontId="1" type="noConversion"/>
  </si>
  <si>
    <t>第一代理人/黃孟偉
第二代理人/黃大友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</si>
  <si>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
</t>
    </r>
    <r>
      <rPr>
        <sz val="12"/>
        <color indexed="12"/>
        <rFont val="微軟正黑體"/>
        <family val="2"/>
        <charset val="136"/>
      </rPr>
      <t>4.8/31快篩2次陰性解隔離,9/1返崗上班</t>
    </r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</si>
  <si>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</si>
  <si>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</si>
  <si>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rPr>
        <sz val="12"/>
        <color indexed="8"/>
        <rFont val="微軟正黑體"/>
        <family val="2"/>
        <charset val="136"/>
      </rPr>
      <t xml:space="preserve">1.9/1吳員未到廠在家隔離
2.工作安排不受影響
3.9/1~9/4請假在家自主健康管理
</t>
    </r>
    <r>
      <rPr>
        <sz val="12"/>
        <color indexed="12"/>
        <rFont val="微軟正黑體"/>
        <family val="2"/>
        <charset val="136"/>
      </rPr>
      <t>4.9/4快篩2次陰性解隔離,9/5返崗上班</t>
    </r>
  </si>
  <si>
    <t>謝銘文</t>
  </si>
  <si>
    <t>ED區
電機</t>
  </si>
  <si>
    <t>9月14日</t>
  </si>
  <si>
    <t>9月6日</t>
    <phoneticPr fontId="1" type="noConversion"/>
  </si>
  <si>
    <t>蔡佳霖</t>
  </si>
  <si>
    <t>9月15日</t>
  </si>
  <si>
    <t>陳志豪</t>
  </si>
  <si>
    <t>PM5
護網</t>
  </si>
  <si>
    <t>9月7日</t>
    <phoneticPr fontId="1" type="noConversion"/>
  </si>
  <si>
    <t>9月7日</t>
    <phoneticPr fontId="1" type="noConversion"/>
  </si>
  <si>
    <t>9月7日</t>
    <phoneticPr fontId="1" type="noConversion"/>
  </si>
  <si>
    <r>
      <t xml:space="preserve">1.8/30吳員未到廠在家隔離
2.工作安排不受影響
</t>
    </r>
    <r>
      <rPr>
        <sz val="12"/>
        <color rgb="FFFF0000"/>
        <rFont val="微軟正黑體"/>
        <family val="2"/>
        <charset val="136"/>
      </rPr>
      <t>3.8/30 20:00醫院診斷為陽性個案</t>
    </r>
    <r>
      <rPr>
        <sz val="12"/>
        <color rgb="FF000000"/>
        <rFont val="微軟正黑體"/>
        <family val="2"/>
        <charset val="136"/>
      </rPr>
      <t xml:space="preserve">
3-1.8/30~9/6請假在家自主健康管理
</t>
    </r>
    <r>
      <rPr>
        <sz val="12"/>
        <color rgb="FF0000FF"/>
        <rFont val="微軟正黑體"/>
        <family val="2"/>
        <charset val="136"/>
      </rPr>
      <t>4.9/6快篩2次陰性解隔離,9/7返崗上班</t>
    </r>
  </si>
  <si>
    <r>
      <rPr>
        <sz val="12"/>
        <color rgb="FF000000"/>
        <rFont val="微軟正黑體"/>
        <family val="2"/>
        <charset val="136"/>
      </rPr>
      <t>9/7(三)上午07:00蔡員在家自覺身體不適，自行快篩檢測為陽性,</t>
    </r>
    <r>
      <rPr>
        <sz val="12"/>
        <color rgb="FFFF0000"/>
        <rFont val="微軟正黑體"/>
        <family val="2"/>
        <charset val="136"/>
      </rPr>
      <t>上午09:30在家線上醫師視訊診斷為陽性個案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</si>
  <si>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第一代理人/劉員昌
第二代理人/吳耀仁</t>
    </r>
  </si>
  <si>
    <r>
      <rPr>
        <sz val="12"/>
        <color rgb="FF000000"/>
        <rFont val="微軟正黑體"/>
        <family val="2"/>
        <charset val="136"/>
      </rPr>
      <t>9/7(三)上午06:40陳員在家自覺身體不適，自行快篩檢測為陽性,</t>
    </r>
    <r>
      <rPr>
        <sz val="12"/>
        <color rgb="FFFF0000"/>
        <rFont val="微軟正黑體"/>
        <family val="2"/>
        <charset val="136"/>
      </rPr>
      <t>上午09:00家線上醫師視訊診斷為陽性個案</t>
    </r>
  </si>
  <si>
    <r>
      <rPr>
        <sz val="12"/>
        <color rgb="FF000000"/>
        <rFont val="微軟正黑體"/>
        <family val="2"/>
        <charset val="136"/>
      </rPr>
      <t>第一代理人/洪士淵
第二代理人/王寶輝</t>
    </r>
  </si>
  <si>
    <t>周威慶</t>
    <phoneticPr fontId="1" type="noConversion"/>
  </si>
  <si>
    <t>總務守衛</t>
    <phoneticPr fontId="1" type="noConversion"/>
  </si>
  <si>
    <t xml:space="preserve">9/7(二)覺得喉嚨不適，快篩檢測呈陽性，9/7通報確診個案9/13快篩陰性後，預計9/14恢復上班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</si>
  <si>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</si>
  <si>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</si>
  <si>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</si>
  <si>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</si>
  <si>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物流
自載車助手</t>
    <phoneticPr fontId="1" type="noConversion"/>
  </si>
  <si>
    <t>9/7自覺身體不適，快篩陽性</t>
    <phoneticPr fontId="1" type="noConversion"/>
  </si>
  <si>
    <t>第一代理人/黃進誠
第二代理人/陳財政</t>
    <phoneticPr fontId="1" type="noConversion"/>
  </si>
  <si>
    <r>
      <t>1.胡員目前在家隔離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</si>
  <si>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1.8/31江員未到廠在家隔離
2.工作安排不受影響
3.8/31 0900醫院診斷為陽性個案
3-1.8/31~9/7請假在家自主健康管理
</t>
    </r>
    <r>
      <rPr>
        <sz val="12"/>
        <color indexed="12"/>
        <rFont val="微軟正黑體"/>
        <family val="2"/>
        <charset val="136"/>
      </rPr>
      <t>4.9/7快篩2次陰性解隔離,9/8返崗上班</t>
    </r>
  </si>
  <si>
    <t>羅素芬</t>
    <phoneticPr fontId="1" type="noConversion"/>
  </si>
  <si>
    <t>總務幫廚</t>
    <phoneticPr fontId="1" type="noConversion"/>
  </si>
  <si>
    <t xml:space="preserve">9/8(三)覺得喉嚨不適，快篩檢測呈陽性，9/8通報確診個案9/14快篩陰性後，預計9/15恢復上班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</si>
  <si>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</si>
  <si>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</si>
  <si>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莊家勝</t>
  </si>
  <si>
    <t>9月17日</t>
  </si>
  <si>
    <t>吳竹玲</t>
  </si>
  <si>
    <t>總務
清潔員</t>
  </si>
  <si>
    <t>9月18日</t>
  </si>
  <si>
    <t>劉晏如</t>
  </si>
  <si>
    <t>總務
營養師</t>
  </si>
  <si>
    <t>徐秋華</t>
  </si>
  <si>
    <t>安全衛生
管理師</t>
  </si>
  <si>
    <t>9月19日</t>
  </si>
  <si>
    <t>9月9日</t>
    <phoneticPr fontId="1" type="noConversion"/>
  </si>
  <si>
    <t>9月10日</t>
    <phoneticPr fontId="1" type="noConversion"/>
  </si>
  <si>
    <t>9月11日</t>
    <phoneticPr fontId="1" type="noConversion"/>
  </si>
  <si>
    <r>
      <rPr>
        <sz val="12"/>
        <color indexed="8"/>
        <rFont val="微軟正黑體"/>
        <family val="2"/>
        <charset val="136"/>
      </rPr>
      <t>9/9(五)上午06:00莊員在家自覺身體不適，自行快篩檢測為陽性,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</si>
  <si>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第一代理人/黃楷均
第二代理人/黃柏銘</t>
    </r>
  </si>
  <si>
    <r>
      <rPr>
        <sz val="12"/>
        <color indexed="8"/>
        <rFont val="微軟正黑體"/>
        <family val="2"/>
        <charset val="136"/>
      </rPr>
      <t>9/10(六)上午06:00吳員在家自覺身體不適，自行快篩檢測為陽性,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</si>
  <si>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第一代理人/洪珮珊
第二代理人/陳明珠</t>
    </r>
  </si>
  <si>
    <r>
      <rPr>
        <sz val="12"/>
        <color indexed="8"/>
        <rFont val="微軟正黑體"/>
        <family val="2"/>
        <charset val="136"/>
      </rPr>
      <t>9/10(六)上午06:30劉員在家自覺身體不適，自行快篩檢測為陽性,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</si>
  <si>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第二代理人/吳彥成</t>
    </r>
  </si>
  <si>
    <r>
      <rPr>
        <sz val="12"/>
        <color indexed="8"/>
        <rFont val="微軟正黑體"/>
        <family val="2"/>
        <charset val="136"/>
      </rPr>
      <t>9/10(六)上午06:30徐員在家自覺身體不適，自行快篩檢測為陽性,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</si>
  <si>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第二代理人/鍾瑞珍</t>
    </r>
  </si>
  <si>
    <r>
      <rPr>
        <sz val="12"/>
        <color indexed="8"/>
        <rFont val="微軟正黑體"/>
        <family val="2"/>
        <charset val="136"/>
      </rPr>
      <t>9/11(日)上午06:00胡員在家自覺身體不適，自行快篩檢測為陽性,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</si>
  <si>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第一代理人/胡志宏
第二代理人/蕭國瑋</t>
    </r>
  </si>
  <si>
    <r>
      <rPr>
        <sz val="12"/>
        <color indexed="8"/>
        <rFont val="微軟正黑體"/>
        <family val="2"/>
        <charset val="136"/>
      </rPr>
      <t>9/11(日)上午06:30施員在家自覺身體不適，自行快篩檢測為陽性,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</si>
  <si>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第一代理人/林士文
第二代理人/彭明生</t>
    </r>
  </si>
  <si>
    <t>顏聖洋</t>
    <phoneticPr fontId="1" type="noConversion"/>
  </si>
  <si>
    <t>物流
自載車司機</t>
    <phoneticPr fontId="1" type="noConversion"/>
  </si>
  <si>
    <t>9/9自覺身體不適，快篩陽性</t>
    <phoneticPr fontId="1" type="noConversion"/>
  </si>
  <si>
    <t>鄭永欣</t>
    <phoneticPr fontId="1" type="noConversion"/>
  </si>
  <si>
    <t>9/10自覺身體不適，快篩陽性</t>
    <phoneticPr fontId="1" type="noConversion"/>
  </si>
  <si>
    <t>黃進誠</t>
    <phoneticPr fontId="1" type="noConversion"/>
  </si>
  <si>
    <t>物流
自載車助手</t>
    <phoneticPr fontId="1" type="noConversion"/>
  </si>
  <si>
    <t>何榮益</t>
    <phoneticPr fontId="1" type="noConversion"/>
  </si>
  <si>
    <t>物流
交貨主任</t>
    <phoneticPr fontId="1" type="noConversion"/>
  </si>
  <si>
    <t>9/11自覺身體不適，快篩陽性</t>
    <phoneticPr fontId="1" type="noConversion"/>
  </si>
  <si>
    <t>第一代理人/張偉霖
第二代理人/林俊宏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</si>
  <si>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</si>
  <si>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第一代理人/張泓傑
第二代理人/張哲綸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</si>
  <si>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</si>
  <si>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李燦榮</t>
    <phoneticPr fontId="1" type="noConversion"/>
  </si>
  <si>
    <t>9/12自覺身體不適，快篩陽性</t>
    <phoneticPr fontId="1" type="noConversion"/>
  </si>
  <si>
    <t>鄭敏聰</t>
    <phoneticPr fontId="1" type="noConversion"/>
  </si>
  <si>
    <t>平板
業務</t>
    <phoneticPr fontId="1" type="noConversion"/>
  </si>
  <si>
    <t>莊松融</t>
    <phoneticPr fontId="1" type="noConversion"/>
  </si>
  <si>
    <t>紙箱
業務</t>
    <phoneticPr fontId="1" type="noConversion"/>
  </si>
  <si>
    <t>第一代理人/林鴻榮
第二代理人/顏杉棠</t>
    <phoneticPr fontId="1" type="noConversion"/>
  </si>
  <si>
    <r>
      <t>1.莊員目前在家隔離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</si>
  <si>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第一代理人/李四川
第二代理人/蔡承池</t>
    <phoneticPr fontId="1" type="noConversion"/>
  </si>
  <si>
    <t>第一代理人/鄧智文
第二代理人/李世全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</si>
  <si>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</si>
  <si>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第一代理人/王亭允
第二代理人/劉永圳</t>
    <phoneticPr fontId="1" type="noConversion"/>
  </si>
  <si>
    <t>製板2.8M
A車正手</t>
    <phoneticPr fontId="1" type="noConversion"/>
  </si>
  <si>
    <r>
      <t>1.何員目前在家隔離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</si>
  <si>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第一代理人/胡彥齊
第二代理人/侯政佑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</si>
  <si>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</si>
  <si>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陸小珍</t>
    <phoneticPr fontId="1" type="noConversion"/>
  </si>
  <si>
    <t>製版室</t>
    <phoneticPr fontId="1" type="noConversion"/>
  </si>
  <si>
    <t>9/9(五)因家人確診，自行快篩呈現陽性</t>
    <phoneticPr fontId="1" type="noConversion"/>
  </si>
  <si>
    <t>第一代理人/劉金芳
第二代理人/陳裕忠</t>
    <phoneticPr fontId="1" type="noConversion"/>
  </si>
  <si>
    <r>
      <t xml:space="preserve">1.陸員目前在家隔離
2.工作安排不受影響
</t>
    </r>
    <r>
      <rPr>
        <b/>
        <sz val="12"/>
        <color indexed="10"/>
        <rFont val="新細明體"/>
        <family val="1"/>
        <charset val="136"/>
      </rPr>
      <t>3. 9/9醫院通知為陽性個案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9/9(五)因家人確診，自行快篩呈現陽性
預計9/16恢復上班</t>
    </r>
    <phoneticPr fontId="1" type="noConversion"/>
  </si>
  <si>
    <t>※重複感染</t>
    <phoneticPr fontId="1" type="noConversion"/>
  </si>
  <si>
    <t>林器暉</t>
    <phoneticPr fontId="1" type="noConversion"/>
  </si>
  <si>
    <t>ESG主任</t>
    <phoneticPr fontId="1" type="noConversion"/>
  </si>
  <si>
    <t>林員目前在家隔離
工作安排不受影響</t>
    <phoneticPr fontId="1" type="noConversion"/>
  </si>
  <si>
    <t>第一代理人/徐維澤</t>
    <phoneticPr fontId="1" type="noConversion"/>
  </si>
  <si>
    <t>器暉9/12(一)確診，居家上班7日，預計9/20(二)返崗。</t>
    <phoneticPr fontId="1" type="noConversion"/>
  </si>
  <si>
    <t>第一代理人/張偉渝
第二代理人/李靜宜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</si>
  <si>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</si>
  <si>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許惠菁</t>
    <phoneticPr fontId="1" type="noConversion"/>
  </si>
  <si>
    <t>設計
平面</t>
    <phoneticPr fontId="1" type="noConversion"/>
  </si>
  <si>
    <t>9/13自覺身體不適，快篩陽性</t>
    <phoneticPr fontId="1" type="noConversion"/>
  </si>
  <si>
    <t>1.黃員同住家人9/12(一)父親為確診個案
2.9/12(一)下午19:30黃員(未打滿3劑)自行快篩檢測為陰性</t>
  </si>
  <si>
    <t>9月12日</t>
  </si>
  <si>
    <t>9月16日</t>
  </si>
  <si>
    <t>楊雯雯</t>
  </si>
  <si>
    <t>9月20日</t>
  </si>
  <si>
    <t>鍾瑞珍</t>
  </si>
  <si>
    <t>9月12日</t>
    <phoneticPr fontId="1" type="noConversion"/>
  </si>
  <si>
    <r>
      <rPr>
        <sz val="12"/>
        <color indexed="8"/>
        <rFont val="微軟正黑體"/>
        <family val="2"/>
        <charset val="136"/>
      </rPr>
      <t>第一代理人/黃大友
第二代理人/吳國瑋</t>
    </r>
  </si>
  <si>
    <r>
      <rPr>
        <sz val="12"/>
        <color indexed="8"/>
        <rFont val="微軟正黑體"/>
        <family val="2"/>
        <charset val="136"/>
      </rPr>
      <t>9/12(一)下午19:30楊員在家自覺身體不適，自行快篩檢測為陽性,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</si>
  <si>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第二代理人/洪文農</t>
    </r>
  </si>
  <si>
    <r>
      <rPr>
        <sz val="12"/>
        <color indexed="8"/>
        <rFont val="微軟正黑體"/>
        <family val="2"/>
        <charset val="136"/>
      </rPr>
      <t>9/12(一)下20:00鍾員在家自覺身體不適，自行快篩檢測為陽性,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</si>
  <si>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第一代理人/陳靜宜
第二代理人/楊景晃</t>
    </r>
  </si>
  <si>
    <t>范欽銓</t>
    <phoneticPr fontId="1" type="noConversion"/>
  </si>
  <si>
    <t>資訊</t>
    <phoneticPr fontId="1" type="noConversion"/>
  </si>
  <si>
    <t xml:space="preserve">9/12(一)覺得喉嚨不適，快篩檢測呈陽性，9/12通報確診個案9/19快篩陰性後，預計9/20恢復上班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</si>
  <si>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</si>
  <si>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</si>
  <si>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物流
自載車助手</t>
    <phoneticPr fontId="1" type="noConversion"/>
  </si>
  <si>
    <t xml:space="preserve">9/13(二)覺得喉嚨不適，快篩檢測呈陽性，9/13通報確診個案9/20快篩陰性後，預計9/21恢復上班 </t>
    <phoneticPr fontId="1" type="noConversion"/>
  </si>
  <si>
    <t>第一代理人/彭威典
第二代理人/江嘉惠</t>
    <phoneticPr fontId="1" type="noConversion"/>
  </si>
  <si>
    <t>姜員目前在家隔離
工作安排不受影響</t>
    <phoneticPr fontId="1" type="noConversion"/>
  </si>
  <si>
    <t>莊仲嘉</t>
  </si>
  <si>
    <t>9月13日</t>
  </si>
  <si>
    <t>9月21日</t>
  </si>
  <si>
    <t>9月13日</t>
    <phoneticPr fontId="1" type="noConversion"/>
  </si>
  <si>
    <r>
      <rPr>
        <sz val="12"/>
        <color indexed="8"/>
        <rFont val="微軟正黑體"/>
        <family val="2"/>
        <charset val="136"/>
      </rPr>
      <t>9/13(二)下午20:00莊員在家自覺身體不適，自行快篩檢測為陽性,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</si>
  <si>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第一代理人/蔡信宏
第二代理人/鍾富合</t>
    </r>
  </si>
  <si>
    <r>
      <rPr>
        <sz val="12"/>
        <color indexed="8"/>
        <rFont val="微軟正黑體"/>
        <family val="2"/>
        <charset val="136"/>
      </rPr>
      <t xml:space="preserve">1.9/6謝員未到廠在家隔離
2.工作安排不受影響
</t>
    </r>
    <r>
      <rPr>
        <sz val="12"/>
        <color indexed="10"/>
        <rFont val="微軟正黑體"/>
        <family val="2"/>
        <charset val="136"/>
      </rPr>
      <t>3.9/6 09:00醫院診斷為陽性個案</t>
    </r>
    <r>
      <rPr>
        <sz val="12"/>
        <color indexed="8"/>
        <rFont val="微軟正黑體"/>
        <family val="2"/>
        <charset val="136"/>
      </rPr>
      <t xml:space="preserve">
3-1.9/6~9/13請假在家自主健康管理
</t>
    </r>
    <r>
      <rPr>
        <sz val="12"/>
        <color indexed="12"/>
        <rFont val="微軟正黑體"/>
        <family val="2"/>
        <charset val="136"/>
      </rPr>
      <t>4.9/13快篩2次陰性解隔離,9/14返崗上班</t>
    </r>
  </si>
  <si>
    <t>林鳳英</t>
    <phoneticPr fontId="1" type="noConversion"/>
  </si>
  <si>
    <t>9/14自覺身體不適，快篩陽性</t>
    <phoneticPr fontId="1" type="noConversion"/>
  </si>
  <si>
    <t>總務
清潔工</t>
    <phoneticPr fontId="1" type="noConversion"/>
  </si>
  <si>
    <t>第一代理人/薛曉嵐
第二代理人/張國精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</si>
  <si>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</si>
  <si>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韓芬芳</t>
  </si>
  <si>
    <t>9月22日</t>
  </si>
  <si>
    <t>謝承翰</t>
  </si>
  <si>
    <t>EA區
電氣</t>
  </si>
  <si>
    <t>9月14日</t>
    <phoneticPr fontId="1" type="noConversion"/>
  </si>
  <si>
    <r>
      <rPr>
        <sz val="12"/>
        <color indexed="8"/>
        <rFont val="微軟正黑體"/>
        <family val="2"/>
        <charset val="136"/>
      </rPr>
      <t>9/14(三)下午19:30韓員在家自覺身體不適，自行快篩檢測為陽性,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</si>
  <si>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第二代理人/李裕吉</t>
    </r>
  </si>
  <si>
    <r>
      <rPr>
        <sz val="12"/>
        <color indexed="8"/>
        <rFont val="微軟正黑體"/>
        <family val="2"/>
        <charset val="136"/>
      </rPr>
      <t>9/14(三)下午20:00謝員在家自覺身體不適，自行快篩檢測為陽性,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</si>
  <si>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第一代理人/蔡慶祥
第二代理人/林義量</t>
    </r>
  </si>
  <si>
    <r>
      <rPr>
        <sz val="12"/>
        <color indexed="8"/>
        <rFont val="微軟正黑體"/>
        <family val="2"/>
        <charset val="136"/>
      </rPr>
      <t xml:space="preserve">1.9/7蔡員未到廠在家隔離
2.工作安排不受影響
</t>
    </r>
    <r>
      <rPr>
        <sz val="12"/>
        <color indexed="10"/>
        <rFont val="微軟正黑體"/>
        <family val="2"/>
        <charset val="136"/>
      </rPr>
      <t>3.9/7 09:30醫院診斷為陽性個案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</si>
  <si>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r>
      <rPr>
        <sz val="12"/>
        <color indexed="8"/>
        <rFont val="微軟正黑體"/>
        <family val="2"/>
        <charset val="136"/>
      </rPr>
      <t xml:space="preserve">1.9/7陳員未到廠在家隔離
2.工作安排不受影響
</t>
    </r>
    <r>
      <rPr>
        <sz val="12"/>
        <color indexed="10"/>
        <rFont val="微軟正黑體"/>
        <family val="2"/>
        <charset val="136"/>
      </rPr>
      <t>3.9/7 09:00醫院診斷為陽性個案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</si>
  <si>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t>洪伯威</t>
    <phoneticPr fontId="38" type="noConversion"/>
  </si>
  <si>
    <t>製漿
散漿</t>
    <phoneticPr fontId="38" type="noConversion"/>
  </si>
  <si>
    <t>邱士鑫</t>
    <phoneticPr fontId="1" type="noConversion"/>
  </si>
  <si>
    <t>9/16自覺身體不適，快篩陽性</t>
    <phoneticPr fontId="1" type="noConversion"/>
  </si>
  <si>
    <t>第一代理人/丁健峰
第二代理人/林家葦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</si>
  <si>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</si>
  <si>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後製正手</t>
    <phoneticPr fontId="1" type="noConversion"/>
  </si>
  <si>
    <r>
      <t xml:space="preserve">1.9/12黃員未到廠在家隔離
2.工作安排不受影響
3.9/12~9/15請假在家自主健康管理
</t>
    </r>
    <r>
      <rPr>
        <sz val="12"/>
        <color rgb="FF0000FF"/>
        <rFont val="微軟正黑體"/>
        <family val="2"/>
        <charset val="136"/>
      </rPr>
      <t>4.9/15快篩2次陰性解隔離,9/16返崗上班</t>
    </r>
    <phoneticPr fontId="38" type="noConversion"/>
  </si>
  <si>
    <t>張維仁</t>
    <phoneticPr fontId="38" type="noConversion"/>
  </si>
  <si>
    <t>倉檢
卸料收貨</t>
    <phoneticPr fontId="38" type="noConversion"/>
  </si>
  <si>
    <t>張晉銘</t>
    <phoneticPr fontId="38" type="noConversion"/>
  </si>
  <si>
    <t>製漿
投料司機</t>
    <phoneticPr fontId="38" type="noConversion"/>
  </si>
  <si>
    <t>黃由秋</t>
    <phoneticPr fontId="38" type="noConversion"/>
  </si>
  <si>
    <t>統購A
耗材&amp;資材</t>
    <phoneticPr fontId="38" type="noConversion"/>
  </si>
  <si>
    <t>方政元</t>
    <phoneticPr fontId="38" type="noConversion"/>
  </si>
  <si>
    <t>製漿
控制員</t>
    <phoneticPr fontId="38" type="noConversion"/>
  </si>
  <si>
    <t>凃釋欽</t>
    <phoneticPr fontId="38" type="noConversion"/>
  </si>
  <si>
    <t>運轉二課
主任</t>
    <phoneticPr fontId="38" type="noConversion"/>
  </si>
  <si>
    <t>劉青翔</t>
    <phoneticPr fontId="38" type="noConversion"/>
  </si>
  <si>
    <t>倉檢
大宗化藥</t>
    <phoneticPr fontId="38" type="noConversion"/>
  </si>
  <si>
    <r>
      <t>1.洪員同住家人9/15(四</t>
    </r>
    <r>
      <rPr>
        <sz val="12"/>
        <color indexed="8"/>
        <rFont val="微軟正黑體"/>
        <family val="2"/>
        <charset val="136"/>
      </rPr>
      <t>)老婆為確診個案
2.9/15(一)下午20:30洪員(未打滿3劑)自行快篩檢測為陰性</t>
    </r>
    <phoneticPr fontId="38" type="noConversion"/>
  </si>
  <si>
    <r>
      <t>第一代理人/李勁逸</t>
    </r>
    <r>
      <rPr>
        <sz val="12"/>
        <color indexed="8"/>
        <rFont val="微軟正黑體"/>
        <family val="2"/>
        <charset val="136"/>
      </rPr>
      <t xml:space="preserve">
第二代理人</t>
    </r>
    <r>
      <rPr>
        <sz val="12"/>
        <rFont val="微軟正黑體"/>
        <family val="2"/>
        <charset val="136"/>
      </rPr>
      <t>/陳俊安</t>
    </r>
    <phoneticPr fontId="38" type="noConversion"/>
  </si>
  <si>
    <r>
      <t>9/16(五)下午19:00張員在家自覺身體不適，自行快篩檢測為陽性,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</si>
  <si>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phoneticPr fontId="38" type="noConversion"/>
  </si>
  <si>
    <r>
      <t>9/17(六)下午19:00張員在家自覺身體不適，自行快篩檢測為陽性,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</si>
  <si>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王耀忠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徐瑋宏</t>
    </r>
    <phoneticPr fontId="38" type="noConversion"/>
  </si>
  <si>
    <r>
      <t>9/17(六)下午19:30黃員在家自覺身體不適，自行快篩檢測為陽性,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</si>
  <si>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陳如宜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洪正裕</t>
    </r>
    <phoneticPr fontId="38" type="noConversion"/>
  </si>
  <si>
    <r>
      <t>9/18(日)上午07:00方員在家自覺身體不適，自行快篩檢測為陽性,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</si>
  <si>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蕭暉正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詹宏文</t>
    </r>
    <phoneticPr fontId="38" type="noConversion"/>
  </si>
  <si>
    <r>
      <t>9/18(日)下午19:30凃員在家自覺身體不適，自行快篩檢測為陽性,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</si>
  <si>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彭明生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施家洧</t>
    </r>
    <phoneticPr fontId="38" type="noConversion"/>
  </si>
  <si>
    <r>
      <t>9/18(日)下午20:00劉員在家自覺身體不適，自行快篩檢測為陽性,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</si>
  <si>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phoneticPr fontId="38" type="noConversion"/>
  </si>
  <si>
    <r>
      <t xml:space="preserve">1.9/9莊員未到廠在家隔離
2.工作安排不受影響
</t>
    </r>
    <r>
      <rPr>
        <sz val="12"/>
        <color indexed="10"/>
        <rFont val="微軟正黑體"/>
        <family val="2"/>
        <charset val="136"/>
      </rPr>
      <t>3.9/9 09:00醫院診斷為陽性個案</t>
    </r>
    <r>
      <rPr>
        <sz val="12"/>
        <color theme="1"/>
        <rFont val="微軟正黑體"/>
        <family val="2"/>
        <charset val="136"/>
      </rPr>
      <t xml:space="preserve">
3-1.9/9~9/16請假在家自主健康管理
</t>
    </r>
    <r>
      <rPr>
        <sz val="12"/>
        <color indexed="12"/>
        <rFont val="微軟正黑體"/>
        <family val="2"/>
        <charset val="136"/>
      </rPr>
      <t>4.9/16快篩2次陰性解隔離,9/17返崗上班</t>
    </r>
  </si>
  <si>
    <r>
      <t xml:space="preserve">1.9/10吳員未到廠在家隔離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</si>
  <si>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1.9/10劉員未到廠在家隔離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</si>
  <si>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1.9/10徐員未到廠在家隔離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</si>
  <si>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1.9/12黃員未到廠在家隔離
2.工作安排不受影響
3.9/12~9/15請假在家自主健康管理
</t>
    </r>
    <r>
      <rPr>
        <sz val="12"/>
        <color indexed="12"/>
        <rFont val="微軟正黑體"/>
        <family val="2"/>
        <charset val="136"/>
      </rPr>
      <t>4.9/15快篩2次陰性解隔離,9/16返崗上班</t>
    </r>
  </si>
  <si>
    <t>彭威典</t>
    <phoneticPr fontId="1" type="noConversion"/>
  </si>
  <si>
    <t>物流
自載車司機</t>
    <phoneticPr fontId="1" type="noConversion"/>
  </si>
  <si>
    <t xml:space="preserve">9/19(一)覺得喉嚨不適，快篩檢測呈陽性，9/19通報確診個案9/26快篩陰性後，預計9/27恢復上班 </t>
    <phoneticPr fontId="1" type="noConversion"/>
  </si>
  <si>
    <t>第一代理人/楊睿榮
第二代理人/江嘉惠</t>
    <phoneticPr fontId="1" type="noConversion"/>
  </si>
  <si>
    <t>姜員目前在家隔離
工作安排不受影響</t>
    <phoneticPr fontId="1" type="noConversion"/>
  </si>
  <si>
    <t>姚長坤</t>
    <phoneticPr fontId="1" type="noConversion"/>
  </si>
  <si>
    <t>姚員目前在家隔離
工作安排不受影響</t>
    <phoneticPr fontId="1" type="noConversion"/>
  </si>
  <si>
    <t>總經理</t>
    <phoneticPr fontId="1" type="noConversion"/>
  </si>
  <si>
    <t>第一代理人/高威宏</t>
    <phoneticPr fontId="1" type="noConversion"/>
  </si>
  <si>
    <r>
      <t xml:space="preserve">1.9/12鍾員未到廠在家隔離
2.工作安排不受影響
</t>
    </r>
    <r>
      <rPr>
        <sz val="12"/>
        <color indexed="10"/>
        <rFont val="微軟正黑體"/>
        <family val="2"/>
        <charset val="136"/>
      </rPr>
      <t>3.9/12 20:30醫院診斷為陽性個案</t>
    </r>
    <r>
      <rPr>
        <sz val="12"/>
        <color theme="1"/>
        <rFont val="微軟正黑體"/>
        <family val="2"/>
        <charset val="136"/>
      </rPr>
      <t xml:space="preserve">
3-1.9/12~9/19請假在家自主健康管理
</t>
    </r>
    <r>
      <rPr>
        <sz val="12"/>
        <color indexed="12"/>
        <rFont val="微軟正黑體"/>
        <family val="2"/>
        <charset val="136"/>
      </rPr>
      <t>4.9/19快篩2次陰性解隔離,9/20返崗上班</t>
    </r>
  </si>
  <si>
    <t>平板
業務</t>
    <phoneticPr fontId="1" type="noConversion"/>
  </si>
  <si>
    <t>9/20自覺身體不適，快篩陽性</t>
    <phoneticPr fontId="1" type="noConversion"/>
  </si>
  <si>
    <t>李四川</t>
    <phoneticPr fontId="1" type="noConversion"/>
  </si>
  <si>
    <t>第一代理人/詹政憲
第二代理人/鄭閔聰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</si>
  <si>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</si>
  <si>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楊啟誦</t>
    <phoneticPr fontId="1" type="noConversion"/>
  </si>
  <si>
    <t>複瓦
積下機</t>
    <phoneticPr fontId="1" type="noConversion"/>
  </si>
  <si>
    <t>9/17(六)因家人確診，自行快篩呈現陽性</t>
    <phoneticPr fontId="1" type="noConversion"/>
  </si>
  <si>
    <t>第一代理人/陳鴻卿
第二代理人/李武得</t>
    <phoneticPr fontId="1" type="noConversion"/>
  </si>
  <si>
    <r>
      <t xml:space="preserve">1.楊員目前在家隔離
2.工作安排不受影響
</t>
    </r>
    <r>
      <rPr>
        <b/>
        <sz val="12"/>
        <color indexed="10"/>
        <rFont val="新細明體"/>
        <family val="1"/>
        <charset val="136"/>
      </rPr>
      <t>3. 9/17醫院通知為陽性個案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9/17(六)因家人確診，自行快篩呈現陽性,預計9/26恢復上班</t>
    </r>
    <phoneticPr fontId="1" type="noConversion"/>
  </si>
  <si>
    <t>李俊緯</t>
    <phoneticPr fontId="1" type="noConversion"/>
  </si>
  <si>
    <t>守衛</t>
    <phoneticPr fontId="1" type="noConversion"/>
  </si>
  <si>
    <t>9/20晚上身體不適
快篩陽性</t>
    <phoneticPr fontId="1" type="noConversion"/>
  </si>
  <si>
    <t>第一代理人/王四明
第二代理人/蘇基淮</t>
    <phoneticPr fontId="1" type="noConversion"/>
  </si>
  <si>
    <t>1.陳員目前在家隔離
2.工作安排不受影響
3.9/21診所通知為陽性個案
4.預計9/29恢復上班</t>
    <phoneticPr fontId="1" type="noConversion"/>
  </si>
  <si>
    <t>董哲瑋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</si>
  <si>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</si>
  <si>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9/20(二)下午19:00董員在家自覺身體不適，自行快篩檢測為陽性,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</si>
  <si>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 陳韋志
第二代理人/謝錫銘</t>
    </r>
    <phoneticPr fontId="38" type="noConversion"/>
  </si>
  <si>
    <r>
      <t xml:space="preserve">1.9/11胡員未到廠在家隔離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indexed="8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4.9/18快篩2次陽性,9/19~9/20請假兩天在家自主健康管理,.9/20快篩2次陰性解隔離,9/21返崗上班</t>
    </r>
  </si>
  <si>
    <r>
      <t xml:space="preserve">1.9/13楊員未到廠在家隔離
2.工作安排不受影響
</t>
    </r>
    <r>
      <rPr>
        <sz val="12"/>
        <color indexed="10"/>
        <rFont val="微軟正黑體"/>
        <family val="2"/>
        <charset val="136"/>
      </rPr>
      <t>3.9/13 09:00醫院診斷為陽性個案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</si>
  <si>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r>
      <rPr>
        <sz val="12"/>
        <color indexed="8"/>
        <rFont val="微軟正黑體"/>
        <family val="2"/>
        <charset val="136"/>
      </rPr>
      <t xml:space="preserve">1.9/13莊員未到廠在家隔離
2.工作安排不受影響
</t>
    </r>
    <r>
      <rPr>
        <sz val="12"/>
        <color indexed="10"/>
        <rFont val="微軟正黑體"/>
        <family val="2"/>
        <charset val="136"/>
      </rPr>
      <t>3.9/13 20:30醫院診斷為陽性個案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</si>
  <si>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t>姜栩柔</t>
    <phoneticPr fontId="1" type="noConversion"/>
  </si>
  <si>
    <t>江俊良</t>
    <phoneticPr fontId="1" type="noConversion"/>
  </si>
  <si>
    <t>物流
自載車司機</t>
    <phoneticPr fontId="1" type="noConversion"/>
  </si>
  <si>
    <t>9/22自覺身體不適，快篩陽性</t>
    <phoneticPr fontId="1" type="noConversion"/>
  </si>
  <si>
    <t>江旻洋</t>
    <phoneticPr fontId="1" type="noConversion"/>
  </si>
  <si>
    <t>物流
自載車助手</t>
    <phoneticPr fontId="1" type="noConversion"/>
  </si>
  <si>
    <t>第一代理人/林俊宏
第二代理人/張偉霖</t>
    <phoneticPr fontId="1" type="noConversion"/>
  </si>
  <si>
    <t>第一代理人/黃進誠
第二代理人/陳財政</t>
    <phoneticPr fontId="1" type="noConversion"/>
  </si>
  <si>
    <r>
      <t>1.江員目前在家隔離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</si>
  <si>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1.9/14韓員未到廠在家隔離
2.工作安排不受影響
</t>
    </r>
    <r>
      <rPr>
        <sz val="12"/>
        <color indexed="10"/>
        <rFont val="微軟正黑體"/>
        <family val="2"/>
        <charset val="136"/>
      </rPr>
      <t>3.9/14 20:00醫院診斷為陽性個案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</si>
  <si>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r>
      <rPr>
        <sz val="12"/>
        <color indexed="8"/>
        <rFont val="微軟正黑體"/>
        <family val="2"/>
        <charset val="136"/>
      </rPr>
      <t xml:space="preserve">1.9/14謝員未到廠在家隔離
2.工作安排不受影響
</t>
    </r>
    <r>
      <rPr>
        <sz val="12"/>
        <color indexed="10"/>
        <rFont val="微軟正黑體"/>
        <family val="2"/>
        <charset val="136"/>
      </rPr>
      <t>3.9/14 20:30醫院診斷為陽性個案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</si>
  <si>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t>黃廷奕</t>
    <phoneticPr fontId="1" type="noConversion"/>
  </si>
  <si>
    <t>行銷
業務</t>
    <phoneticPr fontId="1" type="noConversion"/>
  </si>
  <si>
    <t>9/22(四)晚間身體不適，自行快篩呈現陽性</t>
    <phoneticPr fontId="1" type="noConversion"/>
  </si>
  <si>
    <t>第一代理人/阮子權
第二代理人/陳億輝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</si>
  <si>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9/22(四)晚間身體不適，自行快篩呈現陽性
預計10/3恢復上班</t>
    </r>
    <phoneticPr fontId="1" type="noConversion"/>
  </si>
  <si>
    <t>蔡孟展</t>
    <phoneticPr fontId="38" type="noConversion"/>
  </si>
  <si>
    <t>胡智翔</t>
    <phoneticPr fontId="38" type="noConversion"/>
  </si>
  <si>
    <t>EC區
機械</t>
    <phoneticPr fontId="38" type="noConversion"/>
  </si>
  <si>
    <r>
      <t>9/22(四)下午19:00蔡員在家自覺身體不適，自行快篩檢測為陽性,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</si>
  <si>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陳逸謙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陳吉喜</t>
    </r>
    <phoneticPr fontId="38" type="noConversion"/>
  </si>
  <si>
    <r>
      <t>9/22(四)下午19:30胡員在家自覺身體不適，自行快篩檢測為陽性,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</si>
  <si>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 xml:space="preserve"> 洪晟華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許閔傑</t>
    </r>
    <phoneticPr fontId="38" type="noConversion"/>
  </si>
  <si>
    <t>資訊
技術員</t>
    <phoneticPr fontId="38" type="noConversion"/>
  </si>
  <si>
    <t>傅虹菱</t>
    <phoneticPr fontId="1" type="noConversion"/>
  </si>
  <si>
    <t>紙箱內勤</t>
    <phoneticPr fontId="1" type="noConversion"/>
  </si>
  <si>
    <t xml:space="preserve">9/23(五)下班覺得喉嚨不適，快篩檢測呈陽性，9/23通報確診個案9/30快篩陰性後，預計10/3恢復上班 </t>
    <phoneticPr fontId="1" type="noConversion"/>
  </si>
  <si>
    <t>第一代理人/黃姵嘉
第二代理人/吳微萱</t>
    <phoneticPr fontId="1" type="noConversion"/>
  </si>
  <si>
    <t>傅員目前在家隔離
工作安排不受影響</t>
    <phoneticPr fontId="1" type="noConversion"/>
  </si>
  <si>
    <t>李世全</t>
    <phoneticPr fontId="1" type="noConversion"/>
  </si>
  <si>
    <t>製板
2.5MB車正手</t>
    <phoneticPr fontId="1" type="noConversion"/>
  </si>
  <si>
    <t>9/26自覺身體不適，快篩陽性</t>
    <phoneticPr fontId="1" type="noConversion"/>
  </si>
  <si>
    <t>王立武</t>
    <phoneticPr fontId="1" type="noConversion"/>
  </si>
  <si>
    <t>製箱
H正手</t>
    <phoneticPr fontId="1" type="noConversion"/>
  </si>
  <si>
    <t>第一代理人/施國惠
第二代理人/李燦榮</t>
    <phoneticPr fontId="1" type="noConversion"/>
  </si>
  <si>
    <t>第一代理人/林瑋銘
第二代理人/陳億志</t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</si>
  <si>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</si>
  <si>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</si>
  <si>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莊智傑</t>
    <phoneticPr fontId="38" type="noConversion"/>
  </si>
  <si>
    <t>減廢
檢收員</t>
    <phoneticPr fontId="38" type="noConversion"/>
  </si>
  <si>
    <t>楊禮鴻</t>
    <phoneticPr fontId="38" type="noConversion"/>
  </si>
  <si>
    <t>製程技術
主任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</si>
  <si>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1.9/16張員未到廠在家隔離
2.工作安排不受影響
</t>
    </r>
    <r>
      <rPr>
        <sz val="12"/>
        <color indexed="10"/>
        <rFont val="微軟正黑體"/>
        <family val="2"/>
        <charset val="136"/>
      </rPr>
      <t>3.9/16 20:00醫院診斷為陽性個案</t>
    </r>
    <r>
      <rPr>
        <sz val="12"/>
        <color indexed="8"/>
        <rFont val="微軟正黑體"/>
        <family val="2"/>
        <charset val="136"/>
      </rPr>
      <t xml:space="preserve">
3-1.9/16~9/23請假在家自主健康管理
</t>
    </r>
    <r>
      <rPr>
        <sz val="12"/>
        <color indexed="12"/>
        <rFont val="微軟正黑體"/>
        <family val="2"/>
        <charset val="136"/>
      </rPr>
      <t>4.9/23快篩2次陰性解隔離,9/24返崗上班</t>
    </r>
  </si>
  <si>
    <r>
      <rPr>
        <sz val="12"/>
        <color indexed="8"/>
        <rFont val="微軟正黑體"/>
        <family val="2"/>
        <charset val="136"/>
      </rPr>
      <t xml:space="preserve">1.9/17張員未到廠在家隔離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</si>
  <si>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1.9/17黃員未到廠在家隔離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</si>
  <si>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1.9/18方員未到廠在家隔離
2.工作安排不受影響
</t>
    </r>
    <r>
      <rPr>
        <sz val="12"/>
        <color indexed="10"/>
        <rFont val="微軟正黑體"/>
        <family val="2"/>
        <charset val="136"/>
      </rPr>
      <t>3.9/18 09:00醫院診斷為陽性個案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</si>
  <si>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1.9/18凃員未到廠在家隔離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</si>
  <si>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1.9/18劉員未到廠在家隔離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</si>
  <si>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t>趙彥翔</t>
    <phoneticPr fontId="1" type="noConversion"/>
  </si>
  <si>
    <t>行銷
業務</t>
    <phoneticPr fontId="1" type="noConversion"/>
  </si>
  <si>
    <t>9/24(六)身體不適，自行快篩呈現陽性</t>
    <phoneticPr fontId="1" type="noConversion"/>
  </si>
  <si>
    <t>第一代理人/梁永瑜
第二代理人/張余維</t>
    <phoneticPr fontId="1" type="noConversion"/>
  </si>
  <si>
    <r>
      <t xml:space="preserve">1.趙員目前在家隔離
2.工作安排不受影響
</t>
    </r>
    <r>
      <rPr>
        <b/>
        <sz val="12"/>
        <color indexed="10"/>
        <rFont val="新細明體"/>
        <family val="1"/>
        <charset val="136"/>
      </rPr>
      <t>3. 9/24醫院通知為陽性個案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9/24(六)身體不適，自行快篩呈現陽性
預計10/3恢復上班</t>
    </r>
    <phoneticPr fontId="1" type="noConversion"/>
  </si>
  <si>
    <t>劉彥依</t>
    <phoneticPr fontId="38" type="noConversion"/>
  </si>
  <si>
    <t>安全衛生
廠護</t>
    <phoneticPr fontId="38" type="noConversion"/>
  </si>
  <si>
    <t>洪水樹</t>
    <phoneticPr fontId="38" type="noConversion"/>
  </si>
  <si>
    <t>運轉二課
班長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</si>
  <si>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1.9/20董員未到廠在家隔離
2.工作安排不受影響
</t>
    </r>
    <r>
      <rPr>
        <sz val="12"/>
        <color indexed="10"/>
        <rFont val="微軟正黑體"/>
        <family val="2"/>
        <charset val="136"/>
      </rPr>
      <t>3.9/20 20:00醫院診斷為陽性個案</t>
    </r>
    <r>
      <rPr>
        <sz val="12"/>
        <color indexed="8"/>
        <rFont val="微軟正黑體"/>
        <family val="2"/>
        <charset val="136"/>
      </rPr>
      <t xml:space="preserve">
3-1.9/20~9/27請假在家自主健康管理
</t>
    </r>
    <r>
      <rPr>
        <sz val="12"/>
        <color indexed="12"/>
        <rFont val="微軟正黑體"/>
        <family val="2"/>
        <charset val="136"/>
      </rPr>
      <t>4.9/27快篩2次陰性解隔離,9/28返崗上班</t>
    </r>
  </si>
  <si>
    <t>物流
配送</t>
    <phoneticPr fontId="1" type="noConversion"/>
  </si>
  <si>
    <t>9/27(二)晚上身體不適，自行快篩呈現陽性</t>
    <phoneticPr fontId="1" type="noConversion"/>
  </si>
  <si>
    <t>第一代理人/黃進文
第二代理人/廖永傑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</si>
  <si>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9/28醫院通知為陽性個案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9/27(二)身體不適，自行快篩呈現陽性
預計10/6恢復上班</t>
    </r>
    <phoneticPr fontId="1" type="noConversion"/>
  </si>
  <si>
    <t>陳彥文</t>
    <phoneticPr fontId="38" type="noConversion"/>
  </si>
  <si>
    <t>運轉一課
RDF副手</t>
    <phoneticPr fontId="38" type="noConversion"/>
  </si>
  <si>
    <r>
      <t xml:space="preserve">1.9/22蔡員未到廠在家隔離
2.工作安排不受影響
</t>
    </r>
    <r>
      <rPr>
        <sz val="12"/>
        <color rgb="FFFF0000"/>
        <rFont val="微軟正黑體"/>
        <family val="2"/>
        <charset val="136"/>
      </rPr>
      <t>3.9/22 20:00醫院診斷為陽性個案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</si>
  <si>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r>
      <t xml:space="preserve">1.9/22胡員未到廠在家隔離
2.工作安排不受影響
</t>
    </r>
    <r>
      <rPr>
        <sz val="12"/>
        <color rgb="FFFF0000"/>
        <rFont val="微軟正黑體"/>
        <family val="2"/>
        <charset val="136"/>
      </rPr>
      <t>3.9/22 20:30醫院診斷為陽性個案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</si>
  <si>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t>陳婕安</t>
    <phoneticPr fontId="1" type="noConversion"/>
  </si>
  <si>
    <t>總機</t>
    <phoneticPr fontId="1" type="noConversion"/>
  </si>
  <si>
    <t>姚總9/19(一)確診，居家上班7日，預計9/27(二)返崗。</t>
    <phoneticPr fontId="1" type="noConversion"/>
  </si>
  <si>
    <t>第一代理人/吳沛瑜</t>
    <phoneticPr fontId="1" type="noConversion"/>
  </si>
  <si>
    <t>陳員目前在家隔離
工作由代理人處理</t>
    <phoneticPr fontId="1" type="noConversion"/>
  </si>
  <si>
    <t>陳建雄</t>
    <phoneticPr fontId="38" type="noConversion"/>
  </si>
  <si>
    <t>運轉一課
入爐司機</t>
    <phoneticPr fontId="38" type="noConversion"/>
  </si>
  <si>
    <t>洪啟育</t>
    <phoneticPr fontId="38" type="noConversion"/>
  </si>
  <si>
    <t>總務
守衛</t>
    <phoneticPr fontId="38" type="noConversion"/>
  </si>
  <si>
    <t>黃耀生</t>
    <phoneticPr fontId="38" type="noConversion"/>
  </si>
  <si>
    <t>總處
稽核高專</t>
    <phoneticPr fontId="38" type="noConversion"/>
  </si>
  <si>
    <t>姜昱承</t>
    <phoneticPr fontId="38" type="noConversion"/>
  </si>
  <si>
    <t>運轉一課
鍋爐技術員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</si>
  <si>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1.9/25莊員未到廠在家隔離
2.工作安排不受影響
</t>
    </r>
    <r>
      <rPr>
        <sz val="12"/>
        <color indexed="10"/>
        <rFont val="微軟正黑體"/>
        <family val="2"/>
        <charset val="136"/>
      </rPr>
      <t>3.9/25 21:00醫院診斷為陽性個案</t>
    </r>
    <r>
      <rPr>
        <sz val="12"/>
        <color indexed="8"/>
        <rFont val="微軟正黑體"/>
        <family val="2"/>
        <charset val="136"/>
      </rPr>
      <t xml:space="preserve">
3-1.9/25~10/2請假在家自主健康管理
</t>
    </r>
    <r>
      <rPr>
        <sz val="12"/>
        <color indexed="12"/>
        <rFont val="微軟正黑體"/>
        <family val="2"/>
        <charset val="136"/>
      </rPr>
      <t>4.10/2快篩2次陰性解隔離,10/3返崗上班</t>
    </r>
  </si>
  <si>
    <t>陳鴻明</t>
    <phoneticPr fontId="1" type="noConversion"/>
  </si>
  <si>
    <t>抱車司機</t>
    <phoneticPr fontId="1" type="noConversion"/>
  </si>
  <si>
    <t>9/30(五)晚上身體不舒服，快篩陽性</t>
    <phoneticPr fontId="1" type="noConversion"/>
  </si>
  <si>
    <t>第一代理人/黃長柏
第二代理人/曾展儒</t>
    <phoneticPr fontId="1" type="noConversion"/>
  </si>
  <si>
    <t>林財福</t>
    <phoneticPr fontId="1" type="noConversion"/>
  </si>
  <si>
    <t>製板
鍋爐正手</t>
    <phoneticPr fontId="1" type="noConversion"/>
  </si>
  <si>
    <t>10/3自覺身體不適，快篩陽性</t>
    <phoneticPr fontId="1" type="noConversion"/>
  </si>
  <si>
    <t>黃于庭</t>
    <phoneticPr fontId="1" type="noConversion"/>
  </si>
  <si>
    <t>平板
業助</t>
    <phoneticPr fontId="1" type="noConversion"/>
  </si>
  <si>
    <t>第一代理人/許家銘
第二代理人/林修合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</si>
  <si>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</si>
  <si>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</si>
  <si>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第一代理人/沈怡伶
第二代理人/林彩鈴</t>
    <phoneticPr fontId="1" type="noConversion"/>
  </si>
  <si>
    <t>田哲森</t>
    <phoneticPr fontId="38" type="noConversion"/>
  </si>
  <si>
    <t>台灣工紙
行銷基地副主管</t>
    <phoneticPr fontId="38" type="noConversion"/>
  </si>
  <si>
    <t>林欽楠</t>
    <phoneticPr fontId="38" type="noConversion"/>
  </si>
  <si>
    <t>稽核
高專</t>
    <phoneticPr fontId="38" type="noConversion"/>
  </si>
  <si>
    <t>JIT
副廠長</t>
    <phoneticPr fontId="1" type="noConversion"/>
  </si>
  <si>
    <t>10/4自覺身體不適，快篩陽性</t>
    <phoneticPr fontId="1" type="noConversion"/>
  </si>
  <si>
    <t>鄧凱陽</t>
    <phoneticPr fontId="1" type="noConversion"/>
  </si>
  <si>
    <t>第一代理人/江仁德
第二代理人/林睿鴻</t>
    <phoneticPr fontId="1" type="noConversion"/>
  </si>
  <si>
    <r>
      <t>1.鄧員目前在家隔離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</si>
  <si>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陳勇毅</t>
    <phoneticPr fontId="1" type="noConversion"/>
  </si>
  <si>
    <t>1227FFG正手</t>
    <phoneticPr fontId="1" type="noConversion"/>
  </si>
  <si>
    <t xml:space="preserve">10/4(二)下班覺得喉嚨不適，快篩檢測呈陽性，10/4通報確診個案10/12快篩陰性後，預計10/13恢復上班 </t>
    <phoneticPr fontId="1" type="noConversion"/>
  </si>
  <si>
    <t>第一代理人/邱奕智
第二代理人/林榮國</t>
    <phoneticPr fontId="1" type="noConversion"/>
  </si>
  <si>
    <t>陳員目前在家隔離
工作安排不受影響</t>
    <phoneticPr fontId="1" type="noConversion"/>
  </si>
  <si>
    <t>鍾定凱</t>
    <phoneticPr fontId="1" type="noConversion"/>
  </si>
  <si>
    <t>品管</t>
    <phoneticPr fontId="1" type="noConversion"/>
  </si>
  <si>
    <t>10/3(一)晚上身體不適，自行快篩呈現陽性</t>
    <phoneticPr fontId="1" type="noConversion"/>
  </si>
  <si>
    <t>第一代理人/劉龍輝
第二代理人/劉金芳</t>
    <phoneticPr fontId="1" type="noConversion"/>
  </si>
  <si>
    <r>
      <t xml:space="preserve">1.鍾員目前在家隔離
2.工作安排不受影響
</t>
    </r>
    <r>
      <rPr>
        <b/>
        <sz val="12"/>
        <color indexed="10"/>
        <rFont val="新細明體"/>
        <family val="1"/>
        <charset val="136"/>
      </rPr>
      <t>3. 10/4醫院通知為陽性個案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10/3(一)身體不適，自行快篩呈現陽性
預計10/12恢復上班</t>
    </r>
    <phoneticPr fontId="1" type="noConversion"/>
  </si>
  <si>
    <t>黃博淵</t>
    <phoneticPr fontId="1" type="noConversion"/>
  </si>
  <si>
    <t>李靜宜</t>
    <phoneticPr fontId="1" type="noConversion"/>
  </si>
  <si>
    <t>10/5自覺身體不適，快篩陽性</t>
    <phoneticPr fontId="1" type="noConversion"/>
  </si>
  <si>
    <t>第一代理人/張偉渝
第二代理人/許惠菁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</si>
  <si>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</si>
  <si>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設計
平面</t>
    <phoneticPr fontId="1" type="noConversion"/>
  </si>
  <si>
    <r>
      <t xml:space="preserve">1.9/27劉員未到廠在家隔離
2.工作安排不受影響
</t>
    </r>
    <r>
      <rPr>
        <sz val="12"/>
        <color indexed="10"/>
        <rFont val="微軟正黑體"/>
        <family val="2"/>
        <charset val="136"/>
      </rPr>
      <t>3.9/27 09:30醫院診斷為陽性個案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</si>
  <si>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r>
      <t xml:space="preserve">1.9/27洪員未到廠在家隔離
2.工作安排不受影響
</t>
    </r>
    <r>
      <rPr>
        <sz val="12"/>
        <color indexed="10"/>
        <rFont val="微軟正黑體"/>
        <family val="2"/>
        <charset val="136"/>
      </rPr>
      <t>3.9/27 20:30醫院診斷為陽性個案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</si>
  <si>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t>謝德文</t>
    <phoneticPr fontId="38" type="noConversion"/>
  </si>
  <si>
    <t>減廢
三定司機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</si>
  <si>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1.9/28陳員未到廠在家隔離
2.工作安排不受影響
</t>
    </r>
    <r>
      <rPr>
        <sz val="12"/>
        <color indexed="10"/>
        <rFont val="微軟正黑體"/>
        <family val="2"/>
        <charset val="136"/>
      </rPr>
      <t>3.9/28 20:30醫院診斷為陽性個案</t>
    </r>
    <r>
      <rPr>
        <sz val="12"/>
        <color indexed="8"/>
        <rFont val="微軟正黑體"/>
        <family val="2"/>
        <charset val="136"/>
      </rPr>
      <t xml:space="preserve">
3-1.9/28~10/5請假在家自主健康管理
</t>
    </r>
    <r>
      <rPr>
        <sz val="12"/>
        <color indexed="12"/>
        <rFont val="微軟正黑體"/>
        <family val="2"/>
        <charset val="136"/>
      </rPr>
      <t>4.10/5快篩2次陰性解隔離,10/6返崗上班</t>
    </r>
  </si>
  <si>
    <t>張家偉</t>
    <phoneticPr fontId="38" type="noConversion"/>
  </si>
  <si>
    <t>運轉一課
汽機控制員</t>
    <phoneticPr fontId="38" type="noConversion"/>
  </si>
  <si>
    <t>美編</t>
    <phoneticPr fontId="1" type="noConversion"/>
  </si>
  <si>
    <t>陳美娟</t>
    <phoneticPr fontId="1" type="noConversion"/>
  </si>
  <si>
    <t>1.陳員目前在家隔離
2.工作安排不受影響
3.10/1診所通知為陽性個案
4.預計10/11/29恢復上班</t>
    <phoneticPr fontId="1" type="noConversion"/>
  </si>
  <si>
    <t>陳員目前在家隔離
工作安排不受影響</t>
    <phoneticPr fontId="1" type="noConversion"/>
  </si>
  <si>
    <t>第一代理人/賴素英</t>
    <phoneticPr fontId="1" type="noConversion"/>
  </si>
  <si>
    <t>美娟10/7(五)回報快篩陽性確診，隔離日期為10/8(六)~10/14(五)，預計10/17(一)返崗。</t>
    <phoneticPr fontId="1" type="noConversion"/>
  </si>
  <si>
    <t>蔡鎧丞</t>
    <phoneticPr fontId="38" type="noConversion"/>
  </si>
  <si>
    <t>製漿
散漿員</t>
    <phoneticPr fontId="38" type="noConversion"/>
  </si>
  <si>
    <t>蔡宗祺</t>
    <phoneticPr fontId="38" type="noConversion"/>
  </si>
  <si>
    <t>減廢
三定司機</t>
    <phoneticPr fontId="38" type="noConversion"/>
  </si>
  <si>
    <t>曾聰穎</t>
    <phoneticPr fontId="38" type="noConversion"/>
  </si>
  <si>
    <t>陳佳琪</t>
    <phoneticPr fontId="38" type="noConversion"/>
  </si>
  <si>
    <t>排抄
專員</t>
    <phoneticPr fontId="38" type="noConversion"/>
  </si>
  <si>
    <t>陳秋羽</t>
    <phoneticPr fontId="38" type="noConversion"/>
  </si>
  <si>
    <t>熱電
汽機工程師</t>
    <phoneticPr fontId="38" type="noConversion"/>
  </si>
  <si>
    <t>洪正裕</t>
    <phoneticPr fontId="38" type="noConversion"/>
  </si>
  <si>
    <t>統購A
耗材&amp;資材</t>
    <phoneticPr fontId="38" type="noConversion"/>
  </si>
  <si>
    <t>洪大川</t>
    <phoneticPr fontId="38" type="noConversion"/>
  </si>
  <si>
    <t>倉檢
副主任</t>
    <phoneticPr fontId="38" type="noConversion"/>
  </si>
  <si>
    <r>
      <t xml:space="preserve">1.9/30陳員未到廠在家隔離
2.工作安排不受影響
</t>
    </r>
    <r>
      <rPr>
        <sz val="12"/>
        <color indexed="10"/>
        <rFont val="微軟正黑體"/>
        <family val="2"/>
        <charset val="136"/>
      </rPr>
      <t>3.9/30 20:30醫院診斷為陽性個案</t>
    </r>
    <r>
      <rPr>
        <sz val="12"/>
        <color indexed="8"/>
        <rFont val="微軟正黑體"/>
        <family val="2"/>
        <charset val="136"/>
      </rPr>
      <t xml:space="preserve">
3-1.9/30~10/7請假在家自主健康管理
</t>
    </r>
    <r>
      <rPr>
        <sz val="12"/>
        <color indexed="12"/>
        <rFont val="微軟正黑體"/>
        <family val="2"/>
        <charset val="136"/>
      </rPr>
      <t>4.10/7快篩2次陰性解隔離,10/8返崗上班</t>
    </r>
  </si>
  <si>
    <r>
      <t xml:space="preserve">1.10/1洪員未到廠在家隔離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</si>
  <si>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1.10/1黃員未到廠在家隔離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</si>
  <si>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1.10/2姜員未到廠在家隔離
2.工作安排不受影響
</t>
    </r>
    <r>
      <rPr>
        <sz val="12"/>
        <color indexed="10"/>
        <rFont val="微軟正黑體"/>
        <family val="2"/>
        <charset val="136"/>
      </rPr>
      <t>3.10/2 20:30醫院診斷為陽性個案</t>
    </r>
    <r>
      <rPr>
        <sz val="12"/>
        <color indexed="8"/>
        <rFont val="微軟正黑體"/>
        <family val="2"/>
        <charset val="136"/>
      </rPr>
      <t xml:space="preserve">
3-1.10/2~10/9請假在家自主健康管理
</t>
    </r>
    <r>
      <rPr>
        <sz val="12"/>
        <color indexed="12"/>
        <rFont val="微軟正黑體"/>
        <family val="2"/>
        <charset val="136"/>
      </rPr>
      <t>4.10/9快篩2次陰性解隔離,10/10返崗上班</t>
    </r>
  </si>
  <si>
    <r>
      <t xml:space="preserve">1.10/3田員未到廠在家隔離
2.工作安排不受影響
</t>
    </r>
    <r>
      <rPr>
        <sz val="12"/>
        <color indexed="10"/>
        <rFont val="微軟正黑體"/>
        <family val="2"/>
        <charset val="136"/>
      </rPr>
      <t>3.10/3 09:00醫院診斷為陽性個案</t>
    </r>
    <r>
      <rPr>
        <sz val="12"/>
        <color indexed="8"/>
        <rFont val="微軟正黑體"/>
        <family val="2"/>
        <charset val="136"/>
      </rPr>
      <t xml:space="preserve">
3-1.10/3~10/10請假在家自主健康管理</t>
    </r>
    <r>
      <rPr>
        <sz val="12"/>
        <color indexed="12"/>
        <rFont val="微軟正黑體"/>
        <family val="2"/>
        <charset val="136"/>
      </rPr>
      <t xml:space="preserve">
4.10/10快篩2次陰性解隔離,10/11返崗上班</t>
    </r>
  </si>
  <si>
    <r>
      <rPr>
        <sz val="12"/>
        <color indexed="8"/>
        <rFont val="微軟正黑體"/>
        <family val="2"/>
        <charset val="136"/>
      </rPr>
      <t>陳員目前居家自主管理
工作安排不受影響</t>
    </r>
  </si>
  <si>
    <r>
      <rPr>
        <sz val="12"/>
        <color indexed="8"/>
        <rFont val="微軟正黑體"/>
        <family val="2"/>
        <charset val="136"/>
      </rPr>
      <t>1.5/8黃孟偉的弟弟自覺身體不適，全家自行快篩，孟偉弟弟快篩陽性，至醫院</t>
    </r>
    <r>
      <rPr>
        <sz val="12"/>
        <color indexed="10"/>
        <rFont val="微軟正黑體"/>
        <family val="2"/>
        <charset val="136"/>
      </rPr>
      <t>PCR檢測結果陽性確診</t>
    </r>
    <r>
      <rPr>
        <sz val="12"/>
        <color indexed="8"/>
        <rFont val="微軟正黑體"/>
        <family val="2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3-2.5/13早上黃員自覺喉嚨不適，今日仍請假一天自主健康管理。</t>
    </r>
  </si>
  <si>
    <r>
      <rPr>
        <sz val="12"/>
        <color indexed="8"/>
        <rFont val="微軟正黑體"/>
        <family val="2"/>
        <charset val="136"/>
      </rPr>
      <t>黃員目前居家自主管理
工作安排不受影響</t>
    </r>
  </si>
  <si>
    <r>
      <rPr>
        <sz val="12"/>
        <color indexed="8"/>
        <rFont val="微軟正黑體"/>
        <family val="2"/>
        <charset val="136"/>
      </rPr>
      <t>5/9(一)晚上19:30  EC區電氣林暐智,輕微喉嚨不適自行快篩檢測為陽性,20:45至二林基督教醫院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</si>
  <si>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1.5/10林員未到廠在家隔離
2.工作安排不受影響
</t>
    </r>
    <r>
      <rPr>
        <sz val="12"/>
        <color indexed="10"/>
        <rFont val="微軟正黑體"/>
        <family val="2"/>
        <charset val="136"/>
      </rPr>
      <t>3. 5/10 11:30醫院通知為陽性個案</t>
    </r>
    <r>
      <rPr>
        <sz val="12"/>
        <color indexed="8"/>
        <rFont val="微軟正黑體"/>
        <family val="2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</si>
  <si>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微軟正黑體"/>
        <family val="2"/>
        <charset val="136"/>
      </rPr>
      <t>5/15(日)早上10:00張員在家自覺喉嚨不適自行快篩檢測為陽性,14:00至二林基督教醫院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</si>
  <si>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1.5/16張員未到廠在家隔離
2.工作安排不受影響
</t>
    </r>
    <r>
      <rPr>
        <sz val="12"/>
        <color indexed="10"/>
        <rFont val="微軟正黑體"/>
        <family val="2"/>
        <charset val="136"/>
      </rPr>
      <t>3. 5/15 23:00醫院通知為陽性個案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3</t>
    </r>
    <r>
      <rPr>
        <sz val="12"/>
        <color indexed="8"/>
        <rFont val="微軟正黑體"/>
        <family val="2"/>
        <charset val="136"/>
      </rPr>
      <t>-1.5/15~5/23請假在家自主健康管理
4.5/23快篩2次陰性解隔離5/24返崗上班</t>
    </r>
  </si>
  <si>
    <r>
      <rPr>
        <sz val="12"/>
        <color indexed="8"/>
        <rFont val="微軟正黑體"/>
        <family val="2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</si>
  <si>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1.5/17陳員未到廠在家隔離
2.工作安排不受影響
</t>
    </r>
    <r>
      <rPr>
        <sz val="12"/>
        <color indexed="10"/>
        <rFont val="微軟正黑體"/>
        <family val="2"/>
        <charset val="136"/>
      </rPr>
      <t>3. 5/17 11:00醫院通知為陽性個案</t>
    </r>
    <r>
      <rPr>
        <sz val="12"/>
        <color indexed="8"/>
        <rFont val="微軟正黑體"/>
        <family val="2"/>
        <charset val="136"/>
      </rPr>
      <t xml:space="preserve">
3-1.5/17~5/24請假在家自主健康管理
4.5/24快篩2次陽性,5/25~5/26請假兩天在家自主健康管理
</t>
    </r>
    <r>
      <rPr>
        <sz val="12"/>
        <rFont val="微軟正黑體"/>
        <family val="2"/>
        <charset val="136"/>
      </rPr>
      <t>5.5/26快篩陽性,5/27~5/28請假兩天在家自主健康管理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6.5/28快篩陰性解隔離5/29返崗上班</t>
    </r>
  </si>
  <si>
    <r>
      <rPr>
        <sz val="12"/>
        <color indexed="8"/>
        <rFont val="微軟正黑體"/>
        <family val="2"/>
        <charset val="136"/>
      </rPr>
      <t>5/19(五)下午14:00紀員在家自覺喉嚨不適自行快篩檢測為陽性,15:30至二林基督教醫院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</si>
  <si>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1.5/19紀員未到廠在家隔離
2.工作安排不受影響
</t>
    </r>
    <r>
      <rPr>
        <sz val="12"/>
        <color indexed="10"/>
        <rFont val="微軟正黑體"/>
        <family val="2"/>
        <charset val="136"/>
      </rPr>
      <t>3. 5/19 18:00醫院通知為陽性個案</t>
    </r>
    <r>
      <rPr>
        <sz val="12"/>
        <color indexed="8"/>
        <rFont val="微軟正黑體"/>
        <family val="2"/>
        <charset val="136"/>
      </rPr>
      <t xml:space="preserve">
3-1.5/19~5/26請假在家自主健康管理
</t>
    </r>
    <r>
      <rPr>
        <sz val="12"/>
        <rFont val="微軟正黑體"/>
        <family val="2"/>
        <charset val="136"/>
      </rPr>
      <t>4.5/26快篩2次陰性解隔離5/27返崗上班</t>
    </r>
  </si>
  <si>
    <r>
      <rPr>
        <sz val="12"/>
        <color indexed="8"/>
        <rFont val="微軟正黑體"/>
        <family val="2"/>
        <charset val="136"/>
      </rPr>
      <t>5/22(日)上午9:00黃員在家自覺喉嚨不適自行快篩檢測為陽性,11:00至斗六台大醫院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</si>
  <si>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1.5/22黃員未到廠在家隔離
2.工作安排不受影響
</t>
    </r>
    <r>
      <rPr>
        <sz val="12"/>
        <color indexed="10"/>
        <rFont val="微軟正黑體"/>
        <family val="2"/>
        <charset val="136"/>
      </rPr>
      <t>3. 5/22 14:00醫院通知為陽性個案</t>
    </r>
    <r>
      <rPr>
        <sz val="12"/>
        <color indexed="8"/>
        <rFont val="微軟正黑體"/>
        <family val="2"/>
        <charset val="136"/>
      </rPr>
      <t xml:space="preserve">
3-1.5/22~5/29請假在家自主健康管理
</t>
    </r>
    <r>
      <rPr>
        <sz val="12"/>
        <rFont val="微軟正黑體"/>
        <family val="2"/>
        <charset val="136"/>
      </rPr>
      <t>4.5/29快篩2次陰性解隔離5/30返崗上班</t>
    </r>
  </si>
  <si>
    <r>
      <rPr>
        <sz val="12"/>
        <color indexed="8"/>
        <rFont val="微軟正黑體"/>
        <family val="2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</si>
  <si>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1.5/25李員未到廠在家隔離
2.工作安排不受影響
</t>
    </r>
    <r>
      <rPr>
        <sz val="12"/>
        <color indexed="10"/>
        <rFont val="微軟正黑體"/>
        <family val="2"/>
        <charset val="136"/>
      </rPr>
      <t>3. 5/25 09:00醫院通知為陽性個案</t>
    </r>
    <r>
      <rPr>
        <sz val="12"/>
        <color indexed="8"/>
        <rFont val="微軟正黑體"/>
        <family val="2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</si>
  <si>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微軟正黑體"/>
        <family val="2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微軟正黑體"/>
        <family val="2"/>
        <charset val="136"/>
      </rPr>
      <t>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</si>
  <si>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1.5/26盧員未到廠在家隔離
2.工作安排不受影響
</t>
    </r>
    <r>
      <rPr>
        <sz val="12"/>
        <color indexed="10"/>
        <rFont val="微軟正黑體"/>
        <family val="2"/>
        <charset val="136"/>
      </rPr>
      <t>3. 5/26 10:00醫師視訊診斷為陽性個案</t>
    </r>
    <r>
      <rPr>
        <sz val="12"/>
        <color indexed="8"/>
        <rFont val="微軟正黑體"/>
        <family val="2"/>
        <charset val="136"/>
      </rPr>
      <t xml:space="preserve">
3-1.5/26~6/2請假在家自主健康管理
4.6/2快篩2次陰性解隔離6/3返崗上班</t>
    </r>
  </si>
  <si>
    <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微軟正黑體"/>
        <family val="2"/>
        <charset val="136"/>
      </rPr>
      <t>上午09:00在家線上醫師視訊診斷為陽性個案。</t>
    </r>
  </si>
  <si>
    <r>
      <t>1.5/29陳員未到廠在家隔離
2.工作安排不受影響</t>
    </r>
    <r>
      <rPr>
        <sz val="12"/>
        <color indexed="10"/>
        <rFont val="微軟正黑體"/>
        <family val="2"/>
        <charset val="136"/>
      </rPr>
      <t xml:space="preserve">
3. 5/29 09:00醫院診斷為陽性個案</t>
    </r>
    <r>
      <rPr>
        <sz val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</si>
  <si>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微軟正黑體"/>
        <family val="2"/>
        <charset val="136"/>
      </rPr>
      <t>1.5/27林倍君的媽媽自覺身體不適，全家自行快篩，倍君媽媽快篩陽性，</t>
    </r>
    <r>
      <rPr>
        <sz val="12"/>
        <color indexed="10"/>
        <rFont val="微軟正黑體"/>
        <family val="2"/>
        <charset val="136"/>
      </rPr>
      <t>上午11:00在家線上醫師視訊診斷為陽性個案</t>
    </r>
    <r>
      <rPr>
        <sz val="12"/>
        <color indexed="8"/>
        <rFont val="微軟正黑體"/>
        <family val="2"/>
        <charset val="136"/>
      </rPr>
      <t>。
2.倍君及其餘家人快篩皆為陰性。</t>
    </r>
  </si>
  <si>
    <r>
      <rPr>
        <sz val="12"/>
        <color indexed="8"/>
        <rFont val="微軟正黑體"/>
        <family val="2"/>
        <charset val="136"/>
      </rPr>
      <t>5/28(六)下午21:00洪員在家自覺身體不適，自行快篩檢測為陽性,</t>
    </r>
    <r>
      <rPr>
        <sz val="12"/>
        <color indexed="10"/>
        <rFont val="微軟正黑體"/>
        <family val="2"/>
        <charset val="136"/>
      </rPr>
      <t>5/29(日)上午11:00至二基經醫師診斷為陽性個案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</si>
  <si>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1.5/29洪員未到廠在家隔離
2.工作安排不受影響
</t>
    </r>
    <r>
      <rPr>
        <sz val="12"/>
        <color indexed="10"/>
        <rFont val="微軟正黑體"/>
        <family val="2"/>
        <charset val="136"/>
      </rPr>
      <t>3. 5/29 11:00醫院診斷為陽性個案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</si>
  <si>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微軟正黑體"/>
        <family val="2"/>
        <charset val="136"/>
      </rPr>
      <t>5/28(六)下午20:30劉員在家自覺喉嚨不適，自行快篩檢測為陽性,</t>
    </r>
    <r>
      <rPr>
        <sz val="12"/>
        <color indexed="10"/>
        <rFont val="微軟正黑體"/>
        <family val="2"/>
        <charset val="136"/>
      </rPr>
      <t>5/29(日)下午14:00至北斗卓醫院經醫師診斷為陽性個案</t>
    </r>
    <r>
      <rPr>
        <sz val="12"/>
        <color indexed="8"/>
        <rFont val="微軟正黑體"/>
        <family val="2"/>
        <charset val="136"/>
      </rPr>
      <t>。</t>
    </r>
  </si>
  <si>
    <r>
      <rPr>
        <sz val="12"/>
        <color indexed="8"/>
        <rFont val="微軟正黑體"/>
        <family val="2"/>
        <charset val="136"/>
      </rPr>
      <t xml:space="preserve">1.5/29劉員未到廠在家隔離
2.工作安排不受影響
</t>
    </r>
    <r>
      <rPr>
        <sz val="12"/>
        <color indexed="10"/>
        <rFont val="微軟正黑體"/>
        <family val="2"/>
        <charset val="136"/>
      </rPr>
      <t>3. 5/29 14:00醫院診斷為陽性個案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</si>
  <si>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微軟正黑體"/>
        <family val="2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微軟正黑體"/>
        <family val="2"/>
        <charset val="136"/>
      </rPr>
      <t>5/30中午10:00至二基經醫師診斷為陽性個案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</si>
  <si>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1.5/30詹員未到廠在家隔離
2.工作安排不受影響
</t>
    </r>
    <r>
      <rPr>
        <sz val="12"/>
        <color indexed="10"/>
        <rFont val="微軟正黑體"/>
        <family val="2"/>
        <charset val="136"/>
      </rPr>
      <t>3. 5/30 10:00醫院診斷為陽性個案</t>
    </r>
    <r>
      <rPr>
        <sz val="12"/>
        <color indexed="8"/>
        <rFont val="微軟正黑體"/>
        <family val="2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</si>
  <si>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微軟正黑體"/>
        <family val="2"/>
        <charset val="136"/>
      </rPr>
      <t>5/31(二)上午07:00詹員在家自覺身體不適，自行快篩檢測為陽性,</t>
    </r>
    <r>
      <rPr>
        <sz val="12"/>
        <color indexed="10"/>
        <rFont val="微軟正黑體"/>
        <family val="2"/>
        <charset val="136"/>
      </rPr>
      <t>上午8:00至二基經醫師診斷為陽性個案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</si>
  <si>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1.5/31詹員未到廠在家隔離
2.工作安排不受影響
</t>
    </r>
    <r>
      <rPr>
        <sz val="12"/>
        <color indexed="10"/>
        <rFont val="微軟正黑體"/>
        <family val="2"/>
        <charset val="136"/>
      </rPr>
      <t>3. 5/31 08:00醫院診斷為陽性個案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</si>
  <si>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微軟正黑體"/>
        <family val="2"/>
        <charset val="136"/>
      </rPr>
      <t>5/31(二)上午05:00李員在家自覺身體不適，自行快篩檢測為陽性,</t>
    </r>
    <r>
      <rPr>
        <sz val="12"/>
        <color indexed="10"/>
        <rFont val="微軟正黑體"/>
        <family val="2"/>
        <charset val="136"/>
      </rPr>
      <t>上午9:00至二基經醫師診斷為陽性個案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</si>
  <si>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1.5/31李員未到廠在家隔離
2.工作安排不受影響
</t>
    </r>
    <r>
      <rPr>
        <sz val="12"/>
        <color indexed="10"/>
        <rFont val="微軟正黑體"/>
        <family val="2"/>
        <charset val="136"/>
      </rPr>
      <t>3. 5/31 09:00醫院診斷為陽性個案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4.6/7快篩2次陽性,6/8~6/9請假在家自主健康管理,6/9快篩陰性解隔離6/10返崗上班</t>
    </r>
  </si>
  <si>
    <t>6月1日</t>
  </si>
  <si>
    <r>
      <rPr>
        <sz val="12"/>
        <color indexed="8"/>
        <rFont val="微軟正黑體"/>
        <family val="2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微軟正黑體"/>
        <family val="2"/>
        <charset val="136"/>
      </rPr>
      <t>,上午08:00至二基經醫師診斷為陽性個案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</si>
  <si>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1.6/2林員未到廠在家隔離
2.工作安排不受影響
</t>
    </r>
    <r>
      <rPr>
        <sz val="12"/>
        <color indexed="10"/>
        <rFont val="微軟正黑體"/>
        <family val="2"/>
        <charset val="136"/>
      </rPr>
      <t>3. 6/2 08:00醫院診斷為陽性個案</t>
    </r>
    <r>
      <rPr>
        <sz val="12"/>
        <color indexed="8"/>
        <rFont val="微軟正黑體"/>
        <family val="2"/>
        <charset val="136"/>
      </rPr>
      <t xml:space="preserve">
3-1.6/2~6/9請假在家自主健康管理
4.6/9快篩2次陰性,6/10返崗上班</t>
    </r>
  </si>
  <si>
    <t>6月2日</t>
  </si>
  <si>
    <r>
      <rPr>
        <sz val="12"/>
        <color indexed="8"/>
        <rFont val="微軟正黑體"/>
        <family val="2"/>
        <charset val="136"/>
      </rPr>
      <t>6/5(日)下午14:00涂員在家自覺身體不適，自行快篩檢測為陽性,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</si>
  <si>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1.6/6涂員未到廠在家隔離
2.工作安排不受影響
</t>
    </r>
    <r>
      <rPr>
        <sz val="12"/>
        <color indexed="10"/>
        <rFont val="微軟正黑體"/>
        <family val="2"/>
        <charset val="136"/>
      </rPr>
      <t>3. 6/5 20:00醫院診斷為陽性個案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</si>
  <si>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t>6月5日</t>
  </si>
  <si>
    <r>
      <rPr>
        <sz val="12"/>
        <color indexed="8"/>
        <rFont val="微軟正黑體"/>
        <family val="2"/>
        <charset val="136"/>
      </rPr>
      <t>6/5(日)下午15:00洪員在家自覺身體不適，自行快篩檢測為陽性,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</si>
  <si>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6/519:00醫院診斷為陽性個案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</si>
  <si>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微軟正黑體"/>
        <family val="2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上午10:30在家線上醫師視訊診斷為陽性個案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</si>
  <si>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1.6/6劉員未到廠在家隔離
2.工作安排不受影響
</t>
    </r>
    <r>
      <rPr>
        <sz val="12"/>
        <color indexed="10"/>
        <rFont val="微軟正黑體"/>
        <family val="2"/>
        <charset val="136"/>
      </rPr>
      <t>3. 6/6 10:30醫院診斷為陽性個案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</si>
  <si>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t>6月6日</t>
  </si>
  <si>
    <r>
      <rPr>
        <sz val="12"/>
        <color indexed="8"/>
        <rFont val="微軟正黑體"/>
        <family val="2"/>
        <charset val="136"/>
      </rPr>
      <t>6/6(一)上午07:00吳員在家自覺身體不適，自行快篩檢測為陽性,</t>
    </r>
    <r>
      <rPr>
        <sz val="12"/>
        <color indexed="10"/>
        <rFont val="微軟正黑體"/>
        <family val="2"/>
        <charset val="136"/>
      </rPr>
      <t>上午09:45至二基經醫師診斷為陽性個案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</si>
  <si>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1.6/6吳員未到廠在家隔離
2.工作安排不受影響
</t>
    </r>
    <r>
      <rPr>
        <sz val="12"/>
        <color indexed="10"/>
        <rFont val="微軟正黑體"/>
        <family val="2"/>
        <charset val="136"/>
      </rPr>
      <t>3. 6/6 09:45醫院診斷為陽性個案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</si>
  <si>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6/6(一)晚上19:30洪員在家自覺身體不適，自行快篩檢測為陽性</t>
    </r>
    <r>
      <rPr>
        <sz val="12"/>
        <color indexed="10"/>
        <rFont val="微軟正黑體"/>
        <family val="2"/>
        <charset val="136"/>
      </rPr>
      <t>,晚上20:00在家線上醫師視訊診斷為陽性個案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</si>
  <si>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6/6 20:00醫院診斷為陽性個案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</si>
  <si>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6/7(二)早上07:00陳員在家自覺身體不適，自行快篩檢測為陽性,</t>
    </r>
    <r>
      <rPr>
        <sz val="12"/>
        <color indexed="10"/>
        <rFont val="微軟正黑體"/>
        <family val="2"/>
        <charset val="136"/>
      </rPr>
      <t>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</si>
  <si>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1.6/7陳員未到廠在家隔離
2.工作安排不受影響
</t>
    </r>
    <r>
      <rPr>
        <sz val="12"/>
        <color indexed="10"/>
        <rFont val="微軟正黑體"/>
        <family val="2"/>
        <charset val="136"/>
      </rPr>
      <t>3. 6/7 08:00醫院診斷為陽性個案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</si>
  <si>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t>6月7日</t>
  </si>
  <si>
    <r>
      <rPr>
        <sz val="12"/>
        <color indexed="8"/>
        <rFont val="微軟正黑體"/>
        <family val="2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</si>
  <si>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1.6/7曾員未到廠在家隔離
2.工作安排不受影響
</t>
    </r>
    <r>
      <rPr>
        <sz val="12"/>
        <color indexed="10"/>
        <rFont val="微軟正黑體"/>
        <family val="2"/>
        <charset val="136"/>
      </rPr>
      <t>3. 6/7 09:00醫院診斷為陽性個案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</si>
  <si>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6/7(二)上午09:00林員在家自覺身體不適，自行快篩檢測為陽性,</t>
    </r>
    <r>
      <rPr>
        <sz val="12"/>
        <color indexed="10"/>
        <rFont val="微軟正黑體"/>
        <family val="2"/>
        <charset val="136"/>
      </rPr>
      <t>上午10:00至二基經醫師診斷為陽性個案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</si>
  <si>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1.6/7林員未到廠在家隔離
2.工作安排不受影響
</t>
    </r>
    <r>
      <rPr>
        <sz val="12"/>
        <color indexed="10"/>
        <rFont val="微軟正黑體"/>
        <family val="2"/>
        <charset val="136"/>
      </rPr>
      <t>3. 6/7 10:00醫院診斷為陽性個案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</si>
  <si>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6/7(二)中午16:30洪員在家自覺身體不適，自行快篩檢測為陽性,</t>
    </r>
    <r>
      <rPr>
        <sz val="12"/>
        <color indexed="10"/>
        <rFont val="微軟正黑體"/>
        <family val="2"/>
        <charset val="136"/>
      </rPr>
      <t>下午:19:00在家線上醫師視訊診斷為陽性個案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</si>
  <si>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1.6/7洪員未到廠在家隔離
2.工作安排不受影響
</t>
    </r>
    <r>
      <rPr>
        <sz val="12"/>
        <color indexed="10"/>
        <rFont val="微軟正黑體"/>
        <family val="2"/>
        <charset val="136"/>
      </rPr>
      <t>3. 6/7 19:00醫院診斷為陽性個案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</si>
  <si>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6/7(二)下午18:00洪員在家自覺身體不適，自行快篩檢測為陽性,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</si>
  <si>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>6/8(三)下午15:30洪員在家自覺身體不適，自行快篩檢測為陽性,</t>
    </r>
    <r>
      <rPr>
        <sz val="12"/>
        <color indexed="10"/>
        <rFont val="微軟正黑體"/>
        <family val="2"/>
        <charset val="136"/>
      </rPr>
      <t>下午16:00在家線上醫師視訊診斷為陽性個案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</si>
  <si>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16:00醫院診斷為陽性個案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</si>
  <si>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t>6月8日</t>
  </si>
  <si>
    <t>6月16日</t>
  </si>
  <si>
    <r>
      <rPr>
        <sz val="12"/>
        <color indexed="8"/>
        <rFont val="微軟正黑體"/>
        <family val="2"/>
        <charset val="136"/>
      </rPr>
      <t>6/8(三)下午19:00余員在家自覺身體不適，自行快篩檢測為陽性,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</si>
  <si>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1.6/8余員未到廠在家隔離
2.工作安排不受影響
</t>
    </r>
    <r>
      <rPr>
        <sz val="12"/>
        <color indexed="10"/>
        <rFont val="微軟正黑體"/>
        <family val="2"/>
        <charset val="136"/>
      </rPr>
      <t>3. 6/8 19:30醫院診斷為陽性個案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</si>
  <si>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6/8(三)下午18:00胡員在家自覺身體不適，自行快篩檢測為陽性,</t>
    </r>
    <r>
      <rPr>
        <sz val="12"/>
        <color indexed="10"/>
        <rFont val="微軟正黑體"/>
        <family val="2"/>
        <charset val="136"/>
      </rPr>
      <t>下午18:45在家線上醫師視訊診斷為陽性個案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</si>
  <si>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18:45醫院診斷為陽性個案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</si>
  <si>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微軟正黑體"/>
        <family val="2"/>
        <charset val="136"/>
      </rPr>
      <t>下午19:00在家線上醫師視訊診斷為陽性個案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</si>
  <si>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1.6/9謝員未到廠在家隔離
2.工作安排不受影響
</t>
    </r>
    <r>
      <rPr>
        <sz val="12"/>
        <color indexed="10"/>
        <rFont val="微軟正黑體"/>
        <family val="2"/>
        <charset val="136"/>
      </rPr>
      <t>3. 6/9 19:00醫院診斷為陽性個案</t>
    </r>
    <r>
      <rPr>
        <sz val="12"/>
        <color indexed="8"/>
        <rFont val="微軟正黑體"/>
        <family val="2"/>
        <charset val="136"/>
      </rPr>
      <t xml:space="preserve">
3-1.6/9~6/16請假在家自主健康管理
4.6/15快篩2次陰性解隔離,6/16返崗上班</t>
    </r>
  </si>
  <si>
    <t>6月9日</t>
  </si>
  <si>
    <t>6月17日</t>
  </si>
  <si>
    <r>
      <rPr>
        <sz val="12"/>
        <color indexed="8"/>
        <rFont val="微軟正黑體"/>
        <family val="2"/>
        <charset val="136"/>
      </rPr>
      <t>6/9(四)下午22:00洪員在家自覺身體不適，自行快篩檢測為陽性,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</si>
  <si>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1.6/10洪員未到廠在家隔離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</si>
  <si>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t>6月10日</t>
  </si>
  <si>
    <t>6月18日</t>
  </si>
  <si>
    <r>
      <rPr>
        <sz val="12"/>
        <color indexed="8"/>
        <rFont val="微軟正黑體"/>
        <family val="2"/>
        <charset val="136"/>
      </rPr>
      <t>6/9(四)下午23:00賴員在家自覺身體不適，自行快篩檢測為陽性,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</si>
  <si>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1.6/10賴員未到廠在家隔離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</si>
  <si>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6/10(五)上午06:00陳員在家自覺身體不適，自行快篩檢測為陽性,</t>
    </r>
    <r>
      <rPr>
        <sz val="12"/>
        <color indexed="10"/>
        <rFont val="微軟正黑體"/>
        <family val="2"/>
        <charset val="136"/>
      </rPr>
      <t>上午09:00至二林宋志懿醫院經醫師診斷為陽性個案</t>
    </r>
  </si>
  <si>
    <r>
      <rPr>
        <sz val="12"/>
        <color indexed="8"/>
        <rFont val="微軟正黑體"/>
        <family val="2"/>
        <charset val="136"/>
      </rPr>
      <t xml:space="preserve">1.6/10陳員未到廠在家隔離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</si>
  <si>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6/10(五)上午07:00莊員在家自覺身體不適，自行快篩檢測為陽性,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</si>
  <si>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1.6/10莊員未到廠在家隔離
2.工作安排不受影響
</t>
    </r>
    <r>
      <rPr>
        <sz val="12"/>
        <color indexed="10"/>
        <rFont val="微軟正黑體"/>
        <family val="2"/>
        <charset val="136"/>
      </rPr>
      <t>3. 6/10 10:00醫院診斷為陽性個案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</si>
  <si>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6/10(五)下午21:00施員在家自覺身體不適，自行快篩檢測為陽性,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</si>
  <si>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1.6/10施員未到廠在家隔離
2.工作安排不受影響
</t>
    </r>
    <r>
      <rPr>
        <sz val="12"/>
        <color indexed="10"/>
        <rFont val="微軟正黑體"/>
        <family val="2"/>
        <charset val="136"/>
      </rPr>
      <t>3. 6/10 21:30醫院診斷為陽性個案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</si>
  <si>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6/11(六)上午08:00詹員在家自覺身體不適，自行快篩檢測為陽性,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</si>
  <si>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1.6/11詹員未到廠在家隔離
2.工作安排不受影響
</t>
    </r>
    <r>
      <rPr>
        <sz val="12"/>
        <color indexed="10"/>
        <rFont val="微軟正黑體"/>
        <family val="2"/>
        <charset val="136"/>
      </rPr>
      <t>3. 6/11 09:00醫院診斷為陽性個案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</si>
  <si>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6月19日</t>
  </si>
  <si>
    <r>
      <rPr>
        <sz val="12"/>
        <color indexed="8"/>
        <rFont val="微軟正黑體"/>
        <family val="2"/>
        <charset val="136"/>
      </rPr>
      <t>6/11(六)上午09:00陳員在家自覺身體不適，自行快篩檢測為陽性,</t>
    </r>
    <r>
      <rPr>
        <sz val="12"/>
        <color indexed="10"/>
        <rFont val="微軟正黑體"/>
        <family val="2"/>
        <charset val="136"/>
      </rPr>
      <t>上午09:30家線上醫師視訊診斷為陽性個案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</si>
  <si>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09:30醫院診斷為陽性個案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</si>
  <si>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6/11(六)上午09:00謝員在家自覺身體不適，自行快篩檢測為陽性,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</si>
  <si>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1.6/11謝員未到廠在家隔離
2.工作安排不受影響
</t>
    </r>
    <r>
      <rPr>
        <sz val="12"/>
        <color indexed="10"/>
        <rFont val="微軟正黑體"/>
        <family val="2"/>
        <charset val="136"/>
      </rPr>
      <t>3. 6/11 10:00醫院診斷為陽性個案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</si>
  <si>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6月11日</t>
  </si>
  <si>
    <r>
      <rPr>
        <sz val="12"/>
        <color indexed="8"/>
        <rFont val="微軟正黑體"/>
        <family val="2"/>
        <charset val="136"/>
      </rPr>
      <t>6/11(六)下午17:00陳員在家自覺身體不適，自行快篩檢測為陽性,</t>
    </r>
    <r>
      <rPr>
        <sz val="12"/>
        <color indexed="10"/>
        <rFont val="微軟正黑體"/>
        <family val="2"/>
        <charset val="136"/>
      </rPr>
      <t>下午18:00在家線上醫師視訊診斷為陽性個案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</si>
  <si>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18:00醫院診斷為陽性個案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</si>
  <si>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6/12(日)上午11:00陳員在家自覺身體不適，自行快篩檢測為陽性,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下午13:00至彰基經醫師診斷為陽性個案</t>
    </r>
  </si>
  <si>
    <r>
      <rPr>
        <sz val="12"/>
        <color indexed="8"/>
        <rFont val="微軟正黑體"/>
        <family val="2"/>
        <charset val="136"/>
      </rPr>
      <t xml:space="preserve">1.6/12陳員未到廠在家隔離
2.工作安排不受影響
</t>
    </r>
    <r>
      <rPr>
        <sz val="12"/>
        <color indexed="10"/>
        <rFont val="微軟正黑體"/>
        <family val="2"/>
        <charset val="136"/>
      </rPr>
      <t>3. 6/12 13:00醫院診斷為陽性個案</t>
    </r>
    <r>
      <rPr>
        <sz val="12"/>
        <color indexed="8"/>
        <rFont val="微軟正黑體"/>
        <family val="2"/>
        <charset val="136"/>
      </rPr>
      <t xml:space="preserve">
3-1.6/12~6/19請假在家自主健康管理
4.6/19快篩2次陰性解隔離,6/20返崗上班</t>
    </r>
  </si>
  <si>
    <t>6月12日</t>
  </si>
  <si>
    <t>6月20日</t>
  </si>
  <si>
    <r>
      <rPr>
        <sz val="12"/>
        <color indexed="8"/>
        <rFont val="微軟正黑體"/>
        <family val="2"/>
        <charset val="136"/>
      </rPr>
      <t>6/13(一)下午:19:00黃員在家自覺身體不適，自行快篩檢測為陽性,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</si>
  <si>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1.6/13黃員未到廠在家隔離
2.工作安排不受影響
</t>
    </r>
    <r>
      <rPr>
        <sz val="12"/>
        <color indexed="10"/>
        <rFont val="微軟正黑體"/>
        <family val="2"/>
        <charset val="136"/>
      </rPr>
      <t>3. 6/13 20:00醫院診斷為陽性個案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</si>
  <si>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t>6月13日</t>
  </si>
  <si>
    <r>
      <rPr>
        <sz val="12"/>
        <color indexed="8"/>
        <rFont val="微軟正黑體"/>
        <family val="2"/>
        <charset val="136"/>
      </rPr>
      <t>6/13(一)下午19:30洪員在家自覺身體不適，自行快篩檢測為陽性,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</si>
  <si>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1.6/13洪員未到廠在家隔離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</si>
  <si>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6/13(一)下午20:00陳員在家自覺身體不適，自行快篩檢測為陽性,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</si>
  <si>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1.6/13陳員未到廠在家隔離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</si>
  <si>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</si>
  <si>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1.6/14陳員未到廠在家隔離
2.工作安排不受影響
</t>
    </r>
    <r>
      <rPr>
        <sz val="12"/>
        <color indexed="10"/>
        <rFont val="微軟正黑體"/>
        <family val="2"/>
        <charset val="136"/>
      </rPr>
      <t>3. 6/14 10:00醫院診斷為陽性個案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</si>
  <si>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t>6月14日</t>
  </si>
  <si>
    <t>6月22日</t>
  </si>
  <si>
    <r>
      <rPr>
        <sz val="12"/>
        <color indexed="8"/>
        <rFont val="微軟正黑體"/>
        <family val="2"/>
        <charset val="136"/>
      </rPr>
      <t>6/14(二)上午11:00陳員在家自覺身體不適，自行快篩檢測為陽性,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</si>
  <si>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1.6/14黃員未到廠在家隔離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</si>
  <si>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</si>
  <si>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1.6/14劉員未到廠在家隔離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</si>
  <si>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6/14(二)下午20:00林員在家自覺身體不適，自行快篩檢測為陽性,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</si>
  <si>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1.6/14林員未到廠在家隔離
2.工作安排不受影響
</t>
    </r>
    <r>
      <rPr>
        <sz val="12"/>
        <color indexed="10"/>
        <rFont val="微軟正黑體"/>
        <family val="2"/>
        <charset val="136"/>
      </rPr>
      <t>3. 6/14 21:00醫院診斷為陽性個案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</si>
  <si>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6/15(三)上午07:00謝員在家自覺身體不適，自行快篩檢測為陽性,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</si>
  <si>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1.6/15謝員未到廠在家隔離
2.工作安排不受影響
</t>
    </r>
    <r>
      <rPr>
        <sz val="12"/>
        <color indexed="10"/>
        <rFont val="微軟正黑體"/>
        <family val="2"/>
        <charset val="136"/>
      </rPr>
      <t>3. 6/15 09:00醫院診斷為陽性個案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</si>
  <si>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t>6月15日</t>
  </si>
  <si>
    <t>6月23日</t>
  </si>
  <si>
    <r>
      <rPr>
        <sz val="12"/>
        <color indexed="8"/>
        <rFont val="微軟正黑體"/>
        <family val="2"/>
        <charset val="136"/>
      </rPr>
      <t>6/15(三)下午19:30洪員在家自覺身體不適，自行快篩檢測為陽性,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</si>
  <si>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1.6/15洪員未到廠在家隔離
2.工作安排不受影響
</t>
    </r>
    <r>
      <rPr>
        <sz val="12"/>
        <color indexed="10"/>
        <rFont val="微軟正黑體"/>
        <family val="2"/>
        <charset val="136"/>
      </rPr>
      <t>3. 6/15 20:00醫院診斷為陽性個案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</si>
  <si>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r>
      <rPr>
        <sz val="12"/>
        <color indexed="8"/>
        <rFont val="微軟正黑體"/>
        <family val="2"/>
        <charset val="136"/>
      </rPr>
      <t>6/15(三)下午19:30黃員在家自覺身體不適，自行快篩檢測為陽性,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</si>
  <si>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1.6/15黃員未到廠在家隔離
2.工作安排不受影響
</t>
    </r>
    <r>
      <rPr>
        <sz val="12"/>
        <color indexed="10"/>
        <rFont val="微軟正黑體"/>
        <family val="2"/>
        <charset val="136"/>
      </rPr>
      <t>3. 6/15 20:30醫院診斷為陽性個案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4.6/22快篩2次陽性,6/23~6/24請假兩天在家自主健康管理,6/24快篩陰性解隔離6/25返崗上班</t>
    </r>
  </si>
  <si>
    <t>6月25日</t>
  </si>
  <si>
    <r>
      <rPr>
        <sz val="12"/>
        <color indexed="8"/>
        <rFont val="微軟正黑體"/>
        <family val="2"/>
        <charset val="136"/>
      </rPr>
      <t>6/15(三)下午21:00孫員在家自覺身體不適，自行快篩檢測為陽性,</t>
    </r>
    <r>
      <rPr>
        <sz val="12"/>
        <color indexed="10"/>
        <rFont val="微軟正黑體"/>
        <family val="2"/>
        <charset val="136"/>
      </rPr>
      <t>6/16(四)上午09:00至高雄市聯合醫院經醫師診斷為陽性個案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</si>
  <si>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1.6/15孫員未到廠在家隔離
2.工作安排不受影響
</t>
    </r>
    <r>
      <rPr>
        <sz val="12"/>
        <color indexed="10"/>
        <rFont val="微軟正黑體"/>
        <family val="2"/>
        <charset val="136"/>
      </rPr>
      <t>3. 6/16 09:00醫院診斷為陽性個案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</si>
  <si>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t>6月24日</t>
  </si>
  <si>
    <r>
      <rPr>
        <sz val="12"/>
        <color indexed="8"/>
        <rFont val="微軟正黑體"/>
        <family val="2"/>
        <charset val="136"/>
      </rPr>
      <t>6/16(四)下午19:30劉員在家自覺身體不適，自行快篩檢測為陽性,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下午20:30至省立豐原醫院經醫師診斷為陽性個案</t>
    </r>
  </si>
  <si>
    <r>
      <rPr>
        <sz val="12"/>
        <color indexed="8"/>
        <rFont val="微軟正黑體"/>
        <family val="2"/>
        <charset val="136"/>
      </rPr>
      <t xml:space="preserve">1.6/16劉員未到廠在家隔離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4.6/23快篩2次陽性,6/24~6/25請假兩天在家自主健康管理,6/25快篩陰性解隔離6/26返崗上班</t>
    </r>
  </si>
  <si>
    <t>6月26日</t>
  </si>
  <si>
    <r>
      <rPr>
        <sz val="12"/>
        <color indexed="8"/>
        <rFont val="微軟正黑體"/>
        <family val="2"/>
        <charset val="136"/>
      </rPr>
      <t>6/15(四)下午20:00許員在家自覺身體不適，自行快篩檢測為陽性,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</si>
  <si>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1.6/16許員未到廠在家隔離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</si>
  <si>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微軟正黑體"/>
        <family val="2"/>
        <charset val="136"/>
      </rPr>
      <t>6/17(五)下午18:30陳員在家自覺身體不適，自行快篩檢測為陽性,</t>
    </r>
    <r>
      <rPr>
        <sz val="12"/>
        <color indexed="10"/>
        <rFont val="微軟正黑體"/>
        <family val="2"/>
        <charset val="136"/>
      </rPr>
      <t>下午19:30至衛福部彰化醫院經醫師診斷為陽性個案</t>
    </r>
  </si>
  <si>
    <r>
      <rPr>
        <sz val="12"/>
        <color indexed="8"/>
        <rFont val="微軟正黑體"/>
        <family val="2"/>
        <charset val="136"/>
      </rPr>
      <t xml:space="preserve">1.6/17陳員未到廠在家隔離
2.工作安排不受影響
</t>
    </r>
    <r>
      <rPr>
        <sz val="12"/>
        <color indexed="10"/>
        <rFont val="微軟正黑體"/>
        <family val="2"/>
        <charset val="136"/>
      </rPr>
      <t>3. 6/17 19:30醫院診斷為陽性個案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</si>
  <si>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</si>
  <si>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1.6/17蔡員未到廠在家隔離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</si>
  <si>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</si>
  <si>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1.6/17吳員未到廠在家隔離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</si>
  <si>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</si>
  <si>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1.6/17洪員未到廠在家隔離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</si>
  <si>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6/19(日)上午09:00張員在家自覺身體不適，自行快篩檢測為陽性,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</si>
  <si>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10:00醫院診斷為陽性個案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</si>
  <si>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t>6月27日</t>
  </si>
  <si>
    <r>
      <rPr>
        <sz val="12"/>
        <color indexed="8"/>
        <rFont val="微軟正黑體"/>
        <family val="2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</si>
  <si>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1.6/19鞠員未到廠在家隔離
2.工作安排不受影響
</t>
    </r>
    <r>
      <rPr>
        <sz val="12"/>
        <color indexed="10"/>
        <rFont val="微軟正黑體"/>
        <family val="2"/>
        <charset val="136"/>
      </rPr>
      <t>3.6/22 20:00醫院診斷為陽性個案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</si>
  <si>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t>6月30日</t>
  </si>
  <si>
    <r>
      <rPr>
        <sz val="12"/>
        <color indexed="8"/>
        <rFont val="微軟正黑體"/>
        <family val="2"/>
        <charset val="136"/>
      </rPr>
      <t>6/19(日)下午20:00張員在家自覺身體不適，自行快篩檢測為陽性,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</si>
  <si>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20:00醫院診斷為陽性個案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</si>
  <si>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微軟正黑體"/>
        <family val="2"/>
        <charset val="136"/>
      </rPr>
      <t>6/20(一)下午20:00黃員在家自覺身體不適，自行快篩檢測為陽性,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</si>
  <si>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1.6/20黃員未到廠在家隔離
2.工作安排不受影響
</t>
    </r>
    <r>
      <rPr>
        <sz val="12"/>
        <color indexed="10"/>
        <rFont val="微軟正黑體"/>
        <family val="2"/>
        <charset val="136"/>
      </rPr>
      <t>3. 6/20 21:00醫院診斷為陽性個案</t>
    </r>
    <r>
      <rPr>
        <sz val="12"/>
        <color indexed="8"/>
        <rFont val="微軟正黑體"/>
        <family val="2"/>
        <charset val="136"/>
      </rPr>
      <t xml:space="preserve">
3-1.6/20~6/27請假在家自主健康管理
4.6/27快篩2次陰性解隔離,6/28返崗上班</t>
    </r>
  </si>
  <si>
    <t>6月28日</t>
  </si>
  <si>
    <r>
      <rPr>
        <sz val="12"/>
        <color indexed="8"/>
        <rFont val="微軟正黑體"/>
        <family val="2"/>
        <charset val="136"/>
      </rPr>
      <t>6/21(二)下午18:30詹員在家自覺身體不適，自行快篩檢測為陽性,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</si>
  <si>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t>第一代理人/曾耀祥
第二代理人/廖崇圳</t>
  </si>
  <si>
    <r>
      <rPr>
        <sz val="12"/>
        <color indexed="8"/>
        <rFont val="微軟正黑體"/>
        <family val="2"/>
        <charset val="136"/>
      </rPr>
      <t xml:space="preserve">1.6/21詹員未到廠在家隔離
2.工作安排不受影響
</t>
    </r>
    <r>
      <rPr>
        <sz val="12"/>
        <color indexed="10"/>
        <rFont val="微軟正黑體"/>
        <family val="2"/>
        <charset val="136"/>
      </rPr>
      <t>3. 6/21 19:30醫院診斷為陽性個案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</si>
  <si>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6/21(二)下午19:30洪員在家自覺身體不適，自行快篩檢測為陽性,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</si>
  <si>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第一代理人/李勁逸
第二代理人/謝畯丞</t>
  </si>
  <si>
    <r>
      <rPr>
        <sz val="12"/>
        <color indexed="8"/>
        <rFont val="微軟正黑體"/>
        <family val="2"/>
        <charset val="136"/>
      </rPr>
      <t xml:space="preserve">1.6/21洪員未到廠在家隔離
2.工作安排不受影響
</t>
    </r>
    <r>
      <rPr>
        <sz val="12"/>
        <color indexed="10"/>
        <rFont val="微軟正黑體"/>
        <family val="2"/>
        <charset val="136"/>
      </rPr>
      <t>3. 6/21 20:00醫院診斷為陽性個案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</si>
  <si>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6/22(二)下午20:00巫員在家自覺身體不適，自行快篩檢測為陽性,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</si>
  <si>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t>第一代理人/洪敏原
第二代理人/邱良燈</t>
  </si>
  <si>
    <r>
      <rPr>
        <sz val="12"/>
        <color indexed="8"/>
        <rFont val="微軟正黑體"/>
        <family val="2"/>
        <charset val="136"/>
      </rPr>
      <t xml:space="preserve">1.6/22巫員未到廠在家隔離
2.工作安排不受影響
</t>
    </r>
    <r>
      <rPr>
        <sz val="12"/>
        <color indexed="10"/>
        <rFont val="微軟正黑體"/>
        <family val="2"/>
        <charset val="136"/>
      </rPr>
      <t>3. 6/22 21:00醫院診斷為陽性個案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</si>
  <si>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r>
      <rPr>
        <sz val="12"/>
        <color indexed="8"/>
        <rFont val="微軟正黑體"/>
        <family val="2"/>
        <charset val="136"/>
      </rPr>
      <t>6/24(五)下午20:00巫員在家自覺身體不適，自行快篩檢測為陽性,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</si>
  <si>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t>第一代理人/陳儀霖
第二代理人/王明偉</t>
  </si>
  <si>
    <r>
      <rPr>
        <sz val="12"/>
        <color indexed="8"/>
        <rFont val="微軟正黑體"/>
        <family val="2"/>
        <charset val="136"/>
      </rPr>
      <t xml:space="preserve">1.6/24巫員未到廠在家隔離
2.工作安排不受影響
</t>
    </r>
    <r>
      <rPr>
        <sz val="12"/>
        <color indexed="10"/>
        <rFont val="微軟正黑體"/>
        <family val="2"/>
        <charset val="136"/>
      </rPr>
      <t>3. 6/24 21:00醫院診斷為陽性個案</t>
    </r>
    <r>
      <rPr>
        <sz val="12"/>
        <color indexed="8"/>
        <rFont val="微軟正黑體"/>
        <family val="2"/>
        <charset val="136"/>
      </rPr>
      <t xml:space="preserve">
3-1.6/24~7/1請假在家自主健康管理
4.7/1快篩2次陰性解隔離,7/2返崗上班</t>
    </r>
  </si>
  <si>
    <t>7月2日</t>
  </si>
  <si>
    <r>
      <rPr>
        <sz val="12"/>
        <color indexed="8"/>
        <rFont val="微軟正黑體"/>
        <family val="2"/>
        <charset val="136"/>
      </rPr>
      <t>6/26(日)上午07:00洪員在家自覺身體不適，自行快篩檢測為陽性,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</si>
  <si>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第一代理人/蘇群恩
第二代理人/林美杏</t>
  </si>
  <si>
    <r>
      <rPr>
        <sz val="12"/>
        <color indexed="8"/>
        <rFont val="微軟正黑體"/>
        <family val="2"/>
        <charset val="136"/>
      </rPr>
      <t xml:space="preserve">1.6/26洪員未到廠在家隔離
2.工作安排不受影響
</t>
    </r>
    <r>
      <rPr>
        <sz val="12"/>
        <color indexed="10"/>
        <rFont val="微軟正黑體"/>
        <family val="2"/>
        <charset val="136"/>
      </rPr>
      <t>3. 6/26 09:00醫院診斷為陽性個案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</si>
  <si>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t>7月4日</t>
  </si>
  <si>
    <r>
      <rPr>
        <sz val="12"/>
        <color indexed="8"/>
        <rFont val="微軟正黑體"/>
        <family val="2"/>
        <charset val="136"/>
      </rPr>
      <t>6/26(日)下午19:30鍾員在家自覺身體不適，自行快篩檢測為陽性,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</si>
  <si>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第一代理人/楊杰翰
第二代理人/林寬森</t>
  </si>
  <si>
    <r>
      <rPr>
        <sz val="12"/>
        <color indexed="8"/>
        <rFont val="微軟正黑體"/>
        <family val="2"/>
        <charset val="136"/>
      </rPr>
      <t xml:space="preserve">1.6/26鍾員未到廠在家隔離
2.工作安排不受影響
</t>
    </r>
    <r>
      <rPr>
        <sz val="12"/>
        <color indexed="10"/>
        <rFont val="微軟正黑體"/>
        <family val="2"/>
        <charset val="136"/>
      </rPr>
      <t>3. 6/26 20:30醫院診斷為陽性個案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</si>
  <si>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微軟正黑體"/>
        <family val="2"/>
        <charset val="136"/>
      </rPr>
      <t>6/27(一)下午20:00楊員在家自覺身體不適，自行快篩檢測為陽性,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</si>
  <si>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第一代理人/黃義哲
第二代理人/謝閎宇</t>
  </si>
  <si>
    <r>
      <rPr>
        <sz val="12"/>
        <color indexed="8"/>
        <rFont val="微軟正黑體"/>
        <family val="2"/>
        <charset val="136"/>
      </rPr>
      <t xml:space="preserve">1.6/27楊員未到廠在家隔離
2.工作安排不受影響
</t>
    </r>
    <r>
      <rPr>
        <sz val="12"/>
        <color indexed="10"/>
        <rFont val="微軟正黑體"/>
        <family val="2"/>
        <charset val="136"/>
      </rPr>
      <t>3. 6/27 20:30醫院診斷為陽性個案</t>
    </r>
    <r>
      <rPr>
        <sz val="12"/>
        <color indexed="8"/>
        <rFont val="微軟正黑體"/>
        <family val="2"/>
        <charset val="136"/>
      </rPr>
      <t xml:space="preserve">
3-1.6/27~7/4請假在家自主健康管理
4.7/4快篩2次陽性,7/5~7/6請假兩天在家自主健康管理,7/7返崗上班</t>
    </r>
  </si>
  <si>
    <t>7月7日</t>
  </si>
  <si>
    <r>
      <rPr>
        <sz val="12"/>
        <color indexed="8"/>
        <rFont val="微軟正黑體"/>
        <family val="2"/>
        <charset val="136"/>
      </rPr>
      <t>6/28(二)上午06:00許員在家自覺身體不適，自行快篩檢測為陽性,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</si>
  <si>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第一代理人/洪若欽
第二代理人/江昱丞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</si>
  <si>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</si>
  <si>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t>7月6日</t>
  </si>
  <si>
    <r>
      <rPr>
        <sz val="12"/>
        <color indexed="8"/>
        <rFont val="微軟正黑體"/>
        <family val="2"/>
        <charset val="136"/>
      </rPr>
      <t>6/28(二)上午06:30丁員在家自覺身體不適，自行快篩檢測為陽性,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</si>
  <si>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第一代理人/張樹泯
第二代理人/莊榮銘</t>
  </si>
  <si>
    <r>
      <rPr>
        <sz val="12"/>
        <color indexed="8"/>
        <rFont val="微軟正黑體"/>
        <family val="2"/>
        <charset val="136"/>
      </rPr>
      <t xml:space="preserve">1.6/28丁員未到廠在家隔離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</si>
  <si>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</si>
  <si>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第一代理人/廖倍弘
第二代理人/洪忠宏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</si>
  <si>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10:00醫院診斷為陽性個案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</si>
  <si>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微軟正黑體"/>
        <family val="2"/>
        <charset val="136"/>
      </rPr>
      <t>6/28(二)下午19:00洪員在家自覺身體不適，自行快篩檢測為陽性,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</si>
  <si>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第一代理人/李泉明
第二代理人/黃谷任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</si>
  <si>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20:00醫院診斷為陽性個案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</si>
  <si>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</si>
  <si>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第一代理人/林君壽
第二代理人/許家殷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</si>
  <si>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20:30醫院診斷為陽性個案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</si>
  <si>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</si>
  <si>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第一代理人/楊育霖
第二代理人/洪尉荏</t>
  </si>
  <si>
    <r>
      <rPr>
        <sz val="12"/>
        <color indexed="8"/>
        <rFont val="微軟正黑體"/>
        <family val="2"/>
        <charset val="136"/>
      </rPr>
      <t xml:space="preserve">1.6/29陳員未到廠在家隔離
2.工作安排不受影響
</t>
    </r>
    <r>
      <rPr>
        <sz val="12"/>
        <color indexed="10"/>
        <rFont val="微軟正黑體"/>
        <family val="2"/>
        <charset val="136"/>
      </rPr>
      <t>3. 6/29 20:00醫院診斷為陽性個案</t>
    </r>
    <r>
      <rPr>
        <sz val="12"/>
        <color indexed="8"/>
        <rFont val="微軟正黑體"/>
        <family val="2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</si>
  <si>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微軟正黑體"/>
        <family val="2"/>
        <charset val="136"/>
      </rPr>
      <t>6/30(四)下午22:00李員在家自覺身體不適，自行快篩檢測為陽性,</t>
    </r>
    <r>
      <rPr>
        <sz val="12"/>
        <color indexed="10"/>
        <rFont val="微軟正黑體"/>
        <family val="2"/>
        <charset val="136"/>
      </rPr>
      <t>7/1(五)上午11:30在家線上醫師視訊診斷為陽性個案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</si>
  <si>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1.6/30李員未到廠在家隔離
2.工作安排不受影響
</t>
    </r>
    <r>
      <rPr>
        <sz val="12"/>
        <color indexed="10"/>
        <rFont val="微軟正黑體"/>
        <family val="2"/>
        <charset val="136"/>
      </rPr>
      <t>3.7/1 11:30醫院診斷為陽性個案</t>
    </r>
    <r>
      <rPr>
        <sz val="12"/>
        <color indexed="8"/>
        <rFont val="微軟正黑體"/>
        <family val="2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</si>
  <si>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微軟正黑體"/>
        <family val="2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</si>
  <si>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第一代理人/洪川評
第二代理人/張賜海</t>
  </si>
  <si>
    <r>
      <rPr>
        <sz val="12"/>
        <color indexed="8"/>
        <rFont val="微軟正黑體"/>
        <family val="2"/>
        <charset val="136"/>
      </rPr>
      <t xml:space="preserve">1.7/2劉員未到廠在家隔離
2.工作安排不受影響
</t>
    </r>
    <r>
      <rPr>
        <sz val="12"/>
        <color indexed="10"/>
        <rFont val="微軟正黑體"/>
        <family val="2"/>
        <charset val="136"/>
      </rPr>
      <t>3.7/2 09:00醫院診斷為陽性個案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</si>
  <si>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7/2(六)上午07:00胡員在家自覺身體不適，自行快篩檢測為陽性,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</si>
  <si>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第一代理人/余呈毅
第二代理人/許育榮</t>
  </si>
  <si>
    <r>
      <rPr>
        <sz val="12"/>
        <color indexed="8"/>
        <rFont val="微軟正黑體"/>
        <family val="2"/>
        <charset val="136"/>
      </rPr>
      <t xml:space="preserve">1.7/2胡員未到廠在家隔離
2.工作安排不受影響
</t>
    </r>
    <r>
      <rPr>
        <sz val="12"/>
        <color indexed="10"/>
        <rFont val="微軟正黑體"/>
        <family val="2"/>
        <charset val="136"/>
      </rPr>
      <t>3.7/2 10:00醫院診斷為陽性個案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</si>
  <si>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7/4(一)上午07:00胡員在家自覺身體不適，自行快篩檢測為陽性,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</si>
  <si>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第一代理人/胡峻榕
第二代理人/吳敍華</t>
  </si>
  <si>
    <r>
      <rPr>
        <sz val="12"/>
        <color indexed="8"/>
        <rFont val="微軟正黑體"/>
        <family val="2"/>
        <charset val="136"/>
      </rPr>
      <t xml:space="preserve">1.7/4胡員未到廠在家隔離
2.工作安排不受影響
</t>
    </r>
    <r>
      <rPr>
        <sz val="12"/>
        <color indexed="10"/>
        <rFont val="微軟正黑體"/>
        <family val="2"/>
        <charset val="136"/>
      </rPr>
      <t>3.7/4 09:30醫院診斷為陽性個案</t>
    </r>
    <r>
      <rPr>
        <sz val="12"/>
        <color indexed="8"/>
        <rFont val="微軟正黑體"/>
        <family val="2"/>
        <charset val="136"/>
      </rPr>
      <t xml:space="preserve">
3-1.7/4~7/11請假在家自主健康管理
4.7/10快篩2次陰性解隔離,7/11返崗上班</t>
    </r>
  </si>
  <si>
    <t>7月12日</t>
  </si>
  <si>
    <r>
      <t xml:space="preserve">1.8/15謝員未到廠在家隔離
2.工作安排不受影響
</t>
    </r>
    <r>
      <rPr>
        <sz val="12"/>
        <color indexed="10"/>
        <rFont val="微軟正黑體"/>
        <family val="2"/>
        <charset val="136"/>
      </rPr>
      <t>3.8/15 20:00醫院診斷為陽性個案</t>
    </r>
    <r>
      <rPr>
        <sz val="12"/>
        <color theme="1"/>
        <rFont val="微軟正黑體"/>
        <family val="2"/>
        <charset val="136"/>
      </rPr>
      <t xml:space="preserve">
3-1.8/15~8/22請假在家自主健康管理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</si>
  <si>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</si>
  <si>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</si>
  <si>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r>
      <t>8/22(一)下午20:00余員在家自覺身體不適，自行快篩檢測為陽性,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</si>
  <si>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林義量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李宗紘</t>
    </r>
  </si>
  <si>
    <r>
      <t>8/23(二)上午06:30F余員在家自覺身體不適，自行快篩檢測為陽性,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</si>
  <si>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鞠浩勳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陳明坤</t>
    </r>
  </si>
  <si>
    <r>
      <t>9/6(二)上午06:30謝員在家自覺身體不適，自行快篩檢測為陽性,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</si>
  <si>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謝明杰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林群洋</t>
    </r>
  </si>
  <si>
    <r>
      <t xml:space="preserve">1.9/11施員未到廠在家隔離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theme="1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4.9/18快篩2次陰性解隔離,9/19返崗上班</t>
    </r>
  </si>
  <si>
    <r>
      <t>9/25(日)下午20:00莊員在家自覺身體不適，自行快篩檢測為陽性,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</si>
  <si>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第一代理人/陳富豪
第二代理人/謝宗弦</t>
    </r>
    <phoneticPr fontId="38" type="noConversion"/>
  </si>
  <si>
    <r>
      <t>9/26(一)上午06:30楊員在家自覺身體不適，自行快篩檢測為陽性,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</si>
  <si>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第一代理人/張孟騏
第二代理人/許育榮</t>
    </r>
    <phoneticPr fontId="38" type="noConversion"/>
  </si>
  <si>
    <r>
      <t xml:space="preserve">1.9/26楊員未到廠在家隔離
2.工作安排不受影響
</t>
    </r>
    <r>
      <rPr>
        <sz val="12"/>
        <color indexed="10"/>
        <rFont val="微軟正黑體"/>
        <family val="2"/>
        <charset val="136"/>
      </rPr>
      <t>3.9/26 09:30醫院診斷為陽性個案</t>
    </r>
    <r>
      <rPr>
        <sz val="12"/>
        <color theme="1"/>
        <rFont val="微軟正黑體"/>
        <family val="2"/>
        <charset val="136"/>
      </rPr>
      <t xml:space="preserve">
3-1.9/26~10/3請假在家自主健康管理
</t>
    </r>
    <r>
      <rPr>
        <sz val="12"/>
        <color indexed="12"/>
        <rFont val="微軟正黑體"/>
        <family val="2"/>
        <charset val="136"/>
      </rPr>
      <t>4.10/2快篩2次陰性解隔離,10/4返崗上班</t>
    </r>
    <phoneticPr fontId="1" type="noConversion"/>
  </si>
  <si>
    <r>
      <t>9/27(二)上午06:00劉員在家自覺身體不適，自行快篩檢測為陽性,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</si>
  <si>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蕭國瑋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胡峻榕</t>
    </r>
    <phoneticPr fontId="38" type="noConversion"/>
  </si>
  <si>
    <r>
      <rPr>
        <sz val="12"/>
        <color indexed="8"/>
        <rFont val="微軟正黑體"/>
        <family val="2"/>
        <charset val="136"/>
      </rPr>
      <t>9/27(二)下午19:30洪員在家自覺身體不適，自行快篩檢測為陽性,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</si>
  <si>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第一代理人/洪祥睿
第二代理人/邱明清</t>
    </r>
    <phoneticPr fontId="38" type="noConversion"/>
  </si>
  <si>
    <r>
      <t>9/28(三)下午20:00陳員在家自覺身體不適，自行快篩檢測為陽性,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</si>
  <si>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李宜軒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洪暐修</t>
    </r>
    <phoneticPr fontId="38" type="noConversion"/>
  </si>
  <si>
    <r>
      <rPr>
        <sz val="12"/>
        <color indexed="8"/>
        <rFont val="微軟正黑體"/>
        <family val="2"/>
        <charset val="136"/>
      </rPr>
      <t>9/30(五)下午19:30陳員在家自覺身體不適，自行快篩檢測為陽性,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</si>
  <si>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第一代理人/張嘉浤
第二代理人/許博翔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</si>
  <si>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</si>
  <si>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第一代理人/連俊傑
第二代理人/王進財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</si>
  <si>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</si>
  <si>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第一代理人/林欽楠
第二代理人/陳宗業</t>
    </r>
    <phoneticPr fontId="38" type="noConversion"/>
  </si>
  <si>
    <r>
      <rPr>
        <sz val="12"/>
        <color indexed="8"/>
        <rFont val="微軟正黑體"/>
        <family val="2"/>
        <charset val="136"/>
      </rPr>
      <t>10/2(日)下午20:00姜員在家自覺身體不適，自行快篩檢測為陽性,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</si>
  <si>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第一代理人/洪若欽
第二代理人/許盛棚</t>
    </r>
    <phoneticPr fontId="38" type="noConversion"/>
  </si>
  <si>
    <r>
      <t>10/3(一)上午06:30田員在家自覺身體不適，自行快篩檢測為陽性,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</si>
  <si>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陳錫盤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王世昌</t>
    </r>
    <phoneticPr fontId="38" type="noConversion"/>
  </si>
  <si>
    <r>
      <t>10/4(二)上午06:00林員在家自覺身體不適，自行快篩檢測為陽性,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</si>
  <si>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陳宗業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周聿軒</t>
    </r>
    <phoneticPr fontId="38" type="noConversion"/>
  </si>
  <si>
    <r>
      <rPr>
        <sz val="12"/>
        <color indexed="8"/>
        <rFont val="微軟正黑體"/>
        <family val="2"/>
        <charset val="136"/>
      </rPr>
      <t>10/5(三)下午19:30謝員在家自覺身體不適，自行快篩檢測為陽性,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</si>
  <si>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第一代理人/蔡宗祺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</si>
  <si>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10/6(四)下午19:00張員在家自覺身體不適，自行快篩檢測為陽性,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</si>
  <si>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第一代理人/蔡啟龍
第二代理人/楊晉佳</t>
    </r>
    <phoneticPr fontId="38" type="noConversion"/>
  </si>
  <si>
    <r>
      <rPr>
        <sz val="12"/>
        <color indexed="8"/>
        <rFont val="微軟正黑體"/>
        <family val="2"/>
        <charset val="136"/>
      </rPr>
      <t>10/7(五)下午20:00蔡員在家自覺身體不適，自行快篩檢測為陽性,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</si>
  <si>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第一代理人/劉鴻居
第二代理人/陳成著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</si>
  <si>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第一代理人/陳昆霖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</si>
  <si>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</si>
  <si>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第一代理人/林俊信
第二代理人/莊啟忠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</si>
  <si>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</si>
  <si>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第一代理人/李姵綺
第二代理人/黃薰慈</t>
    </r>
    <phoneticPr fontId="38" type="noConversion"/>
  </si>
  <si>
    <r>
      <rPr>
        <sz val="12"/>
        <color indexed="8"/>
        <rFont val="微軟正黑體"/>
        <family val="2"/>
        <charset val="136"/>
      </rPr>
      <t>10/9(日)下午20:00陳員在家自覺身體不適，自行快篩檢測為陽性,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</si>
  <si>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第一代理人/謝佳勳
第二代理人/彭明生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</si>
  <si>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</si>
  <si>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第一代理人/劉遠明
第二代理人/黃由秋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</si>
  <si>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10/10(一)上午06:30洪員在家自覺身體不適，自行快篩檢測為陽性,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</si>
  <si>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第一代理人/張維仁
第二代理人/魏麗娟</t>
    </r>
    <phoneticPr fontId="38" type="noConversion"/>
  </si>
  <si>
    <t>顏衫棠</t>
    <phoneticPr fontId="1" type="noConversion"/>
  </si>
  <si>
    <t>行銷
區副理</t>
    <phoneticPr fontId="1" type="noConversion"/>
  </si>
  <si>
    <t>10/11自覺身體不適，快篩陽性</t>
    <phoneticPr fontId="1" type="noConversion"/>
  </si>
  <si>
    <t>王亭允</t>
    <phoneticPr fontId="1" type="noConversion"/>
  </si>
  <si>
    <t>交貨
排車</t>
    <phoneticPr fontId="1" type="noConversion"/>
  </si>
  <si>
    <t>第一代理人/陳萬水
第二代理人/莊松融</t>
    <phoneticPr fontId="1" type="noConversion"/>
  </si>
  <si>
    <t>第一代理人/何榮益
第二代理人/陳柏瑋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</si>
  <si>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</si>
  <si>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</si>
  <si>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鄧仟郁</t>
    <phoneticPr fontId="1" type="noConversion"/>
  </si>
  <si>
    <t>倉檢三定</t>
    <phoneticPr fontId="1" type="noConversion"/>
  </si>
  <si>
    <t xml:space="preserve">10/11(二)上班前覺得喉嚨不適，快篩檢測呈陽性，10/11通報確診個案10/18快篩陰性後，預計10/19恢復上班 </t>
    <phoneticPr fontId="1" type="noConversion"/>
  </si>
  <si>
    <t>第一代理人/徐雅芬
第二代理人/劉銘裕</t>
    <phoneticPr fontId="1" type="noConversion"/>
  </si>
  <si>
    <t>鄧員目前在家隔離
工作安排不受影響</t>
    <phoneticPr fontId="1" type="noConversion"/>
  </si>
  <si>
    <t>鄧富元</t>
    <phoneticPr fontId="1" type="noConversion"/>
  </si>
  <si>
    <t>電控</t>
    <phoneticPr fontId="1" type="noConversion"/>
  </si>
  <si>
    <t>10/11(二)下班身體不舒服，快篩陽性</t>
    <phoneticPr fontId="1" type="noConversion"/>
  </si>
  <si>
    <t>第一代理人/陳冠中
第二代理人/許家維</t>
    <phoneticPr fontId="1" type="noConversion"/>
  </si>
  <si>
    <t>1.鄧員目前在家隔離
2.工作安排不受影響
3.10/12診所通知為陽性個案
4.預計10/19恢復上班</t>
    <phoneticPr fontId="1" type="noConversion"/>
  </si>
  <si>
    <t>蘇昱銓</t>
    <phoneticPr fontId="1" type="noConversion"/>
  </si>
  <si>
    <t>紙箱
業務</t>
    <phoneticPr fontId="1" type="noConversion"/>
  </si>
  <si>
    <t>10/12自覺身體不適，快篩陽性</t>
    <phoneticPr fontId="1" type="noConversion"/>
  </si>
  <si>
    <t>第一代理人/齊皓強
第二代理人/林鴻榮</t>
    <phoneticPr fontId="1" type="noConversion"/>
  </si>
  <si>
    <r>
      <t>1.蘇員目前在家隔離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</si>
  <si>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1.10/4林員未到廠在家隔離
2.工作安排不受影響
</t>
    </r>
    <r>
      <rPr>
        <sz val="12"/>
        <color indexed="10"/>
        <rFont val="微軟正黑體"/>
        <family val="2"/>
        <charset val="136"/>
      </rPr>
      <t>3.10/4 09:00醫院診斷為陽性個案</t>
    </r>
    <r>
      <rPr>
        <sz val="12"/>
        <color indexed="8"/>
        <rFont val="微軟正黑體"/>
        <family val="2"/>
        <charset val="136"/>
      </rPr>
      <t xml:space="preserve">
3-1.10/4~10/11請假在家自主健康管理
</t>
    </r>
    <r>
      <rPr>
        <sz val="12"/>
        <color indexed="12"/>
        <rFont val="微軟正黑體"/>
        <family val="2"/>
        <charset val="136"/>
      </rPr>
      <t>4.10/11快篩2次陰性解隔離,10/12返崗上班</t>
    </r>
    <phoneticPr fontId="1" type="noConversion"/>
  </si>
  <si>
    <t>蔡啟龍</t>
    <phoneticPr fontId="38" type="noConversion"/>
  </si>
  <si>
    <t>運轉一課
汽機控制員</t>
    <phoneticPr fontId="38" type="noConversion"/>
  </si>
  <si>
    <r>
      <t xml:space="preserve">1.10/5謝員未到廠在家隔離
2.工作安排不受影響
</t>
    </r>
    <r>
      <rPr>
        <sz val="12"/>
        <color indexed="10"/>
        <rFont val="微軟正黑體"/>
        <family val="2"/>
        <charset val="136"/>
      </rPr>
      <t>3.10/5 20:30醫院診斷為陽性個案</t>
    </r>
    <r>
      <rPr>
        <sz val="12"/>
        <color theme="1"/>
        <rFont val="微軟正黑體"/>
        <family val="2"/>
        <charset val="136"/>
      </rPr>
      <t xml:space="preserve">
3-1.10/5~10/12請假在家自主健康管理
</t>
    </r>
    <r>
      <rPr>
        <sz val="12"/>
        <color indexed="12"/>
        <rFont val="微軟正黑體"/>
        <family val="2"/>
        <charset val="136"/>
      </rPr>
      <t>4.10/12快篩2次陰性解隔離,10/13返崗上班</t>
    </r>
  </si>
  <si>
    <r>
      <t>1.蔡員同住家人10/13(四)配偶為確診個案。
2.10/13(四)上午12:00蔡員(打滿3劑)在家自覺身體不適，自行快篩檢測為陽性,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</si>
  <si>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第一代理人/楊晉佳
第二代理人/陳霆綸</t>
    </r>
    <phoneticPr fontId="38" type="noConversion"/>
  </si>
  <si>
    <r>
      <t xml:space="preserve">1.10/6張員未到廠在家隔離
2.工作安排不受影響
</t>
    </r>
    <r>
      <rPr>
        <sz val="12"/>
        <color indexed="10"/>
        <rFont val="微軟正黑體"/>
        <family val="2"/>
        <charset val="136"/>
      </rPr>
      <t>3.10/6 20:00醫院診斷為陽性個案</t>
    </r>
    <r>
      <rPr>
        <sz val="12"/>
        <color indexed="8"/>
        <rFont val="微軟正黑體"/>
        <family val="2"/>
        <charset val="136"/>
      </rPr>
      <t xml:space="preserve">
3-1.10/6~10/13請假在家自主健康管理
</t>
    </r>
    <r>
      <rPr>
        <sz val="12"/>
        <color indexed="12"/>
        <rFont val="微軟正黑體"/>
        <family val="2"/>
        <charset val="136"/>
      </rPr>
      <t>4.10/13快篩2次陰性解隔離,10/14返崗上班</t>
    </r>
  </si>
  <si>
    <t>配送</t>
    <phoneticPr fontId="1" type="noConversion"/>
  </si>
  <si>
    <t>10/14凌晨發燒，快篩陽性</t>
    <phoneticPr fontId="1" type="noConversion"/>
  </si>
  <si>
    <t>第一代理人/賴宥宇
第二代理人/李秀芝</t>
    <phoneticPr fontId="1" type="noConversion"/>
  </si>
  <si>
    <t>1.陳員目前在家隔離
2.工作安排不受影響
3.10/14診所通知為陽性個案
4.預計10/22恢復上班</t>
    <phoneticPr fontId="1" type="noConversion"/>
  </si>
  <si>
    <t>鄭俊鴻</t>
    <phoneticPr fontId="1" type="noConversion"/>
  </si>
  <si>
    <t>設計</t>
    <phoneticPr fontId="1" type="noConversion"/>
  </si>
  <si>
    <t>10/12(三)晚上身體不適，自行快篩呈現陽性</t>
    <phoneticPr fontId="1" type="noConversion"/>
  </si>
  <si>
    <t>第一代理人/劉龍輝
第二代理人/劉金芳</t>
    <phoneticPr fontId="1" type="noConversion"/>
  </si>
  <si>
    <t>1.鄭員目前在家隔離
2.工作安排不受影響
3. 10/13醫院通知為陽性個案
10/12(三)身體不適，自行快篩呈現陽性
預計10/20恢復上班</t>
    <phoneticPr fontId="1" type="noConversion"/>
  </si>
  <si>
    <t>陳韋志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</si>
  <si>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</si>
  <si>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10/16(日)上午07:00陳員在家自覺身體不適，自行快篩檢測為陽性,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</si>
  <si>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第一代理人/董哲瑋
第二代理人/張國貞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</si>
  <si>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1.10/7蔡員未到廠在家隔離
2.工作安排不受影響
</t>
    </r>
    <r>
      <rPr>
        <sz val="12"/>
        <color indexed="10"/>
        <rFont val="微軟正黑體"/>
        <family val="2"/>
        <charset val="136"/>
      </rPr>
      <t>3.10/7 20:30醫院診斷為陽性個案</t>
    </r>
    <r>
      <rPr>
        <sz val="12"/>
        <color indexed="8"/>
        <rFont val="微軟正黑體"/>
        <family val="2"/>
        <charset val="136"/>
      </rPr>
      <t xml:space="preserve">
3-1.10/7~10/14請假在家自主健康管理
</t>
    </r>
    <r>
      <rPr>
        <sz val="12"/>
        <color indexed="12"/>
        <rFont val="微軟正黑體"/>
        <family val="2"/>
        <charset val="136"/>
      </rPr>
      <t>4.10/14快篩2次陰性解隔離,10/15返崗上班</t>
    </r>
  </si>
  <si>
    <r>
      <rPr>
        <sz val="12"/>
        <color indexed="8"/>
        <rFont val="微軟正黑體"/>
        <family val="2"/>
        <charset val="136"/>
      </rPr>
      <t xml:space="preserve">1.10/8陳員未到廠在家隔離
2.工作安排不受影響
</t>
    </r>
    <r>
      <rPr>
        <sz val="12"/>
        <color indexed="10"/>
        <rFont val="微軟正黑體"/>
        <family val="2"/>
        <charset val="136"/>
      </rPr>
      <t>3.10/8 21:00醫院診斷為陽性個案</t>
    </r>
    <r>
      <rPr>
        <sz val="12"/>
        <color indexed="8"/>
        <rFont val="微軟正黑體"/>
        <family val="2"/>
        <charset val="136"/>
      </rPr>
      <t xml:space="preserve">
3-1.10/8~10/15請假在家自主健康管理
</t>
    </r>
    <r>
      <rPr>
        <sz val="12"/>
        <color indexed="12"/>
        <rFont val="微軟正黑體"/>
        <family val="2"/>
        <charset val="136"/>
      </rPr>
      <t>4.10/15快篩2次陰性解隔離,10/16返崗上班</t>
    </r>
  </si>
  <si>
    <r>
      <rPr>
        <sz val="12"/>
        <color indexed="8"/>
        <rFont val="微軟正黑體"/>
        <family val="2"/>
        <charset val="136"/>
      </rPr>
      <t xml:space="preserve">1.10/9陳員未到廠在家隔離
2.工作安排不受影響
</t>
    </r>
    <r>
      <rPr>
        <sz val="12"/>
        <color indexed="10"/>
        <rFont val="微軟正黑體"/>
        <family val="2"/>
        <charset val="136"/>
      </rPr>
      <t>3.10/9 21:00醫院診斷為陽性個案</t>
    </r>
    <r>
      <rPr>
        <sz val="12"/>
        <color indexed="8"/>
        <rFont val="微軟正黑體"/>
        <family val="2"/>
        <charset val="136"/>
      </rPr>
      <t xml:space="preserve">
3-1.10/9~10/16請假在家自主健康管理
</t>
    </r>
    <r>
      <rPr>
        <sz val="12"/>
        <color indexed="12"/>
        <rFont val="微軟正黑體"/>
        <family val="2"/>
        <charset val="136"/>
      </rPr>
      <t>4.10/16快篩2次陰性解隔離,10/17返崗上班</t>
    </r>
  </si>
  <si>
    <r>
      <t xml:space="preserve">1.10/8曾員未到廠在家隔離
2.工作安排不受影響
</t>
    </r>
    <r>
      <rPr>
        <sz val="12"/>
        <color rgb="FFFF0000"/>
        <rFont val="微軟正黑體"/>
        <family val="2"/>
        <charset val="136"/>
      </rPr>
      <t>3.10/8 20:30醫院診斷為陽性個案</t>
    </r>
    <r>
      <rPr>
        <sz val="12"/>
        <color rgb="FF000000"/>
        <rFont val="微軟正黑體"/>
        <family val="2"/>
        <charset val="136"/>
      </rPr>
      <t xml:space="preserve">
3-1.10/8~10/15請假在家自主健康管理
</t>
    </r>
    <r>
      <rPr>
        <sz val="12"/>
        <rFont val="微軟正黑體"/>
        <family val="2"/>
        <charset val="136"/>
      </rPr>
      <t>4.10/15快篩2次陽性,10/16~10/17請假兩天在家自主健康管理</t>
    </r>
    <r>
      <rPr>
        <sz val="12"/>
        <color rgb="FF0000FF"/>
        <rFont val="微軟正黑體"/>
        <family val="2"/>
        <charset val="136"/>
      </rPr>
      <t xml:space="preserve">
5.10/17快篩2次陰性解隔離,10/18返崗上班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</si>
  <si>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09:30醫院診斷為陽性個案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</si>
  <si>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10:00醫院診斷為陽性個案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</si>
  <si>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t>張凱翔</t>
    <phoneticPr fontId="1" type="noConversion"/>
  </si>
  <si>
    <t>10/19自覺身體不適，快篩陽性</t>
    <phoneticPr fontId="1" type="noConversion"/>
  </si>
  <si>
    <t>張瓊一</t>
    <phoneticPr fontId="1" type="noConversion"/>
  </si>
  <si>
    <t>製箱雙釘
副手</t>
    <phoneticPr fontId="1" type="noConversion"/>
  </si>
  <si>
    <t>1.張員目前在家隔離
2.工作安排不受影響
3-1.預計10/27恢復上班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</si>
  <si>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</si>
  <si>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第一代理人/陳乃禎
第二代理人/邱莉婷</t>
    <phoneticPr fontId="1" type="noConversion"/>
  </si>
  <si>
    <t>製箱
H車長</t>
    <phoneticPr fontId="1" type="noConversion"/>
  </si>
  <si>
    <t>10/19自覺身體不適，快篩陽性</t>
    <phoneticPr fontId="1" type="noConversion"/>
  </si>
  <si>
    <t>第一代理人/陳寶舟
第二代理人/江仁德</t>
    <phoneticPr fontId="1" type="noConversion"/>
  </si>
  <si>
    <t>蔡員目前在家隔離
工作安排不受影響</t>
    <phoneticPr fontId="1" type="noConversion"/>
  </si>
  <si>
    <t>蔡淮與</t>
    <phoneticPr fontId="1" type="noConversion"/>
  </si>
  <si>
    <t>IT</t>
    <phoneticPr fontId="1" type="noConversion"/>
  </si>
  <si>
    <t>第一代理人/吳建漳</t>
    <phoneticPr fontId="1" type="noConversion"/>
  </si>
  <si>
    <t>蔡淮與10/19(三)回報快篩陽性確診，隔離日期為10/20(四)~10/26(三)，預計10/27(四)返崗。</t>
    <phoneticPr fontId="1" type="noConversion"/>
  </si>
  <si>
    <t>吳彥成</t>
    <phoneticPr fontId="38" type="noConversion"/>
  </si>
  <si>
    <t>總務
餐飲主任</t>
    <phoneticPr fontId="38" type="noConversion"/>
  </si>
  <si>
    <r>
      <t>10/19(三)下午19:00吳員在家自覺身體不適，自行快篩檢測為陽性,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  <phoneticPr fontId="38" type="noConversion"/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</si>
  <si>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李裕吉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劉晏如</t>
    </r>
    <phoneticPr fontId="38" type="noConversion"/>
  </si>
  <si>
    <t>製箱
H車長</t>
    <phoneticPr fontId="1" type="noConversion"/>
  </si>
  <si>
    <t>10/21自覺身體不適，快篩陽性</t>
    <phoneticPr fontId="1" type="noConversion"/>
  </si>
  <si>
    <t>楊哲維</t>
    <phoneticPr fontId="1" type="noConversion"/>
  </si>
  <si>
    <t>第一代理人/陳億志
第二代理人/林瑋銘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</si>
  <si>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</si>
  <si>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陳玉宗</t>
    <phoneticPr fontId="38" type="noConversion"/>
  </si>
  <si>
    <t>配送
入庫司機</t>
    <phoneticPr fontId="38" type="noConversion"/>
  </si>
  <si>
    <r>
      <rPr>
        <sz val="12"/>
        <color indexed="8"/>
        <rFont val="微軟正黑體"/>
        <family val="2"/>
        <charset val="136"/>
      </rPr>
      <t>10/21(五)上午06:30陳員在家自覺身體不適，自行快篩檢測為陽性,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</si>
  <si>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第一代理人/陳嘉言
第二代理人/蔡永信</t>
    </r>
    <phoneticPr fontId="38" type="noConversion"/>
  </si>
  <si>
    <r>
      <t xml:space="preserve">1.10/13蔡員未到廠在家隔離
2.工作安排不受影響
</t>
    </r>
    <r>
      <rPr>
        <sz val="12"/>
        <color indexed="10"/>
        <rFont val="微軟正黑體"/>
        <family val="2"/>
        <charset val="136"/>
      </rPr>
      <t>3.10/13 13:00醫院診斷為陽性個案</t>
    </r>
    <r>
      <rPr>
        <sz val="12"/>
        <color indexed="8"/>
        <rFont val="微軟正黑體"/>
        <family val="2"/>
        <charset val="136"/>
      </rPr>
      <t xml:space="preserve">
3-1.10/13~10/20請假在家自主健康管理
</t>
    </r>
    <r>
      <rPr>
        <sz val="12"/>
        <color indexed="12"/>
        <rFont val="微軟正黑體"/>
        <family val="2"/>
        <charset val="136"/>
      </rPr>
      <t>4.10/20快篩2次陰性解隔離,10/21返崗上班</t>
    </r>
  </si>
  <si>
    <t>柳芷妍</t>
    <phoneticPr fontId="1" type="noConversion"/>
  </si>
  <si>
    <t>餐飲</t>
    <phoneticPr fontId="1" type="noConversion"/>
  </si>
  <si>
    <t>10/22身體不適，快篩陽性</t>
    <phoneticPr fontId="1" type="noConversion"/>
  </si>
  <si>
    <t>第一代理人/李裕吉</t>
    <phoneticPr fontId="1" type="noConversion"/>
  </si>
  <si>
    <t>1.柳員目前在家隔離
2.10/22診所通知為陽性個案
3.預計10/31恢復上班</t>
    <phoneticPr fontId="1" type="noConversion"/>
  </si>
  <si>
    <t>陳立翔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</si>
  <si>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1.10/16陳員未到廠在家隔離
2.工作安排不受影響
</t>
    </r>
    <r>
      <rPr>
        <sz val="12"/>
        <color indexed="10"/>
        <rFont val="微軟正黑體"/>
        <family val="2"/>
        <charset val="136"/>
      </rPr>
      <t>3.10/16 09:00醫院診斷為陽性個案</t>
    </r>
    <r>
      <rPr>
        <sz val="12"/>
        <color indexed="8"/>
        <rFont val="微軟正黑體"/>
        <family val="2"/>
        <charset val="136"/>
      </rPr>
      <t xml:space="preserve">
3-1.10/16~10/23請假在家自主健康管理
</t>
    </r>
    <r>
      <rPr>
        <sz val="12"/>
        <color indexed="12"/>
        <rFont val="微軟正黑體"/>
        <family val="2"/>
        <charset val="136"/>
      </rPr>
      <t>4.10/23快篩2次陰性解隔離,10/24返崗上班</t>
    </r>
  </si>
  <si>
    <t>陳宥瑞</t>
    <phoneticPr fontId="1" type="noConversion"/>
  </si>
  <si>
    <t>紙箱
業務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</si>
  <si>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</si>
  <si>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10/24自覺身體不適，快篩陽性</t>
    <phoneticPr fontId="1" type="noConversion"/>
  </si>
  <si>
    <t>第一代理人/鄭人豪
第二代理人/林暐晉</t>
    <phoneticPr fontId="1" type="noConversion"/>
  </si>
  <si>
    <t>游聲富</t>
    <phoneticPr fontId="1" type="noConversion"/>
  </si>
  <si>
    <t>紙箱維護K所</t>
    <phoneticPr fontId="1" type="noConversion"/>
  </si>
  <si>
    <t xml:space="preserve">10/23(日)覺得喉嚨不適，快篩檢測呈陽性，10/23通報確診個案10/30快篩陰性後，預計10/31恢復上班 </t>
    <phoneticPr fontId="1" type="noConversion"/>
  </si>
  <si>
    <t>第一代理人/林桂煌
第二代理人/劉淑婷</t>
    <phoneticPr fontId="1" type="noConversion"/>
  </si>
  <si>
    <t>游員目前在家隔離
工作安排不受影響</t>
    <phoneticPr fontId="1" type="noConversion"/>
  </si>
  <si>
    <t>崔永福</t>
    <phoneticPr fontId="1" type="noConversion"/>
  </si>
  <si>
    <t>物流配送</t>
    <phoneticPr fontId="1" type="noConversion"/>
  </si>
  <si>
    <t>第一代理人/王春來
第二代理人/李明豪</t>
    <phoneticPr fontId="1" type="noConversion"/>
  </si>
  <si>
    <t>崔員目前在家隔離
工作安排不受影響</t>
    <phoneticPr fontId="1" type="noConversion"/>
  </si>
  <si>
    <t>鄭芬儒</t>
    <phoneticPr fontId="1" type="noConversion"/>
  </si>
  <si>
    <t>財務</t>
    <phoneticPr fontId="1" type="noConversion"/>
  </si>
  <si>
    <t>鄭員目前在家隔離
工作安排不受影響</t>
    <phoneticPr fontId="1" type="noConversion"/>
  </si>
  <si>
    <t xml:space="preserve">第一代理人/馮柏仁 </t>
    <phoneticPr fontId="1" type="noConversion"/>
  </si>
  <si>
    <t>7/3(日)回報家人確診，自己 7/4 篩檢陰性，居家上班三日。</t>
    <phoneticPr fontId="1" type="noConversion"/>
  </si>
  <si>
    <r>
      <t>陳婕安的先生10/2(日)快篩陽性，陳婕安已被匡列，目前快篩陰性，體溫38度，但依法必須先居家3天。
婕安10/5(三)回報快篩陽性確診，預計10/13(四)返崗</t>
    </r>
    <r>
      <rPr>
        <sz val="12"/>
        <color theme="1"/>
        <rFont val="新細明體"/>
        <family val="1"/>
        <charset val="136"/>
      </rPr>
      <t>。</t>
    </r>
    <phoneticPr fontId="1" type="noConversion"/>
  </si>
  <si>
    <t>姜棕傑</t>
    <phoneticPr fontId="38" type="noConversion"/>
  </si>
  <si>
    <t>製漿
電保</t>
    <phoneticPr fontId="38" type="noConversion"/>
  </si>
  <si>
    <t>黃柏銘</t>
    <phoneticPr fontId="38" type="noConversion"/>
  </si>
  <si>
    <t>製漿
投料司機</t>
    <phoneticPr fontId="38" type="noConversion"/>
  </si>
  <si>
    <r>
      <rPr>
        <sz val="12"/>
        <color indexed="8"/>
        <rFont val="微軟正黑體"/>
        <family val="2"/>
        <charset val="136"/>
      </rPr>
      <t>10/24(一)下午19:30姜員在家自覺身體不適，自行快篩檢測為陽性,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</si>
  <si>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第一代理人/陳冠誌
第二代理人/施信宏</t>
    </r>
    <phoneticPr fontId="38" type="noConversion"/>
  </si>
  <si>
    <r>
      <rPr>
        <sz val="12"/>
        <color indexed="8"/>
        <rFont val="微軟正黑體"/>
        <family val="2"/>
        <charset val="136"/>
      </rPr>
      <t>10/24(一)下午20:00黃員在家自覺身體不適，自行快篩檢測為陽性,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</si>
  <si>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第一代理人/陳燕昭
第二代理人/劉旻弘</t>
    </r>
    <phoneticPr fontId="38" type="noConversion"/>
  </si>
  <si>
    <t>傅昌永</t>
    <phoneticPr fontId="38" type="noConversion"/>
  </si>
  <si>
    <t>ED區
D1小隊長</t>
    <phoneticPr fontId="38" type="noConversion"/>
  </si>
  <si>
    <r>
      <rPr>
        <sz val="12"/>
        <color indexed="8"/>
        <rFont val="微軟正黑體"/>
        <family val="2"/>
        <charset val="136"/>
      </rPr>
      <t>10/26(三)上午06:00傅員在家自覺身體不適，自行快篩檢測為陽性,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</si>
  <si>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第一代理人/謝明杰
第二代理人/陳勇志</t>
    </r>
    <phoneticPr fontId="38" type="noConversion"/>
  </si>
  <si>
    <t>許博崴</t>
    <phoneticPr fontId="38" type="noConversion"/>
  </si>
  <si>
    <t>PM7
後烘</t>
    <phoneticPr fontId="38" type="noConversion"/>
  </si>
  <si>
    <r>
      <rPr>
        <sz val="12"/>
        <color indexed="8"/>
        <rFont val="微軟正黑體"/>
        <family val="2"/>
        <charset val="136"/>
      </rPr>
      <t>10/26(三)下午20:00許員在家自覺身體不適，自行快篩檢測為陽性,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</si>
  <si>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第一代理人/蔡秉育
第二代理人/陳偉修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</si>
  <si>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1.10/19吳員未到廠在家隔離
2.工作安排不受影響
</t>
    </r>
    <r>
      <rPr>
        <sz val="12"/>
        <color indexed="10"/>
        <rFont val="微軟正黑體"/>
        <family val="2"/>
        <charset val="136"/>
      </rPr>
      <t>3.10/19 20:30醫院診斷為陽性個案</t>
    </r>
    <r>
      <rPr>
        <sz val="12"/>
        <color indexed="8"/>
        <rFont val="微軟正黑體"/>
        <family val="2"/>
        <charset val="136"/>
      </rPr>
      <t xml:space="preserve">
3-1.10/19~10/26請假在家自主健康管理
</t>
    </r>
    <r>
      <rPr>
        <sz val="12"/>
        <color indexed="12"/>
        <rFont val="微軟正黑體"/>
        <family val="2"/>
        <charset val="136"/>
      </rPr>
      <t>4.10/26快篩2次陰性解隔離,10/27返崗上班</t>
    </r>
  </si>
  <si>
    <t>蕭羽珊</t>
    <phoneticPr fontId="1" type="noConversion"/>
  </si>
  <si>
    <t>紙箱
業助</t>
    <phoneticPr fontId="1" type="noConversion"/>
  </si>
  <si>
    <t>10/27自覺身體不適，快篩陽性</t>
    <phoneticPr fontId="1" type="noConversion"/>
  </si>
  <si>
    <t>第一代理人/卓子云
第二代理人/吳雅琴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</si>
  <si>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</si>
  <si>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林燿鄰</t>
    <phoneticPr fontId="38" type="noConversion"/>
  </si>
  <si>
    <t>EB區
儀錶</t>
    <phoneticPr fontId="38" type="noConversion"/>
  </si>
  <si>
    <t>1.林員同住家人10/27(四)姊姊為確診個案
2.10/27(四)下午19:30林員(未打滿3劑)自行快篩檢測為陰性</t>
    <phoneticPr fontId="38" type="noConversion"/>
  </si>
  <si>
    <t>洪麒玹</t>
    <phoneticPr fontId="38" type="noConversion"/>
  </si>
  <si>
    <t>製漿
班長</t>
    <phoneticPr fontId="38" type="noConversion"/>
  </si>
  <si>
    <t>1.洪員同住家人10/27(四)弟弟為確診個案
2.10/27(四)下午20:30洪員(未打滿3劑)自行快篩檢測為陰性</t>
    <phoneticPr fontId="38" type="noConversion"/>
  </si>
  <si>
    <t>曾彩章</t>
    <phoneticPr fontId="38" type="noConversion"/>
  </si>
  <si>
    <t>PM3
控制員</t>
    <phoneticPr fontId="38" type="noConversion"/>
  </si>
  <si>
    <t>1.曾員同住家人10/27(四)兒子為確診個案
2.10/27(四)下午20:30曾員(未打滿3劑)自行快篩檢測為陰性</t>
    <phoneticPr fontId="38" type="noConversion"/>
  </si>
  <si>
    <t>蔡秉育</t>
    <phoneticPr fontId="38" type="noConversion"/>
  </si>
  <si>
    <t>PM7
後烘</t>
    <phoneticPr fontId="38" type="noConversion"/>
  </si>
  <si>
    <t>林忠宥</t>
    <phoneticPr fontId="38" type="noConversion"/>
  </si>
  <si>
    <t>PM6
烘缸施膠</t>
    <phoneticPr fontId="38" type="noConversion"/>
  </si>
  <si>
    <r>
      <rPr>
        <sz val="12"/>
        <color indexed="8"/>
        <rFont val="微軟正黑體"/>
        <family val="2"/>
        <charset val="136"/>
      </rPr>
      <t>第一代理人/洪郡鴻
第二代理人/陳世豪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</si>
  <si>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第一代理人/廖倍弘
第二代理人/洪聖傑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</si>
  <si>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第一代理人/林天聖
第二代理人/洪麒豐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</si>
  <si>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</si>
  <si>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第一代理人/陳偉修
第二代理人/黎東毅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</si>
  <si>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</si>
  <si>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第一代理人/楊永福
第二代理人/楊建秦</t>
    </r>
    <phoneticPr fontId="38" type="noConversion"/>
  </si>
  <si>
    <t>葉日伸</t>
    <phoneticPr fontId="1" type="noConversion"/>
  </si>
  <si>
    <t>物流自載車司機</t>
    <phoneticPr fontId="1" type="noConversion"/>
  </si>
  <si>
    <t xml:space="preserve">10/28(五)覺得喉嚨不適，快篩檢測呈陽性，10/28通報確診個案11/6快篩陰性後，預計11/7恢復上班 </t>
    <phoneticPr fontId="1" type="noConversion"/>
  </si>
  <si>
    <t>第一代理人/楊睿榮
第二代理人/鄒順龍</t>
    <phoneticPr fontId="1" type="noConversion"/>
  </si>
  <si>
    <t>葉員目前在家隔離
工作安排不受影響</t>
    <phoneticPr fontId="1" type="noConversion"/>
  </si>
  <si>
    <t>黃瑞芬</t>
    <phoneticPr fontId="1" type="noConversion"/>
  </si>
  <si>
    <t>生企組長</t>
    <phoneticPr fontId="1" type="noConversion"/>
  </si>
  <si>
    <t>第一代理人/倪秋燕
第二代理人/戴子威</t>
    <phoneticPr fontId="1" type="noConversion"/>
  </si>
  <si>
    <t>崔員目前在家隔離
工作安排不受影響</t>
    <phoneticPr fontId="1" type="noConversion"/>
  </si>
  <si>
    <t>楊鈞皓</t>
    <phoneticPr fontId="1" type="noConversion"/>
  </si>
  <si>
    <t>配送
入庫</t>
    <phoneticPr fontId="1" type="noConversion"/>
  </si>
  <si>
    <t>10/31自覺身體不適，快篩陽性</t>
    <phoneticPr fontId="1" type="noConversion"/>
  </si>
  <si>
    <t>第一代理人/顏銘豎
第二代理人/蔡建成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</si>
  <si>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</si>
  <si>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陳彥宇</t>
    <phoneticPr fontId="38" type="noConversion"/>
  </si>
  <si>
    <t>PM3
複捲副手</t>
    <phoneticPr fontId="38" type="noConversion"/>
  </si>
  <si>
    <r>
      <rPr>
        <sz val="12"/>
        <color indexed="8"/>
        <rFont val="微軟正黑體"/>
        <family val="2"/>
        <charset val="136"/>
      </rPr>
      <t>10/29(六)上午06:30陳員在家自覺身體不適，自行快篩檢測為陽性,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</si>
  <si>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第一代理人/謝以恩
第二代理人/林家盈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</si>
  <si>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1.10/21陳員未到廠在家隔離
2.工作安排不受影響
</t>
    </r>
    <r>
      <rPr>
        <sz val="12"/>
        <color indexed="10"/>
        <rFont val="微軟正黑體"/>
        <family val="2"/>
        <charset val="136"/>
      </rPr>
      <t>3.10/21 09:00醫院診斷為陽性個案</t>
    </r>
    <r>
      <rPr>
        <sz val="12"/>
        <color indexed="8"/>
        <rFont val="微軟正黑體"/>
        <family val="2"/>
        <charset val="136"/>
      </rPr>
      <t xml:space="preserve">
3-1.10/21~10/28請假在家自主健康管理
</t>
    </r>
    <r>
      <rPr>
        <sz val="12"/>
        <color indexed="12"/>
        <rFont val="微軟正黑體"/>
        <family val="2"/>
        <charset val="136"/>
      </rPr>
      <t>4.10/28快篩2次陰性解隔離,10/29返崗上班</t>
    </r>
  </si>
  <si>
    <r>
      <rPr>
        <sz val="12"/>
        <color indexed="8"/>
        <rFont val="微軟正黑體"/>
        <family val="2"/>
        <charset val="136"/>
      </rPr>
      <t xml:space="preserve">1.10/27林員未到廠在家隔離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</si>
  <si>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1.10/27洪員未到廠在家隔離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</si>
  <si>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1.10/27曾員未到廠在家隔離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</si>
  <si>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t>張朝翔</t>
    <phoneticPr fontId="1" type="noConversion"/>
  </si>
  <si>
    <t>餐飲廚師</t>
    <phoneticPr fontId="1" type="noConversion"/>
  </si>
  <si>
    <t xml:space="preserve">10/29(六)覺得喉嚨不適，快篩檢測呈陽性，10/29通報確診個案11/6快篩陰性後，預計11/7恢復上班 </t>
    <phoneticPr fontId="1" type="noConversion"/>
  </si>
  <si>
    <t>第一代理人/吳彥成
第二代理人/李裕吉</t>
    <phoneticPr fontId="1" type="noConversion"/>
  </si>
  <si>
    <t>張員目前在家隔離
工作安排不受影響</t>
    <phoneticPr fontId="1" type="noConversion"/>
  </si>
  <si>
    <t>陳裕忠</t>
    <phoneticPr fontId="1" type="noConversion"/>
  </si>
  <si>
    <t>製版室</t>
    <phoneticPr fontId="1" type="noConversion"/>
  </si>
  <si>
    <t>10/29(六)身體不適，自行快篩呈現陽性</t>
    <phoneticPr fontId="1" type="noConversion"/>
  </si>
  <si>
    <t>第一代理人/陸小珍
第二代理人/劉金芳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</si>
  <si>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10/29醫院通知為陽性個案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10/29(六)身體不適，自行快篩呈現陽性
預計11/7恢復上班</t>
    </r>
    <phoneticPr fontId="1" type="noConversion"/>
  </si>
  <si>
    <t>陳韋丞</t>
    <phoneticPr fontId="1" type="noConversion"/>
  </si>
  <si>
    <t xml:space="preserve">第一代理人/張雯筑 </t>
    <phoneticPr fontId="1" type="noConversion"/>
  </si>
  <si>
    <t>陳員目前在家隔離
工作安排不受影響</t>
    <phoneticPr fontId="1" type="noConversion"/>
  </si>
  <si>
    <t>10/29(六)回報快篩陽性確診，預計11/7(一)返崗。</t>
    <phoneticPr fontId="1" type="noConversion"/>
  </si>
  <si>
    <t>會計</t>
    <phoneticPr fontId="1" type="noConversion"/>
  </si>
  <si>
    <t>林宥廷</t>
    <phoneticPr fontId="38" type="noConversion"/>
  </si>
  <si>
    <t>配送
助手</t>
    <phoneticPr fontId="38" type="noConversion"/>
  </si>
  <si>
    <r>
      <rPr>
        <sz val="12"/>
        <color indexed="8"/>
        <rFont val="微軟正黑體"/>
        <family val="2"/>
        <charset val="136"/>
      </rPr>
      <t>11/1(二)下午19:30林員在家自覺身體不適，自行快篩檢測為陽性,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</si>
  <si>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第一代理人/陳奕璋
第二代理人/林敏煌</t>
    </r>
    <phoneticPr fontId="38" type="noConversion"/>
  </si>
  <si>
    <r>
      <t xml:space="preserve">1.10/24姜員未到廠在家隔離
2.工作安排不受影響
</t>
    </r>
    <r>
      <rPr>
        <sz val="12"/>
        <color indexed="10"/>
        <rFont val="微軟正黑體"/>
        <family val="2"/>
        <charset val="136"/>
      </rPr>
      <t>3.10/24 20:30醫院診斷為陽性個案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</si>
  <si>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r>
      <t xml:space="preserve">1.10/24黃員未到廠在家隔離
2.工作安排不受影響
</t>
    </r>
    <r>
      <rPr>
        <sz val="12"/>
        <color indexed="10"/>
        <rFont val="微軟正黑體"/>
        <family val="2"/>
        <charset val="136"/>
      </rPr>
      <t>3.10/24 21:00醫院診斷為陽性個案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</si>
  <si>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t>林彩鈴</t>
    <phoneticPr fontId="1" type="noConversion"/>
  </si>
  <si>
    <t>平板
業助</t>
    <phoneticPr fontId="1" type="noConversion"/>
  </si>
  <si>
    <t>11/1自覺身體不適，快篩陽性</t>
    <phoneticPr fontId="1" type="noConversion"/>
  </si>
  <si>
    <t>第一代理人/黃于庭
第二代理人/沈怡伶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</si>
  <si>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</si>
  <si>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徐曉梅</t>
    <phoneticPr fontId="1" type="noConversion"/>
  </si>
  <si>
    <t>10/24(一)回報家人確診，自己 10/24篩檢陰性，居家上班三日。
10/25(二)回報快篩陽性確診，預計11/2(三)返崗。</t>
    <phoneticPr fontId="1" type="noConversion"/>
  </si>
  <si>
    <t>10/31(一)回報家人確診，自己篩檢陰性，居家上班三日。</t>
    <phoneticPr fontId="1" type="noConversion"/>
  </si>
  <si>
    <t>徐員目前在家隔離
工作安排不受影響</t>
    <phoneticPr fontId="1" type="noConversion"/>
  </si>
  <si>
    <t>黃崇哲</t>
    <phoneticPr fontId="1" type="noConversion"/>
  </si>
  <si>
    <t>資訊</t>
    <phoneticPr fontId="1" type="noConversion"/>
  </si>
  <si>
    <t>林莨欽</t>
    <phoneticPr fontId="1" type="noConversion"/>
  </si>
  <si>
    <t>物流
自載車司機</t>
    <phoneticPr fontId="1" type="noConversion"/>
  </si>
  <si>
    <t>林培凱</t>
    <phoneticPr fontId="1" type="noConversion"/>
  </si>
  <si>
    <t>物流
自載車助手</t>
    <phoneticPr fontId="1" type="noConversion"/>
  </si>
  <si>
    <t>11/2自覺身體不適，快篩陽性</t>
    <phoneticPr fontId="1" type="noConversion"/>
  </si>
  <si>
    <t>第一代理人/張聖杰
第二代理人/周子智</t>
    <phoneticPr fontId="1" type="noConversion"/>
  </si>
  <si>
    <t>第一代理人/張銘修
第二代理人/鄭家文</t>
    <phoneticPr fontId="1" type="noConversion"/>
  </si>
  <si>
    <t>1.林員目前在家隔離
2.工作安排不受影響
3-1.預計11/10恢復上班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</si>
  <si>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</si>
  <si>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</si>
  <si>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第一代理人/張芳霓
第二代理人/王煒竣</t>
    <phoneticPr fontId="1" type="noConversion"/>
  </si>
  <si>
    <t>林岳民</t>
    <phoneticPr fontId="1" type="noConversion"/>
  </si>
  <si>
    <t>廠長</t>
    <phoneticPr fontId="1" type="noConversion"/>
  </si>
  <si>
    <t>11/2(三)身體不適，家人確診，自行快篩呈現陽性</t>
    <phoneticPr fontId="1" type="noConversion"/>
  </si>
  <si>
    <t>第一代理人/陳億輝
第二代理人/高繹閔</t>
    <phoneticPr fontId="1" type="noConversion"/>
  </si>
  <si>
    <r>
      <t xml:space="preserve">1.林員目前在家隔離
2.工作安排不受影響
</t>
    </r>
    <r>
      <rPr>
        <b/>
        <sz val="12"/>
        <color indexed="10"/>
        <rFont val="新細明體"/>
        <family val="1"/>
        <charset val="136"/>
      </rPr>
      <t>3. 11/2醫院通知為陽性個案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11/2(</t>
    </r>
    <r>
      <rPr>
        <b/>
        <sz val="12"/>
        <color indexed="12"/>
        <rFont val="新細明體"/>
        <family val="1"/>
        <charset val="136"/>
      </rPr>
      <t>三</t>
    </r>
    <r>
      <rPr>
        <b/>
        <sz val="12"/>
        <color indexed="12"/>
        <rFont val="新細明體"/>
        <family val="1"/>
        <charset val="136"/>
      </rPr>
      <t>)</t>
    </r>
    <r>
      <rPr>
        <b/>
        <sz val="12"/>
        <color indexed="12"/>
        <rFont val="新細明體"/>
        <family val="1"/>
        <charset val="136"/>
      </rPr>
      <t>身體不適，家人確診，自行快篩呈現陽性
預計11/10恢復上班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</si>
  <si>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1.10/26傅員未到廠在家隔離
2.工作安排不受影響
</t>
    </r>
    <r>
      <rPr>
        <sz val="12"/>
        <color indexed="10"/>
        <rFont val="微軟正黑體"/>
        <family val="2"/>
        <charset val="136"/>
      </rPr>
      <t>3.10/26 09:00醫院診斷為陽性個案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</si>
  <si>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r>
      <rPr>
        <sz val="12"/>
        <color indexed="8"/>
        <rFont val="微軟正黑體"/>
        <family val="2"/>
        <charset val="136"/>
      </rPr>
      <t xml:space="preserve">1.10/26許員未到廠在家隔離
2.工作安排不受影響
</t>
    </r>
    <r>
      <rPr>
        <sz val="12"/>
        <color indexed="10"/>
        <rFont val="微軟正黑體"/>
        <family val="2"/>
        <charset val="136"/>
      </rPr>
      <t>3.10/26 21:00醫院診斷為陽性個案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</si>
  <si>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t>二林廠-確診&amp;隔離人數統計
(匡列)隔離0+7天
確診7天</t>
    <phoneticPr fontId="1" type="noConversion"/>
  </si>
  <si>
    <t>黃子雲</t>
    <phoneticPr fontId="1" type="noConversion"/>
  </si>
  <si>
    <t>複瓦
終程</t>
    <phoneticPr fontId="1" type="noConversion"/>
  </si>
  <si>
    <t xml:space="preserve">11/4(五)覺得喉嚨不適，快篩檢測呈陽性，11/4通報確診個案11/10快篩陰性後，預計11/11恢復上班 </t>
    <phoneticPr fontId="1" type="noConversion"/>
  </si>
  <si>
    <t>黃智營</t>
    <phoneticPr fontId="1" type="noConversion"/>
  </si>
  <si>
    <t>平軋機車長</t>
    <phoneticPr fontId="1" type="noConversion"/>
  </si>
  <si>
    <t xml:space="preserve">11/5(五)覺得喉嚨不適，快篩檢測呈陽性，11/5通報確診個案11/12快篩陰性後，預計11/13恢復上班 </t>
    <phoneticPr fontId="1" type="noConversion"/>
  </si>
  <si>
    <t>第一代理人/韓昭欽
第二代理人/林榮國</t>
    <phoneticPr fontId="1" type="noConversion"/>
  </si>
  <si>
    <t>黃員目前在家隔離
工作安排不受影響</t>
    <phoneticPr fontId="1" type="noConversion"/>
  </si>
  <si>
    <t>陳淑珍</t>
    <phoneticPr fontId="38" type="noConversion"/>
  </si>
  <si>
    <t>ISO中心
原物料檢驗員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</si>
  <si>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1.10/28蔡員未到廠在家隔離
2.工作安排不受影響
</t>
    </r>
    <r>
      <rPr>
        <sz val="12"/>
        <color indexed="10"/>
        <rFont val="微軟正黑體"/>
        <family val="2"/>
        <charset val="136"/>
      </rPr>
      <t>3.10/28 09:00醫院診斷為陽性個案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</si>
  <si>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1.10/28林員未到廠在家隔離
2.工作安排不受影響
</t>
    </r>
    <r>
      <rPr>
        <sz val="12"/>
        <color indexed="10"/>
        <rFont val="微軟正黑體"/>
        <family val="2"/>
        <charset val="136"/>
      </rPr>
      <t>3.10/28 10:00醫院診斷為陽性個案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</si>
  <si>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1.10/29陳員未到廠在家隔離
2.工作安排不受影響
</t>
    </r>
    <r>
      <rPr>
        <sz val="12"/>
        <color indexed="10"/>
        <rFont val="微軟正黑體"/>
        <family val="2"/>
        <charset val="136"/>
      </rPr>
      <t>3.10/29 09:00醫院診斷為陽性個案</t>
    </r>
    <r>
      <rPr>
        <sz val="12"/>
        <color indexed="8"/>
        <rFont val="微軟正黑體"/>
        <family val="2"/>
        <charset val="136"/>
      </rPr>
      <t xml:space="preserve">
3-1.10/29~11/5請假在家自主健康管理
</t>
    </r>
    <r>
      <rPr>
        <sz val="12"/>
        <color indexed="12"/>
        <rFont val="微軟正黑體"/>
        <family val="2"/>
        <charset val="136"/>
      </rPr>
      <t>4.11/5快篩2次陰性解隔離,11/6返崗上班</t>
    </r>
  </si>
  <si>
    <t>白家慶</t>
    <phoneticPr fontId="1" type="noConversion"/>
  </si>
  <si>
    <t>印製
車長</t>
    <phoneticPr fontId="1" type="noConversion"/>
  </si>
  <si>
    <t>11/5(六)因家人確診，自行快篩呈現陽性</t>
    <phoneticPr fontId="1" type="noConversion"/>
  </si>
  <si>
    <t>第一代理人/廖哲逸
第二代理人/張晉誠</t>
    <phoneticPr fontId="1" type="noConversion"/>
  </si>
  <si>
    <r>
      <t xml:space="preserve">1.白員目前在家隔離
2.工作安排不受影響
</t>
    </r>
    <r>
      <rPr>
        <b/>
        <sz val="12"/>
        <color indexed="10"/>
        <rFont val="新細明體"/>
        <family val="1"/>
        <charset val="136"/>
      </rPr>
      <t>3. 11/5醫院通知為陽性個案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11/5(六)因家人確診，自行快篩呈現陽性
預計11/14恢復上班</t>
    </r>
    <phoneticPr fontId="1" type="noConversion"/>
  </si>
  <si>
    <t>清潔</t>
    <phoneticPr fontId="1" type="noConversion"/>
  </si>
  <si>
    <t>楊鎧蔚</t>
    <phoneticPr fontId="1" type="noConversion"/>
  </si>
  <si>
    <t>第一代理人/吳沛瑜</t>
    <phoneticPr fontId="1" type="noConversion"/>
  </si>
  <si>
    <t>楊員目前在家隔離
工作安排不受影響</t>
    <phoneticPr fontId="1" type="noConversion"/>
  </si>
  <si>
    <t>鎧蔚11/7(一)回報快篩陽性確診，隔離日期為11/8(二)~11/14(一)，預計11/15(二)返崗。</t>
    <phoneticPr fontId="1" type="noConversion"/>
  </si>
  <si>
    <t>沈玉芬</t>
    <phoneticPr fontId="1" type="noConversion"/>
  </si>
  <si>
    <t>11/8自覺身體不適，快篩陽性</t>
    <phoneticPr fontId="1" type="noConversion"/>
  </si>
  <si>
    <t>第一代理人/林雨蒨
第二代理人/石羽秦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</si>
  <si>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</si>
  <si>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丁國正</t>
    <phoneticPr fontId="1" type="noConversion"/>
  </si>
  <si>
    <t>RD主管</t>
    <phoneticPr fontId="1" type="noConversion"/>
  </si>
  <si>
    <t xml:space="preserve">11/8(五)覺得喉嚨不適，快篩檢測呈陽性，11/8通報確診個案，預計11/17恢復上班 </t>
    <phoneticPr fontId="1" type="noConversion"/>
  </si>
  <si>
    <t>第一代理人/陳景豪
第二代理人/周建如</t>
    <phoneticPr fontId="1" type="noConversion"/>
  </si>
  <si>
    <t>丁員目前在家隔離
工作安排不受影響</t>
    <phoneticPr fontId="1" type="noConversion"/>
  </si>
  <si>
    <t>翁炳榮</t>
    <phoneticPr fontId="38" type="noConversion"/>
  </si>
  <si>
    <t>路竹環保站
檢收員</t>
    <phoneticPr fontId="38" type="noConversion"/>
  </si>
  <si>
    <t>蘇志羽</t>
    <phoneticPr fontId="38" type="noConversion"/>
  </si>
  <si>
    <t>行銷
南所主任</t>
    <phoneticPr fontId="38" type="noConversion"/>
  </si>
  <si>
    <r>
      <rPr>
        <sz val="12"/>
        <color indexed="8"/>
        <rFont val="微軟正黑體"/>
        <family val="2"/>
        <charset val="136"/>
      </rPr>
      <t>11/8(二)下午20:00翁員在家自覺身體不適，自行快篩檢測為陽性,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</si>
  <si>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第一代理人/蘇世宏
第二代理人/詹惟鈞</t>
    </r>
    <phoneticPr fontId="38" type="noConversion"/>
  </si>
  <si>
    <r>
      <rPr>
        <sz val="12"/>
        <color indexed="8"/>
        <rFont val="微軟正黑體"/>
        <family val="2"/>
        <charset val="136"/>
      </rPr>
      <t>11/9(三)上午07:00蘇員在家自覺身體不適，自行快篩檢測為陽性,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</si>
  <si>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第一代理人/呂友新
第二代理人/王文輝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</si>
  <si>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1.11/1林員未到廠在家隔離
2.工作安排不受影響
</t>
    </r>
    <r>
      <rPr>
        <sz val="12"/>
        <color indexed="10"/>
        <rFont val="微軟正黑體"/>
        <family val="2"/>
        <charset val="136"/>
      </rPr>
      <t>3.11/1 09:30醫院診斷為陽性個案</t>
    </r>
    <r>
      <rPr>
        <sz val="12"/>
        <color indexed="8"/>
        <rFont val="微軟正黑體"/>
        <family val="2"/>
        <charset val="136"/>
      </rPr>
      <t xml:space="preserve">
3-1.11/1~11/8請假在家自主健康管理
</t>
    </r>
    <r>
      <rPr>
        <sz val="12"/>
        <color indexed="12"/>
        <rFont val="微軟正黑體"/>
        <family val="2"/>
        <charset val="136"/>
      </rPr>
      <t>4.11/8快篩2次陰性解隔離,11/9返崗上班</t>
    </r>
  </si>
  <si>
    <t>謝傑祐</t>
    <phoneticPr fontId="1" type="noConversion"/>
  </si>
  <si>
    <t>製箱
G正手</t>
    <phoneticPr fontId="1" type="noConversion"/>
  </si>
  <si>
    <t>11/10自覺身體不適，快篩陽性</t>
    <phoneticPr fontId="1" type="noConversion"/>
  </si>
  <si>
    <t>徐志隆</t>
    <phoneticPr fontId="1" type="noConversion"/>
  </si>
  <si>
    <t>配送
入庫</t>
    <phoneticPr fontId="1" type="noConversion"/>
  </si>
  <si>
    <t>丁稚鑫</t>
    <phoneticPr fontId="1" type="noConversion"/>
  </si>
  <si>
    <t>第一代理人/張聖杰
第二代理人/周子智</t>
    <phoneticPr fontId="1" type="noConversion"/>
  </si>
  <si>
    <r>
      <t>1.謝員目前在家隔離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</si>
  <si>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第一代理人/廖南敦
第二代理人/保利多</t>
    <phoneticPr fontId="1" type="noConversion"/>
  </si>
  <si>
    <r>
      <t>1.徐員目前在家隔離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</si>
  <si>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第一代理人/蔡建成
第二代理人/葉宗穎</t>
    <phoneticPr fontId="1" type="noConversion"/>
  </si>
  <si>
    <r>
      <t>1.丁員目前在家隔離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</si>
  <si>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洪若欽</t>
  </si>
  <si>
    <t>洪春安</t>
  </si>
  <si>
    <t>減廢
副理</t>
  </si>
  <si>
    <r>
      <rPr>
        <sz val="12"/>
        <color indexed="8"/>
        <rFont val="微軟正黑體"/>
        <family val="2"/>
        <charset val="136"/>
      </rPr>
      <t>11/5(六)下午19:30陳員在家自覺身體不適，自行快篩檢測為陽性,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</si>
  <si>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第一代理人/陳彥喬
第二代理人/洪浩鼎</t>
    </r>
    <phoneticPr fontId="38" type="noConversion"/>
  </si>
  <si>
    <r>
      <t xml:space="preserve">1.11/5陳員未到廠在家隔離
2.工作安排不受影響
</t>
    </r>
    <r>
      <rPr>
        <sz val="12"/>
        <color indexed="10"/>
        <rFont val="微軟正黑體"/>
        <family val="2"/>
        <charset val="136"/>
      </rPr>
      <t>3.11/5 20:30醫院診斷為陽性個案</t>
    </r>
    <r>
      <rPr>
        <sz val="12"/>
        <color theme="1"/>
        <rFont val="微軟正黑體"/>
        <family val="2"/>
        <charset val="136"/>
      </rPr>
      <t xml:space="preserve">
3-1.11/5~11/12請假在家自主健康管理
</t>
    </r>
    <r>
      <rPr>
        <sz val="12"/>
        <color indexed="12"/>
        <rFont val="微軟正黑體"/>
        <family val="2"/>
        <charset val="136"/>
      </rPr>
      <t>4.11/12快篩2次陰性解隔離,11/13返崗上班</t>
    </r>
  </si>
  <si>
    <r>
      <t>11/12(六)上午06:00洪員在家自覺身體不適，自行快篩檢測為陽性,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</si>
  <si>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許盛棚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姜昱承</t>
    </r>
  </si>
  <si>
    <r>
      <t>11/13(日)下午20:00洪員在家自覺身體不適，自行快篩檢測為陽性,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</si>
  <si>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洪義傑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詹惟鈞</t>
    </r>
  </si>
  <si>
    <t>複瓦
車長</t>
    <phoneticPr fontId="1" type="noConversion"/>
  </si>
  <si>
    <t>高啟樺</t>
    <phoneticPr fontId="1" type="noConversion"/>
  </si>
  <si>
    <t>11/13(日)因家人確診，自行快篩呈現陽性</t>
    <phoneticPr fontId="1" type="noConversion"/>
  </si>
  <si>
    <t>第一代理人/陳鴻卿
第二代理人/鄭吉宏</t>
    <phoneticPr fontId="1" type="noConversion"/>
  </si>
  <si>
    <r>
      <t xml:space="preserve">1.高員目前在家隔離
2.工作安排不受影響
</t>
    </r>
    <r>
      <rPr>
        <b/>
        <sz val="12"/>
        <color indexed="10"/>
        <rFont val="新細明體"/>
        <family val="1"/>
        <charset val="136"/>
      </rPr>
      <t>3. 11/14醫院通知為陽性個案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11/13(日)因家人確診，自行快篩呈現陽性
預計11/21恢復上班</t>
    </r>
    <phoneticPr fontId="1" type="noConversion"/>
  </si>
  <si>
    <t>羅月茹</t>
    <phoneticPr fontId="1" type="noConversion"/>
  </si>
  <si>
    <t>11/15自覺身體不適，快篩陽性</t>
    <phoneticPr fontId="1" type="noConversion"/>
  </si>
  <si>
    <t>第一代理人/吳芃蓁
第二代理人/卓子云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</si>
  <si>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</si>
  <si>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確診&amp;隔離人數統計-雲林廠
(匡列)隔離0+7天
確診5天</t>
    <phoneticPr fontId="1" type="noConversion"/>
  </si>
  <si>
    <t>陳天福</t>
  </si>
  <si>
    <t>購料
門市業檢</t>
  </si>
  <si>
    <r>
      <rPr>
        <sz val="12"/>
        <color indexed="8"/>
        <rFont val="新細明體"/>
        <family val="1"/>
        <charset val="136"/>
      </rPr>
      <t>11/15(二)上午06:30陳員在家自覺身體不適，自行快篩檢測為陽性,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</si>
  <si>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洪義傑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洪偉忠</t>
    </r>
  </si>
  <si>
    <t>確診&amp;隔離人數統計-總處
(匡列)隔離0+7天(當天始算第一天)
確診5天(隔天始算第一天)</t>
    <phoneticPr fontId="1" type="noConversion"/>
  </si>
  <si>
    <t>確診&amp;隔離人數統計-南崁廠
(匡列)隔離0+7天
確診5天</t>
    <phoneticPr fontId="1" type="noConversion"/>
  </si>
  <si>
    <t>確診&amp;隔離人數統計-龍潭廠
(匡列)隔離0+7天
確診5天</t>
    <phoneticPr fontId="1" type="noConversion"/>
  </si>
  <si>
    <t>確診&amp;隔離人數統計-路竹廠
(匡列)隔離0+7天
確診5天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</si>
  <si>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1.11/8翁員未到廠在家隔離
2.工作安排不受影響
</t>
    </r>
    <r>
      <rPr>
        <sz val="12"/>
        <color indexed="10"/>
        <rFont val="微軟正黑體"/>
        <family val="2"/>
        <charset val="136"/>
      </rPr>
      <t>3.11/8 21:00醫院診斷為陽性個案</t>
    </r>
    <r>
      <rPr>
        <sz val="12"/>
        <color indexed="8"/>
        <rFont val="微軟正黑體"/>
        <family val="2"/>
        <charset val="136"/>
      </rPr>
      <t xml:space="preserve">
3-1.11/8~11/15請假在家自主健康管理
</t>
    </r>
    <r>
      <rPr>
        <sz val="12"/>
        <color indexed="12"/>
        <rFont val="微軟正黑體"/>
        <family val="2"/>
        <charset val="136"/>
      </rPr>
      <t>4.11/15快篩2次陰性解隔離,11/16返崗上班</t>
    </r>
  </si>
  <si>
    <t>廖南敦</t>
    <phoneticPr fontId="1" type="noConversion"/>
  </si>
  <si>
    <t>配送
入庫</t>
    <phoneticPr fontId="1" type="noConversion"/>
  </si>
  <si>
    <t>11/16自覺身體不適，快篩陽性</t>
    <phoneticPr fontId="1" type="noConversion"/>
  </si>
  <si>
    <t>第一代理人/楊鈞皓
第二代理人/葉宗穎</t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</si>
  <si>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</si>
  <si>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111/11/3起適用--&gt;</t>
    <phoneticPr fontId="1" type="noConversion"/>
  </si>
  <si>
    <t>111/11/14起適用--&gt;</t>
    <phoneticPr fontId="1" type="noConversion"/>
  </si>
  <si>
    <r>
      <t xml:space="preserve">1.11/9蘇員未到廠在家隔離
2.工作安排不受影響
</t>
    </r>
    <r>
      <rPr>
        <sz val="12"/>
        <color indexed="10"/>
        <rFont val="新細明體"/>
        <family val="1"/>
        <charset val="136"/>
        <scheme val="minor"/>
      </rPr>
      <t>3.11/9 09:30醫院診斷為陽性個案</t>
    </r>
    <r>
      <rPr>
        <sz val="12"/>
        <color theme="1"/>
        <rFont val="新細明體"/>
        <family val="1"/>
        <charset val="136"/>
        <scheme val="minor"/>
      </rPr>
      <t xml:space="preserve">
3-1.11/9~11/16請假在家自主健康管理
</t>
    </r>
    <r>
      <rPr>
        <sz val="12"/>
        <color indexed="12"/>
        <rFont val="新細明體"/>
        <family val="1"/>
        <charset val="136"/>
        <scheme val="minor"/>
      </rPr>
      <t>4.11/16快篩2次陰性解隔離,11/17返崗上班</t>
    </r>
  </si>
  <si>
    <r>
      <rPr>
        <sz val="12"/>
        <color indexed="8"/>
        <rFont val="微軟正黑體"/>
        <family val="2"/>
        <charset val="136"/>
      </rPr>
      <t xml:space="preserve">1.11/12洪員未到廠在家隔離
2.工作安排不受影響
</t>
    </r>
    <r>
      <rPr>
        <sz val="12"/>
        <color indexed="10"/>
        <rFont val="微軟正黑體"/>
        <family val="2"/>
        <charset val="136"/>
      </rPr>
      <t>3.11/12 09:30醫院診斷為陽性個案</t>
    </r>
    <r>
      <rPr>
        <sz val="12"/>
        <color indexed="8"/>
        <rFont val="微軟正黑體"/>
        <family val="2"/>
        <charset val="136"/>
      </rPr>
      <t xml:space="preserve">
3-1.11/12~11/19請假在家自主健康管理
</t>
    </r>
    <r>
      <rPr>
        <sz val="12"/>
        <color indexed="12"/>
        <rFont val="微軟正黑體"/>
        <family val="2"/>
        <charset val="136"/>
      </rPr>
      <t>4.11/19快篩2次陰性解隔離,11/20返崗上班</t>
    </r>
  </si>
  <si>
    <r>
      <rPr>
        <sz val="12"/>
        <color indexed="8"/>
        <rFont val="微軟正黑體"/>
        <family val="2"/>
        <charset val="136"/>
      </rPr>
      <t xml:space="preserve">1.11/13洪員未到廠在家隔離
2.工作安排不受影響
</t>
    </r>
    <r>
      <rPr>
        <sz val="12"/>
        <color indexed="10"/>
        <rFont val="微軟正黑體"/>
        <family val="2"/>
        <charset val="136"/>
      </rPr>
      <t>3.11/13 21:00醫院診斷為陽性個案</t>
    </r>
    <r>
      <rPr>
        <sz val="12"/>
        <color indexed="8"/>
        <rFont val="微軟正黑體"/>
        <family val="2"/>
        <charset val="136"/>
      </rPr>
      <t xml:space="preserve">
3-1.11/13~11/20請假在家自主健康管理
</t>
    </r>
    <r>
      <rPr>
        <sz val="12"/>
        <color indexed="12"/>
        <rFont val="微軟正黑體"/>
        <family val="2"/>
        <charset val="136"/>
      </rPr>
      <t>4.11/20快篩2次陰性解隔離,11/21返崗上班</t>
    </r>
  </si>
  <si>
    <r>
      <rPr>
        <sz val="12"/>
        <color indexed="8"/>
        <rFont val="微軟正黑體"/>
        <family val="2"/>
        <charset val="136"/>
      </rPr>
      <t xml:space="preserve">1.11/15陳員未到廠在家隔離
2.工作安排不受影響
</t>
    </r>
    <r>
      <rPr>
        <sz val="12"/>
        <color indexed="10"/>
        <rFont val="微軟正黑體"/>
        <family val="2"/>
        <charset val="136"/>
      </rPr>
      <t>3.11/15 09:30醫院診斷為陽性個案</t>
    </r>
    <r>
      <rPr>
        <sz val="12"/>
        <color indexed="8"/>
        <rFont val="微軟正黑體"/>
        <family val="2"/>
        <charset val="136"/>
      </rPr>
      <t xml:space="preserve">
3-1.11/15~11/22請假在家自主健康管理
</t>
    </r>
    <r>
      <rPr>
        <sz val="12"/>
        <color indexed="12"/>
        <rFont val="微軟正黑體"/>
        <family val="2"/>
        <charset val="136"/>
      </rPr>
      <t>4.11/22快篩2次陰性解隔離,11/23返崗上班</t>
    </r>
  </si>
  <si>
    <t>洪宇鼎</t>
  </si>
  <si>
    <t>ISO中心
廢水班員</t>
  </si>
  <si>
    <r>
      <rPr>
        <sz val="12"/>
        <color indexed="8"/>
        <rFont val="微軟正黑體"/>
        <family val="2"/>
        <charset val="136"/>
      </rPr>
      <t>11/22(二)下午20:00洪員在家自覺身體不適，自行快篩檢測為陽性,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</si>
  <si>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第一代理人/楊國財
第二代理人/陳俊吉</t>
    </r>
  </si>
  <si>
    <t>洪維棖</t>
  </si>
  <si>
    <t>張嘉浤</t>
  </si>
  <si>
    <t>運轉一課
入爐司機</t>
  </si>
  <si>
    <r>
      <rPr>
        <sz val="12"/>
        <color indexed="8"/>
        <rFont val="微軟正黑體"/>
        <family val="2"/>
        <charset val="136"/>
      </rPr>
      <t>11/26(六)下午20:00洪員在家自覺身體不適，自行快篩檢測為陽性,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</si>
  <si>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第一代理人/許峻華
第二代理人/陳俊男</t>
    </r>
  </si>
  <si>
    <r>
      <rPr>
        <sz val="12"/>
        <color indexed="8"/>
        <rFont val="微軟正黑體"/>
        <family val="2"/>
        <charset val="136"/>
      </rPr>
      <t>11/27(日)下午19:30張員在家自覺身體不適，自行快篩檢測為陽性,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</si>
  <si>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第一代理人/陳建雄
第二代理人/許博翔</t>
    </r>
  </si>
  <si>
    <t>洪巧旻</t>
  </si>
  <si>
    <t>配送
發貨員</t>
  </si>
  <si>
    <r>
      <t>11/30(三)下午20:00洪員在家自覺身體不適，自行快篩檢測為陽性,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</si>
  <si>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/劉怡君
第二代理人/黃湘慧</t>
    </r>
  </si>
  <si>
    <r>
      <t xml:space="preserve">1.11/30洪員未到廠在家隔離
2.工作安排不受影響
</t>
    </r>
    <r>
      <rPr>
        <sz val="12"/>
        <color indexed="10"/>
        <rFont val="微軟正黑體"/>
        <family val="2"/>
        <charset val="136"/>
      </rPr>
      <t>3.11/30 20:30醫院診斷為陽性個案</t>
    </r>
    <r>
      <rPr>
        <sz val="12"/>
        <color indexed="8"/>
        <rFont val="微軟正黑體"/>
        <family val="2"/>
        <charset val="136"/>
      </rPr>
      <t xml:space="preserve">
3-1.11/30~12/7請假在家自主健康管理</t>
    </r>
  </si>
  <si>
    <r>
      <t xml:space="preserve">1.11/22洪員未到廠在家隔離
2.工作安排不受影響
</t>
    </r>
    <r>
      <rPr>
        <sz val="12"/>
        <color indexed="10"/>
        <rFont val="微軟正黑體"/>
        <family val="2"/>
        <charset val="136"/>
      </rPr>
      <t>3.11/22 21:00醫院診斷為陽性個案</t>
    </r>
    <r>
      <rPr>
        <sz val="12"/>
        <color indexed="8"/>
        <rFont val="微軟正黑體"/>
        <family val="2"/>
        <charset val="136"/>
      </rPr>
      <t xml:space="preserve">
3-1.11/22~11/29請假在家自主健康管理
</t>
    </r>
    <r>
      <rPr>
        <sz val="12"/>
        <color indexed="12"/>
        <rFont val="微軟正黑體"/>
        <family val="2"/>
        <charset val="136"/>
      </rPr>
      <t>4.11/29快篩2次陰性解隔離,11/30返崗上班</t>
    </r>
  </si>
  <si>
    <t>蕭國瑋</t>
  </si>
  <si>
    <t>安衛
副主任</t>
  </si>
  <si>
    <t>謝政池</t>
  </si>
  <si>
    <t>第一代理人/吳俊億
第二代理人/洪富勇</t>
  </si>
  <si>
    <r>
      <rPr>
        <sz val="12"/>
        <color rgb="FF000000"/>
        <rFont val="微軟正黑體"/>
        <family val="2"/>
        <charset val="136"/>
      </rPr>
      <t>12/1(四)上午07:00蕭員在家自覺身體不適，自行快篩檢測為陽性,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</si>
  <si>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第一代理人/胡峻榕
第二代理人/胡志宏</t>
    </r>
  </si>
  <si>
    <r>
      <t>12/1(四)上午08:00謝員在家自覺身體不適，自行快篩檢測為陽性,</t>
    </r>
    <r>
      <rPr>
        <sz val="12"/>
        <color rgb="FFFF0000"/>
        <rFont val="微軟正黑體"/>
        <family val="2"/>
        <charset val="136"/>
      </rPr>
      <t>上午11:30在家線上醫師視訊診斷為陽性個案</t>
    </r>
  </si>
  <si>
    <t>12/2自覺身體不適，快篩陽性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</si>
  <si>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</si>
  <si>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</si>
  <si>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謝宗弦</t>
  </si>
  <si>
    <t>減廢
三定司機</t>
  </si>
  <si>
    <t>楊景晃</t>
  </si>
  <si>
    <t>總務
廚師</t>
  </si>
  <si>
    <r>
      <rPr>
        <sz val="12"/>
        <color rgb="FF000000"/>
        <rFont val="微軟正黑體"/>
        <family val="2"/>
        <charset val="136"/>
      </rPr>
      <t>12/1(四)下午19:15謝員在家自覺身體不適，自行快篩檢測為陽性,</t>
    </r>
    <r>
      <rPr>
        <sz val="12"/>
        <color rgb="FFFF0000"/>
        <rFont val="微軟正黑體"/>
        <family val="2"/>
        <charset val="136"/>
      </rPr>
      <t>下午20:30在家線上醫師視訊診斷為陽性個案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</si>
  <si>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第一代理人/蔡坤宏
第二代理人/蔡宗祺</t>
    </r>
  </si>
  <si>
    <r>
      <rPr>
        <sz val="12"/>
        <color rgb="FF000000"/>
        <rFont val="微軟正黑體"/>
        <family val="2"/>
        <charset val="136"/>
      </rPr>
      <t>12/1(四)下午19:40楊員在家自覺身體不適，自行快篩檢測為陽性,</t>
    </r>
    <r>
      <rPr>
        <sz val="12"/>
        <color rgb="FFFF0000"/>
        <rFont val="微軟正黑體"/>
        <family val="2"/>
        <charset val="136"/>
      </rPr>
      <t>下午21:00在家線上醫師視訊診斷為陽性個案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</si>
  <si>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第一代理人/韓芬芳
第二代理人/洪文農</t>
    </r>
  </si>
  <si>
    <t>黃鈺珊</t>
    <phoneticPr fontId="1" type="noConversion"/>
  </si>
  <si>
    <t>製程</t>
    <phoneticPr fontId="1" type="noConversion"/>
  </si>
  <si>
    <t>10/22身體不適，快篩陽性</t>
    <phoneticPr fontId="1" type="noConversion"/>
  </si>
  <si>
    <t>第一代理人/胡瑞珍
第二代理人/何雅琪</t>
    <phoneticPr fontId="1" type="noConversion"/>
  </si>
  <si>
    <t>陳成著</t>
  </si>
  <si>
    <t>製漿
散漿員</t>
  </si>
  <si>
    <t>吳宗桓</t>
  </si>
  <si>
    <t>陳霆綸</t>
  </si>
  <si>
    <t>運轉一課
汽機控制員</t>
  </si>
  <si>
    <r>
      <t>12/4(日)上午8:00陳員在家自覺身體不適，自行快篩檢測為陽性,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</si>
  <si>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/余昇玟
第二代理人/陳和群</t>
    </r>
  </si>
  <si>
    <r>
      <t>12/4(日)上午10:00吳員在家自覺身體不適，自行快篩檢測為陽性,</t>
    </r>
    <r>
      <rPr>
        <sz val="12"/>
        <color rgb="FFFF0000"/>
        <rFont val="微軟正黑體"/>
        <family val="2"/>
        <charset val="136"/>
      </rPr>
      <t>下午13:30在家線上醫師視訊診斷為陽性個案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</si>
  <si>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/詹宏文
第二代理人/高佳裕</t>
    </r>
  </si>
  <si>
    <r>
      <t>12/4(日)下午13:00陳員在家自覺身體不適，自行快篩檢測為陽性,</t>
    </r>
    <r>
      <rPr>
        <sz val="12"/>
        <color rgb="FFFF0000"/>
        <rFont val="微軟正黑體"/>
        <family val="2"/>
        <charset val="136"/>
      </rPr>
      <t>下午15:00在家線上醫師視訊診斷為陽性個案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</si>
  <si>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/張家偉
第二代理人/蔡啟龍</t>
    </r>
  </si>
  <si>
    <r>
      <t xml:space="preserve">1.11/26洪員未到廠在家隔離
2.工作安排不受影響
</t>
    </r>
    <r>
      <rPr>
        <sz val="12"/>
        <color rgb="FFFF0000"/>
        <rFont val="微軟正黑體"/>
        <family val="2"/>
        <charset val="136"/>
      </rPr>
      <t>3.11/26 20:30醫院診斷為陽性個案</t>
    </r>
    <r>
      <rPr>
        <sz val="12"/>
        <color rgb="FF000000"/>
        <rFont val="微軟正黑體"/>
        <family val="2"/>
        <charset val="136"/>
      </rPr>
      <t xml:space="preserve">
3-1.11/26~12/3請假在家自主健康管理
</t>
    </r>
    <r>
      <rPr>
        <sz val="12"/>
        <color rgb="FF0000FF"/>
        <rFont val="微軟正黑體"/>
        <family val="2"/>
        <charset val="136"/>
      </rPr>
      <t>4.12/3快篩2次陰性解隔離,12/4返崗上班</t>
    </r>
  </si>
  <si>
    <r>
      <t xml:space="preserve">1.11/27張員未到廠在家隔離
2.工作安排不受影響
</t>
    </r>
    <r>
      <rPr>
        <sz val="12"/>
        <color rgb="FFFF0000"/>
        <rFont val="微軟正黑體"/>
        <family val="2"/>
        <charset val="136"/>
      </rPr>
      <t>3.11/27 20:30醫院診斷為陽性個案</t>
    </r>
    <r>
      <rPr>
        <sz val="12"/>
        <color rgb="FF000000"/>
        <rFont val="微軟正黑體"/>
        <family val="2"/>
        <charset val="136"/>
      </rPr>
      <t xml:space="preserve">
3-1.11/27~12/4請假在家自主健康管理
</t>
    </r>
    <r>
      <rPr>
        <sz val="12"/>
        <color rgb="FF0000FF"/>
        <rFont val="微軟正黑體"/>
        <family val="2"/>
        <charset val="136"/>
      </rPr>
      <t>4.12/4快篩2次陰性解隔離,12/5返崗上班</t>
    </r>
  </si>
  <si>
    <t>張晉誠</t>
    <phoneticPr fontId="1" type="noConversion"/>
  </si>
  <si>
    <t>12/4(日)因家人確診，自行快篩呈現陽性</t>
    <phoneticPr fontId="1" type="noConversion"/>
  </si>
  <si>
    <t>第一代理人/馮立傑
第二代理人/潘寬一</t>
    <phoneticPr fontId="1" type="noConversion"/>
  </si>
  <si>
    <r>
      <t xml:space="preserve">1.張員目前在家隔離
2.工作安排不受影響
</t>
    </r>
    <r>
      <rPr>
        <b/>
        <sz val="12"/>
        <color indexed="10"/>
        <rFont val="新細明體"/>
        <family val="1"/>
        <charset val="136"/>
      </rPr>
      <t>3. 12/5醫院通知為陽性個案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12/4(日)因家人確診，自行快篩呈現陽性
預計12/12恢復上班</t>
    </r>
    <phoneticPr fontId="1" type="noConversion"/>
  </si>
  <si>
    <t>製漿
E控制員</t>
  </si>
  <si>
    <r>
      <rPr>
        <sz val="12"/>
        <color rgb="FF000000"/>
        <rFont val="微軟正黑體"/>
        <family val="2"/>
        <charset val="136"/>
      </rPr>
      <t>12/6(二)上午7:30洪員在家自覺身體不適，自行快篩檢測為陽性,</t>
    </r>
    <r>
      <rPr>
        <sz val="12"/>
        <color rgb="FFFF0000"/>
        <rFont val="微軟正黑體"/>
        <family val="2"/>
        <charset val="136"/>
      </rPr>
      <t>上午10:00在家線上醫師視訊診斷為陽性個案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</si>
  <si>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第一代理人/江品輝
第二代理人/劉鴻居</t>
    </r>
  </si>
  <si>
    <t>江勝雄</t>
    <phoneticPr fontId="1" type="noConversion"/>
  </si>
  <si>
    <t>物流配送</t>
    <phoneticPr fontId="1" type="noConversion"/>
  </si>
  <si>
    <t xml:space="preserve">12/7(二)覺得喉嚨不適，快篩檢測呈陽性，12/7通報確診個案12/12快篩陰性後，預計12/13恢復上班 </t>
    <phoneticPr fontId="1" type="noConversion"/>
  </si>
  <si>
    <t>第一代理人/陳孝憲
第二代理人/魏溢宏</t>
    <phoneticPr fontId="1" type="noConversion"/>
  </si>
  <si>
    <t>江員目前在家隔離
工作安排不受影響</t>
    <phoneticPr fontId="1" type="noConversion"/>
  </si>
  <si>
    <t>尹志仁</t>
    <phoneticPr fontId="1" type="noConversion"/>
  </si>
  <si>
    <t>第一代理人/魏溢宏
第二代理人/崔永福</t>
    <phoneticPr fontId="1" type="noConversion"/>
  </si>
  <si>
    <t>尹員目前在家隔離
工作安排不受影響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</si>
  <si>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1.12/1蕭員未到廠在家隔離
2.工作安排不受影響
</t>
    </r>
    <r>
      <rPr>
        <sz val="12"/>
        <color indexed="10"/>
        <rFont val="微軟正黑體"/>
        <family val="2"/>
        <charset val="136"/>
      </rPr>
      <t>3.12/1 11:00醫院診斷為陽性個案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</si>
  <si>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r>
      <rPr>
        <sz val="12"/>
        <color indexed="8"/>
        <rFont val="微軟正黑體"/>
        <family val="2"/>
        <charset val="136"/>
      </rPr>
      <t xml:space="preserve">1.12/1謝員未到廠在家隔離
2.工作安排不受影響
</t>
    </r>
    <r>
      <rPr>
        <sz val="12"/>
        <color indexed="10"/>
        <rFont val="微軟正黑體"/>
        <family val="2"/>
        <charset val="136"/>
      </rPr>
      <t>3.12/1 11:30醫院診斷為陽性個案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</si>
  <si>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r>
      <rPr>
        <sz val="12"/>
        <color indexed="8"/>
        <rFont val="微軟正黑體"/>
        <family val="2"/>
        <charset val="136"/>
      </rPr>
      <t xml:space="preserve">1.12/1謝員未到廠在家隔離
2.工作安排不受影響
</t>
    </r>
    <r>
      <rPr>
        <sz val="12"/>
        <color indexed="10"/>
        <rFont val="微軟正黑體"/>
        <family val="2"/>
        <charset val="136"/>
      </rPr>
      <t>3.12/1 20:30醫院診斷為陽性個案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</si>
  <si>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t>蔡慶祈</t>
  </si>
  <si>
    <t>減廢
三定組長</t>
  </si>
  <si>
    <t>許美麗</t>
  </si>
  <si>
    <t>總務
餐飲組長</t>
  </si>
  <si>
    <r>
      <rPr>
        <sz val="12"/>
        <color indexed="8"/>
        <rFont val="微軟正黑體"/>
        <family val="2"/>
        <charset val="136"/>
      </rPr>
      <t>12/6(二)下午19:30蔡員在家自覺身體不適，自行快篩檢測為陽性,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</si>
  <si>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第一代理人/詹惟鈞
第二代理人/洪春安</t>
    </r>
  </si>
  <si>
    <r>
      <rPr>
        <sz val="12"/>
        <color indexed="8"/>
        <rFont val="微軟正黑體"/>
        <family val="2"/>
        <charset val="136"/>
      </rPr>
      <t>12/6(二)下午19:30許員在家自覺身體不適，自行快篩檢測為陽性,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</si>
  <si>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第一代理人/劉晏如
第二代理人/吳彥成</t>
    </r>
  </si>
  <si>
    <t>12/9自覺身體不適，快篩陽性</t>
    <phoneticPr fontId="1" type="noConversion"/>
  </si>
  <si>
    <t>第一代理人/陳萬水
第二代理人/鄧凱陽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</si>
  <si>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</si>
  <si>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1.12/1楊員未到廠在家隔離
2.工作安排不受影響
</t>
    </r>
    <r>
      <rPr>
        <sz val="12"/>
        <color indexed="10"/>
        <rFont val="微軟正黑體"/>
        <family val="2"/>
        <charset val="136"/>
      </rPr>
      <t>3.12/1 21:00醫院診斷為陽性個案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8"/>
        <rFont val="微軟正黑體"/>
        <family val="2"/>
        <charset val="136"/>
      </rPr>
      <t>4-1.12/6快篩陽性，12/7請假在家自主健康管理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4-2.12/7快篩陽性，12/8請假在家自主健康管理</t>
    </r>
    <r>
      <rPr>
        <sz val="12"/>
        <color indexed="12"/>
        <rFont val="微軟正黑體"/>
        <family val="2"/>
        <charset val="136"/>
      </rPr>
      <t xml:space="preserve">
4-3.12/8快篩陰性解隔離,12/9返崗上班</t>
    </r>
  </si>
  <si>
    <t>1.黃員目前在家隔離
2.12/2診所通知為陽性個案
3.預計12/10恢復上班</t>
    <phoneticPr fontId="1" type="noConversion"/>
  </si>
  <si>
    <t>洪聖傑</t>
  </si>
  <si>
    <r>
      <rPr>
        <sz val="12"/>
        <color indexed="8"/>
        <rFont val="新細明體"/>
        <family val="1"/>
        <charset val="136"/>
      </rPr>
      <t>12/10(六)下午19:00洪員在家自覺身體不適，自行快篩檢測為陽性,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</si>
  <si>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廖倍弘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洪麒玹</t>
    </r>
  </si>
  <si>
    <t>陳昱銓</t>
  </si>
  <si>
    <r>
      <rPr>
        <sz val="12"/>
        <color indexed="8"/>
        <rFont val="新細明體"/>
        <family val="1"/>
        <charset val="136"/>
      </rPr>
      <t>12/10(六)下午19:30陳員在家自覺身體不適，自行快篩檢測為陽性,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</si>
  <si>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張賜海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程孟加</t>
    </r>
  </si>
  <si>
    <t>洪富勇</t>
  </si>
  <si>
    <r>
      <rPr>
        <sz val="12"/>
        <color indexed="8"/>
        <rFont val="新細明體"/>
        <family val="1"/>
        <charset val="136"/>
      </rPr>
      <t>12/11(日)上午07:00洪員在家自覺身體不適，自行快篩檢測為陽性,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</si>
  <si>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謝政池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陳會意</t>
    </r>
  </si>
  <si>
    <t>許耀中</t>
  </si>
  <si>
    <r>
      <rPr>
        <sz val="12"/>
        <color indexed="8"/>
        <rFont val="新細明體"/>
        <family val="1"/>
        <charset val="136"/>
      </rPr>
      <t>12/12(一)上午06:30許員在家自覺身體不適，自行快篩檢測為陽性,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</si>
  <si>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徐瑋宏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莊家勝</t>
    </r>
  </si>
  <si>
    <t>呂友仁</t>
  </si>
  <si>
    <t>EA區
A2小隊長</t>
  </si>
  <si>
    <r>
      <rPr>
        <sz val="12"/>
        <color indexed="8"/>
        <rFont val="新細明體"/>
        <family val="1"/>
        <charset val="136"/>
      </rPr>
      <t>12/12(一)下午19:30呂員在家自覺身體不適，自行快篩檢測為陽性,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</si>
  <si>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詹益皓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劉明乙</t>
    </r>
  </si>
  <si>
    <r>
      <rPr>
        <sz val="12"/>
        <color indexed="8"/>
        <rFont val="微軟正黑體"/>
        <family val="2"/>
        <charset val="136"/>
      </rPr>
      <t xml:space="preserve">1.12/4陳員未到廠在家隔離
2.工作安排不受影響
</t>
    </r>
    <r>
      <rPr>
        <sz val="12"/>
        <color indexed="10"/>
        <rFont val="微軟正黑體"/>
        <family val="2"/>
        <charset val="136"/>
      </rPr>
      <t>3.12/4 11:00醫院診斷為陽性個案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</si>
  <si>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1.12/4吳員未到廠在家隔離
2.工作安排不受影響
</t>
    </r>
    <r>
      <rPr>
        <sz val="12"/>
        <color indexed="10"/>
        <rFont val="微軟正黑體"/>
        <family val="2"/>
        <charset val="136"/>
      </rPr>
      <t>3.12/4 13:30醫院診斷為陽性個案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</si>
  <si>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1.12/4陳員未到廠在家隔離
2.工作安排不受影響
</t>
    </r>
    <r>
      <rPr>
        <sz val="12"/>
        <color indexed="10"/>
        <rFont val="微軟正黑體"/>
        <family val="2"/>
        <charset val="136"/>
      </rPr>
      <t>3.12/4 15:00醫院診斷為陽性個案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</si>
  <si>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1.12/6洪員未到廠在家隔離
2.工作安排不受影響
</t>
    </r>
    <r>
      <rPr>
        <sz val="12"/>
        <color indexed="10"/>
        <rFont val="微軟正黑體"/>
        <family val="2"/>
        <charset val="136"/>
      </rPr>
      <t>3.12/6 10:00醫院診斷為陽性個案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</si>
  <si>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r>
      <rPr>
        <sz val="12"/>
        <color indexed="8"/>
        <rFont val="微軟正黑體"/>
        <family val="2"/>
        <charset val="136"/>
      </rPr>
      <t xml:space="preserve">1.12/6蔡員未到廠在家隔離
2.工作安排不受影響
</t>
    </r>
    <r>
      <rPr>
        <sz val="12"/>
        <color indexed="10"/>
        <rFont val="微軟正黑體"/>
        <family val="2"/>
        <charset val="136"/>
      </rPr>
      <t>3.12/6 21:00醫院診斷為陽性個案</t>
    </r>
    <r>
      <rPr>
        <sz val="12"/>
        <color indexed="8"/>
        <rFont val="微軟正黑體"/>
        <family val="2"/>
        <charset val="136"/>
      </rPr>
      <t xml:space="preserve">
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</si>
  <si>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r>
      <rPr>
        <sz val="12"/>
        <color indexed="8"/>
        <rFont val="微軟正黑體"/>
        <family val="2"/>
        <charset val="136"/>
      </rPr>
      <t xml:space="preserve">1.12/6許員未到廠在家隔離
2.工作安排不受影響
</t>
    </r>
    <r>
      <rPr>
        <sz val="12"/>
        <color indexed="10"/>
        <rFont val="微軟正黑體"/>
        <family val="2"/>
        <charset val="136"/>
      </rPr>
      <t>3.12/6 21:00醫院診斷為陽性個案</t>
    </r>
    <r>
      <rPr>
        <sz val="12"/>
        <color indexed="8"/>
        <rFont val="微軟正黑體"/>
        <family val="2"/>
        <charset val="136"/>
      </rPr>
      <t xml:space="preserve">
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</si>
  <si>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t>白載車司機</t>
    <phoneticPr fontId="1" type="noConversion"/>
  </si>
  <si>
    <t>葉發富</t>
    <phoneticPr fontId="1" type="noConversion"/>
  </si>
  <si>
    <t>12/9老婆確診，快篩陽性</t>
    <phoneticPr fontId="1" type="noConversion"/>
  </si>
  <si>
    <t xml:space="preserve">第一代理人/蔡振宏
</t>
    <phoneticPr fontId="1" type="noConversion"/>
  </si>
  <si>
    <t>1.葉員目前在家隔離
2.12/9診所通知為陽性個案
3.預計12/15恢復上班</t>
    <phoneticPr fontId="1" type="noConversion"/>
  </si>
  <si>
    <r>
      <t>12</t>
    </r>
    <r>
      <rPr>
        <sz val="12"/>
        <color theme="1"/>
        <rFont val="微軟正黑體"/>
        <family val="2"/>
        <charset val="136"/>
      </rPr>
      <t>/3</t>
    </r>
    <phoneticPr fontId="1" type="noConversion"/>
  </si>
  <si>
    <t>陰性</t>
    <phoneticPr fontId="1" type="noConversion"/>
  </si>
  <si>
    <t>Boss領用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</si>
  <si>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1.12/10洪員未到廠在家隔離
2.工作安排不受影響
</t>
    </r>
    <r>
      <rPr>
        <sz val="12"/>
        <color indexed="10"/>
        <rFont val="微軟正黑體"/>
        <family val="2"/>
        <charset val="136"/>
      </rPr>
      <t>3.12/10 20:00醫院診斷為陽性個案</t>
    </r>
    <r>
      <rPr>
        <sz val="12"/>
        <color indexed="8"/>
        <rFont val="微軟正黑體"/>
        <family val="2"/>
        <charset val="136"/>
      </rPr>
      <t xml:space="preserve">
3-1.12/10~12/15請假在家自主健康管理
</t>
    </r>
    <r>
      <rPr>
        <sz val="12"/>
        <color indexed="12"/>
        <rFont val="微軟正黑體"/>
        <family val="2"/>
        <charset val="136"/>
      </rPr>
      <t>4.12/15快篩陰性解隔離,12/16返崗上班</t>
    </r>
  </si>
  <si>
    <r>
      <rPr>
        <sz val="12"/>
        <color indexed="8"/>
        <rFont val="微軟正黑體"/>
        <family val="2"/>
        <charset val="136"/>
      </rPr>
      <t xml:space="preserve">1.12/10陳員未到廠在家隔離
2.工作安排不受影響
</t>
    </r>
    <r>
      <rPr>
        <sz val="12"/>
        <color indexed="10"/>
        <rFont val="微軟正黑體"/>
        <family val="2"/>
        <charset val="136"/>
      </rPr>
      <t>3.12/10 21:00醫院診斷為陽性個案</t>
    </r>
    <r>
      <rPr>
        <sz val="12"/>
        <color indexed="8"/>
        <rFont val="微軟正黑體"/>
        <family val="2"/>
        <charset val="136"/>
      </rPr>
      <t xml:space="preserve">
3-1.12/10~12/15請假在家自主健康管理
</t>
    </r>
    <r>
      <rPr>
        <sz val="12"/>
        <color indexed="12"/>
        <rFont val="微軟正黑體"/>
        <family val="2"/>
        <charset val="136"/>
      </rPr>
      <t>4.12/15快篩陰性解隔離,12/16返崗上班</t>
    </r>
    <r>
      <rPr>
        <sz val="12"/>
        <color indexed="8"/>
        <rFont val="微軟正黑體"/>
        <family val="2"/>
        <charset val="136"/>
      </rPr>
      <t xml:space="preserve">
</t>
    </r>
  </si>
  <si>
    <t>白捷元</t>
  </si>
  <si>
    <t>製漿
調漿員</t>
  </si>
  <si>
    <r>
      <rPr>
        <sz val="12"/>
        <color indexed="8"/>
        <rFont val="新細明體"/>
        <family val="1"/>
        <charset val="136"/>
      </rPr>
      <t>12/15(四)下午20:00白員在家自覺身體不適，自行快篩檢測為陽性,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</si>
  <si>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謝孟翰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楊永賢</t>
    </r>
  </si>
  <si>
    <t>秦員目前在家隔離
工作安排不受影響</t>
    <phoneticPr fontId="1" type="noConversion"/>
  </si>
  <si>
    <t xml:space="preserve">第一代理人/何仁瑋 </t>
    <phoneticPr fontId="1" type="noConversion"/>
  </si>
  <si>
    <t>譽芳12/18(日)回報快篩陽性確診，隔離日期為12/19(一)~12/23(五)，預計12/26(一)返崗。</t>
    <phoneticPr fontId="1" type="noConversion"/>
  </si>
  <si>
    <t>秦譽芳</t>
    <phoneticPr fontId="1" type="noConversion"/>
  </si>
  <si>
    <t>呂昊軒</t>
    <phoneticPr fontId="1" type="noConversion"/>
  </si>
  <si>
    <t>總務</t>
    <phoneticPr fontId="1" type="noConversion"/>
  </si>
  <si>
    <t xml:space="preserve">12/16(五)覺得喉嚨不適，快篩檢測呈陽性，12/17通報確診個案12/21快篩陰性後，預計12/22恢復上班 </t>
    <phoneticPr fontId="1" type="noConversion"/>
  </si>
  <si>
    <t>第一代理人/林佩俐
第二代理人/廖西輝</t>
    <phoneticPr fontId="1" type="noConversion"/>
  </si>
  <si>
    <t>呂員目前在家隔離
工作安排不受影響</t>
    <phoneticPr fontId="1" type="noConversion"/>
  </si>
  <si>
    <t>劉淑萍</t>
    <phoneticPr fontId="1" type="noConversion"/>
  </si>
  <si>
    <t>總務事務</t>
    <phoneticPr fontId="1" type="noConversion"/>
  </si>
  <si>
    <t>劉員目前在家隔離
工作安排不受影響</t>
    <phoneticPr fontId="1" type="noConversion"/>
  </si>
  <si>
    <t>陳俊名</t>
    <phoneticPr fontId="1" type="noConversion"/>
  </si>
  <si>
    <t xml:space="preserve">12/19(一)覺得喉嚨不適，快篩檢測呈陽性，12/19通報確診個案12/25快篩陰性後，預計12/26恢復上班 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</si>
  <si>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1.12/11洪員未到廠在家隔離
2.工作安排不受影響
</t>
    </r>
    <r>
      <rPr>
        <sz val="12"/>
        <color indexed="10"/>
        <rFont val="微軟正黑體"/>
        <family val="2"/>
        <charset val="136"/>
      </rPr>
      <t>3.12/11 09:00醫院診斷為陽性個案</t>
    </r>
    <r>
      <rPr>
        <sz val="12"/>
        <color indexed="8"/>
        <rFont val="微軟正黑體"/>
        <family val="2"/>
        <charset val="136"/>
      </rPr>
      <t xml:space="preserve">
3-1.12/11~12/16請假在家自主健康管理
</t>
    </r>
    <r>
      <rPr>
        <sz val="12"/>
        <color indexed="12"/>
        <rFont val="微軟正黑體"/>
        <family val="2"/>
        <charset val="136"/>
      </rPr>
      <t>4.12/16快篩陰性解隔離,12/17返崗上班</t>
    </r>
  </si>
  <si>
    <r>
      <rPr>
        <sz val="12"/>
        <color indexed="8"/>
        <rFont val="微軟正黑體"/>
        <family val="2"/>
        <charset val="136"/>
      </rPr>
      <t xml:space="preserve">1.12/12許員未到廠在家隔離
2.工作安排不受影響
</t>
    </r>
    <r>
      <rPr>
        <sz val="12"/>
        <color indexed="10"/>
        <rFont val="微軟正黑體"/>
        <family val="2"/>
        <charset val="136"/>
      </rPr>
      <t>3.12/12 10:00醫院診斷為陽性個案</t>
    </r>
    <r>
      <rPr>
        <sz val="12"/>
        <color indexed="8"/>
        <rFont val="微軟正黑體"/>
        <family val="2"/>
        <charset val="136"/>
      </rPr>
      <t xml:space="preserve">
3-1.12/12~12/17請假在家自主健康管理
</t>
    </r>
    <r>
      <rPr>
        <sz val="12"/>
        <color indexed="12"/>
        <rFont val="微軟正黑體"/>
        <family val="2"/>
        <charset val="136"/>
      </rPr>
      <t>4.12/17快篩陰性解隔離,12/18返崗上班</t>
    </r>
  </si>
  <si>
    <r>
      <rPr>
        <sz val="12"/>
        <color indexed="8"/>
        <rFont val="微軟正黑體"/>
        <family val="2"/>
        <charset val="136"/>
      </rPr>
      <t xml:space="preserve">1.12/12呂員未到廠在家隔離
2.工作安排不受影響
</t>
    </r>
    <r>
      <rPr>
        <sz val="12"/>
        <color indexed="10"/>
        <rFont val="微軟正黑體"/>
        <family val="2"/>
        <charset val="136"/>
      </rPr>
      <t>3.12/12 20:30醫院診斷為陽性個案</t>
    </r>
    <r>
      <rPr>
        <sz val="12"/>
        <color indexed="8"/>
        <rFont val="微軟正黑體"/>
        <family val="2"/>
        <charset val="136"/>
      </rPr>
      <t xml:space="preserve">
3-1.12/12~12/17請假在家自主健康管理
</t>
    </r>
    <r>
      <rPr>
        <sz val="12"/>
        <color indexed="12"/>
        <rFont val="微軟正黑體"/>
        <family val="2"/>
        <charset val="136"/>
      </rPr>
      <t>4.12/17快篩陰性解隔離,12/18返崗上班</t>
    </r>
  </si>
  <si>
    <t>李清輝</t>
    <phoneticPr fontId="1" type="noConversion"/>
  </si>
  <si>
    <t xml:space="preserve">12/20(二)覺得喉嚨不適，快篩檢測呈陽性，12/21通報確診個案12/25快篩陰性後，預計12/26恢復上班 </t>
    <phoneticPr fontId="1" type="noConversion"/>
  </si>
  <si>
    <t>第一代理人/林明俊
第二代理人/戴子威</t>
    <phoneticPr fontId="1" type="noConversion"/>
  </si>
  <si>
    <t>黃仁煌</t>
    <phoneticPr fontId="1" type="noConversion"/>
  </si>
  <si>
    <t>第一代理人/曾耀慶
第二代理人/林榮國</t>
    <phoneticPr fontId="1" type="noConversion"/>
  </si>
  <si>
    <t>李員目前在家隔離
工作安排不受影響</t>
    <phoneticPr fontId="1" type="noConversion"/>
  </si>
  <si>
    <t>陳如宜</t>
  </si>
  <si>
    <t>統購B
耗材&amp;資材</t>
  </si>
  <si>
    <r>
      <t>12/19(一)下午19:30陳員在家自覺身體不適，自行快篩檢測為陽性,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</si>
  <si>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黃由秋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洪正裕</t>
    </r>
  </si>
  <si>
    <t>陳逸謙</t>
  </si>
  <si>
    <t>資訊
技術員</t>
  </si>
  <si>
    <r>
      <t>12/20(二)上午06:00陳員在家自覺身體不適，自行快篩檢測為陽性,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</si>
  <si>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蔡孟展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陳吉喜</t>
    </r>
  </si>
  <si>
    <t>製箱
廢水</t>
    <phoneticPr fontId="1" type="noConversion"/>
  </si>
  <si>
    <t>蘇萬成</t>
    <phoneticPr fontId="1" type="noConversion"/>
  </si>
  <si>
    <t>12/20(二)晚上身體不適，自行快篩呈現陽性</t>
    <phoneticPr fontId="1" type="noConversion"/>
  </si>
  <si>
    <t>第一代理人/潘寬一
第二代理人/馮立傑</t>
    <phoneticPr fontId="1" type="noConversion"/>
  </si>
  <si>
    <r>
      <t xml:space="preserve">1.蘇員目前在家隔離
2.工作安排不受影響
</t>
    </r>
    <r>
      <rPr>
        <b/>
        <sz val="12"/>
        <color indexed="10"/>
        <rFont val="新細明體"/>
        <family val="1"/>
        <charset val="136"/>
      </rPr>
      <t>3. 12/21醫院通知為陽性個案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12/20(二)晚上身體不適，自行快篩呈現陽性
預計12/26恢復上班</t>
    </r>
    <phoneticPr fontId="1" type="noConversion"/>
  </si>
  <si>
    <r>
      <t xml:space="preserve">1.12/15白員未到廠在家隔離
2.工作安排不受影響
</t>
    </r>
    <r>
      <rPr>
        <sz val="12"/>
        <color indexed="10"/>
        <rFont val="微軟正黑體"/>
        <family val="2"/>
        <charset val="136"/>
      </rPr>
      <t>3.12/15 21:00醫院診斷為陽性個案</t>
    </r>
    <r>
      <rPr>
        <sz val="12"/>
        <color indexed="8"/>
        <rFont val="微軟正黑體"/>
        <family val="2"/>
        <charset val="136"/>
      </rPr>
      <t xml:space="preserve">
3-1.12/15~12/20請假在家自主健康管理
</t>
    </r>
    <r>
      <rPr>
        <sz val="12"/>
        <color indexed="12"/>
        <rFont val="微軟正黑體"/>
        <family val="2"/>
        <charset val="136"/>
      </rPr>
      <t>4.12/20快篩陰性解隔離,12/21返崗上班</t>
    </r>
  </si>
  <si>
    <t>洪堯裕</t>
  </si>
  <si>
    <t>總務
守衛</t>
  </si>
  <si>
    <r>
      <rPr>
        <sz val="12"/>
        <color theme="1"/>
        <rFont val="新細明體"/>
        <family val="2"/>
        <charset val="136"/>
        <scheme val="minor"/>
      </rPr>
      <t>12/21(三)下午20:00洪員在家自覺身體不適，自行快篩檢測為陽性,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</si>
  <si>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林坤炎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王進財</t>
    </r>
  </si>
  <si>
    <t>蔡文豪</t>
  </si>
  <si>
    <r>
      <rPr>
        <sz val="12"/>
        <color theme="1"/>
        <rFont val="新細明體"/>
        <family val="2"/>
        <charset val="136"/>
        <scheme val="minor"/>
      </rPr>
      <t>12/22(四)上午06:30蔡員在家自覺身體不適，自行快篩檢測為陽性,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</si>
  <si>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詹欽州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許聰明</t>
    </r>
  </si>
  <si>
    <t>謝畯丞</t>
  </si>
  <si>
    <r>
      <t xml:space="preserve">1.12/19陳員未到廠在家隔離
2.工作安排不受影響
</t>
    </r>
    <r>
      <rPr>
        <sz val="12"/>
        <color indexed="10"/>
        <rFont val="微軟正黑體"/>
        <family val="2"/>
        <charset val="136"/>
      </rPr>
      <t>3.12/19 21:00醫院診斷為陽性個案</t>
    </r>
    <r>
      <rPr>
        <sz val="12"/>
        <color indexed="8"/>
        <rFont val="微軟正黑體"/>
        <family val="2"/>
        <charset val="136"/>
      </rPr>
      <t xml:space="preserve">
3-1.12/19~12/24請假在家自主健康管理
</t>
    </r>
    <r>
      <rPr>
        <sz val="12"/>
        <color indexed="12"/>
        <rFont val="微軟正黑體"/>
        <family val="2"/>
        <charset val="136"/>
      </rPr>
      <t>4.12/19快篩陰性解隔離,12/25返崗上班</t>
    </r>
  </si>
  <si>
    <r>
      <t xml:space="preserve">1.12/20陳員未到廠在家隔離
2.工作安排不受影響
</t>
    </r>
    <r>
      <rPr>
        <sz val="12"/>
        <color indexed="10"/>
        <rFont val="微軟正黑體"/>
        <family val="2"/>
        <charset val="136"/>
      </rPr>
      <t>3.12/20 09:00醫院診斷為陽性個案</t>
    </r>
    <r>
      <rPr>
        <sz val="12"/>
        <color indexed="8"/>
        <rFont val="微軟正黑體"/>
        <family val="2"/>
        <charset val="136"/>
      </rPr>
      <t xml:space="preserve">
3-1.12/20~12/25請假在家自主健康管理
</t>
    </r>
    <r>
      <rPr>
        <sz val="12"/>
        <color indexed="12"/>
        <rFont val="微軟正黑體"/>
        <family val="2"/>
        <charset val="136"/>
      </rPr>
      <t>4.12/20快篩陰性解隔離,12/26返崗上班</t>
    </r>
  </si>
  <si>
    <t>謝佳融</t>
  </si>
  <si>
    <t>PM3B
主任</t>
  </si>
  <si>
    <r>
      <rPr>
        <sz val="12"/>
        <color indexed="8"/>
        <rFont val="微軟正黑體"/>
        <family val="2"/>
        <charset val="136"/>
      </rPr>
      <t>12/23(五)下午20:30謝員在家自覺身體不適，自行快篩檢測為陽性,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</si>
  <si>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第一代理人/張孟騏
第二代理人/吳仲奇</t>
    </r>
  </si>
  <si>
    <r>
      <rPr>
        <sz val="12"/>
        <color indexed="8"/>
        <rFont val="微軟正黑體"/>
        <family val="2"/>
        <charset val="136"/>
      </rPr>
      <t>12/24(六)下午20:00謝員在家自覺身體不適，自行快篩檢測為陽性,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</si>
  <si>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第一代理人/陳俊安
第二代理人/陳登嘉</t>
    </r>
  </si>
  <si>
    <t>陳美娟</t>
    <phoneticPr fontId="1" type="noConversion"/>
  </si>
  <si>
    <t>美編</t>
    <phoneticPr fontId="1" type="noConversion"/>
  </si>
  <si>
    <t>第一代理人/賴素英</t>
    <phoneticPr fontId="1" type="noConversion"/>
  </si>
  <si>
    <t>劉怡君</t>
  </si>
  <si>
    <t>李維彬</t>
  </si>
  <si>
    <t>陳佩凱</t>
  </si>
  <si>
    <t>製漿
破碎組</t>
  </si>
  <si>
    <r>
      <t>12/26(六)上午07:00劉員在家自覺身體不適，自行快篩檢測為陽性,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</si>
  <si>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黃湘慧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洪巧旻</t>
    </r>
  </si>
  <si>
    <r>
      <t>12/26(六)下午19:30李員在家自覺身體不適，自行快篩檢測為陽性,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</si>
  <si>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林瑋辰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林昶宏</t>
    </r>
  </si>
  <si>
    <r>
      <t>12/26(六)下午20:00陳員在家自覺身體不適，自行快篩檢測為陽性,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</si>
  <si>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黃聖明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詹莨詰</t>
    </r>
  </si>
  <si>
    <r>
      <t xml:space="preserve">1.12/21洪員未到廠在家隔離
2.工作安排不受影響
</t>
    </r>
    <r>
      <rPr>
        <sz val="12"/>
        <color indexed="10"/>
        <rFont val="新細明體"/>
        <family val="1"/>
        <charset val="136"/>
      </rPr>
      <t>3.12/21 20:30醫院診斷為陽性個案</t>
    </r>
    <r>
      <rPr>
        <sz val="12"/>
        <color indexed="8"/>
        <rFont val="新細明體"/>
        <family val="1"/>
        <charset val="136"/>
      </rPr>
      <t xml:space="preserve">
3-1.12/21~12/26請假在家自主健康管理
</t>
    </r>
    <r>
      <rPr>
        <sz val="12"/>
        <color indexed="12"/>
        <rFont val="新細明體"/>
        <family val="1"/>
        <charset val="136"/>
      </rPr>
      <t>4.12/26快篩陰性解隔離,12/27返崗上班</t>
    </r>
  </si>
  <si>
    <t>徐員目前在家隔離
工作安排不受影響</t>
    <phoneticPr fontId="1" type="noConversion"/>
  </si>
  <si>
    <t>徐曉梅</t>
    <phoneticPr fontId="1" type="noConversion"/>
  </si>
  <si>
    <t>第一代理人/張雯筑</t>
    <phoneticPr fontId="1" type="noConversion"/>
  </si>
  <si>
    <t>會計</t>
    <phoneticPr fontId="1" type="noConversion"/>
  </si>
  <si>
    <t>曉梅12/27(二)回報快篩陽性確診，隔離日期為12/27(二)~1/2(一)，預計1/3(二)返崗。</t>
    <phoneticPr fontId="1" type="noConversion"/>
  </si>
  <si>
    <r>
      <t>美娟12/24(六)回報快篩陽性確診，隔離日期為12/25(日)~12/29(四)，預計12/30(五)返崗。</t>
    </r>
    <r>
      <rPr>
        <sz val="12"/>
        <color rgb="FFFF0000"/>
        <rFont val="微軟正黑體"/>
        <family val="2"/>
        <charset val="136"/>
      </rPr>
      <t>(二次確診)</t>
    </r>
    <phoneticPr fontId="1" type="noConversion"/>
  </si>
  <si>
    <t>方政翔</t>
  </si>
  <si>
    <r>
      <rPr>
        <sz val="12"/>
        <color indexed="8"/>
        <rFont val="新細明體"/>
        <family val="1"/>
        <charset val="136"/>
      </rPr>
      <t>12/28(三)上午06:30方員在家自覺身體不適，自行快篩檢測為陽性,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</si>
  <si>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張樹泯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丁偉衽</t>
    </r>
  </si>
  <si>
    <r>
      <rPr>
        <sz val="12"/>
        <color indexed="8"/>
        <rFont val="新細明體"/>
        <family val="1"/>
        <charset val="136"/>
      </rPr>
      <t xml:space="preserve">1.12/22蔡員未到廠在家隔離
2.工作安排不受影響
</t>
    </r>
    <r>
      <rPr>
        <sz val="12"/>
        <color indexed="10"/>
        <rFont val="新細明體"/>
        <family val="1"/>
        <charset val="136"/>
      </rPr>
      <t>3.12/22 09:30醫院診斷為陽性個案</t>
    </r>
    <r>
      <rPr>
        <sz val="12"/>
        <color indexed="8"/>
        <rFont val="新細明體"/>
        <family val="1"/>
        <charset val="136"/>
      </rPr>
      <t xml:space="preserve">
3-1.12/22~12/27請假在家自主健康管理
</t>
    </r>
    <r>
      <rPr>
        <sz val="12"/>
        <color indexed="12"/>
        <rFont val="新細明體"/>
        <family val="1"/>
        <charset val="136"/>
      </rPr>
      <t>4.12/27快篩陰性解隔離,12/28返崗上班</t>
    </r>
  </si>
  <si>
    <t>黃姵嘉</t>
    <phoneticPr fontId="1" type="noConversion"/>
  </si>
  <si>
    <t xml:space="preserve">12/28(三)覺得喉嚨不適，快篩檢測呈陽性，12/29通報確診個案1/2快篩陰性後，預計1/3恢復上班 </t>
    <phoneticPr fontId="1" type="noConversion"/>
  </si>
  <si>
    <t>第一代理人/傅虹菱
第二代理人/吳微萱</t>
    <phoneticPr fontId="1" type="noConversion"/>
  </si>
  <si>
    <t>張嘉賢</t>
  </si>
  <si>
    <t>製漿
裝載司機</t>
  </si>
  <si>
    <r>
      <rPr>
        <sz val="12"/>
        <color indexed="8"/>
        <rFont val="新細明體"/>
        <family val="1"/>
        <charset val="136"/>
      </rPr>
      <t>12/28(三)下午20:00張員在家自覺身體不適，自行快篩檢測為陽性,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</si>
  <si>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施宥廷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黃峰林</t>
    </r>
  </si>
  <si>
    <r>
      <rPr>
        <sz val="12"/>
        <color indexed="8"/>
        <rFont val="新細明體"/>
        <family val="1"/>
        <charset val="136"/>
      </rPr>
      <t xml:space="preserve">1.12/23謝員未到廠在家隔離
2.工作安排不受影響
</t>
    </r>
    <r>
      <rPr>
        <sz val="12"/>
        <color indexed="10"/>
        <rFont val="新細明體"/>
        <family val="1"/>
        <charset val="136"/>
      </rPr>
      <t>3.12/23 21:00醫院診斷為陽性個案</t>
    </r>
    <r>
      <rPr>
        <sz val="12"/>
        <color indexed="8"/>
        <rFont val="新細明體"/>
        <family val="1"/>
        <charset val="136"/>
      </rPr>
      <t xml:space="preserve">
3-1.12/23~12/28請假在家自主健康管理
</t>
    </r>
    <r>
      <rPr>
        <sz val="12"/>
        <color indexed="12"/>
        <rFont val="新細明體"/>
        <family val="1"/>
        <charset val="136"/>
      </rPr>
      <t>4.12/28快篩陰性解隔離,12/29返崗上班</t>
    </r>
  </si>
  <si>
    <t>行銷
業助</t>
    <phoneticPr fontId="1" type="noConversion"/>
  </si>
  <si>
    <t>孫可君</t>
    <phoneticPr fontId="1" type="noConversion"/>
  </si>
  <si>
    <t>12/28(三)晚上身體不適，自行快篩呈現陽性</t>
    <phoneticPr fontId="1" type="noConversion"/>
  </si>
  <si>
    <t>第一代理人/卓秀靜
第二代理人/黃榕塋</t>
    <phoneticPr fontId="1" type="noConversion"/>
  </si>
  <si>
    <r>
      <t xml:space="preserve">1.孫員目前在家隔離
2.工作安排不受影響
</t>
    </r>
    <r>
      <rPr>
        <b/>
        <sz val="12"/>
        <color indexed="10"/>
        <rFont val="新細明體"/>
        <family val="1"/>
        <charset val="136"/>
      </rPr>
      <t>3. 12/29醫院通知為陽性個案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12/28(三)晚上身體不適，自行快篩呈現陽性
預計1/3恢復上班</t>
    </r>
    <phoneticPr fontId="1" type="noConversion"/>
  </si>
  <si>
    <r>
      <t xml:space="preserve">1.12/24謝員未到廠在家隔離
2.工作安排不受影響
</t>
    </r>
    <r>
      <rPr>
        <sz val="12"/>
        <color indexed="10"/>
        <rFont val="微軟正黑體"/>
        <family val="2"/>
        <charset val="136"/>
      </rPr>
      <t>3.12/24 21:00醫院診斷為陽性個案</t>
    </r>
    <r>
      <rPr>
        <sz val="12"/>
        <color indexed="8"/>
        <rFont val="微軟正黑體"/>
        <family val="2"/>
        <charset val="136"/>
      </rPr>
      <t xml:space="preserve">
3-1.12/24~12/29請假在家自主健康管理
</t>
    </r>
    <r>
      <rPr>
        <sz val="12"/>
        <color indexed="12"/>
        <rFont val="微軟正黑體"/>
        <family val="2"/>
        <charset val="136"/>
      </rPr>
      <t>4.12/29快篩陰性解隔離,12/30返崗上班</t>
    </r>
  </si>
  <si>
    <t>楊素貞</t>
    <phoneticPr fontId="1" type="noConversion"/>
  </si>
  <si>
    <t>平板內勤</t>
    <phoneticPr fontId="1" type="noConversion"/>
  </si>
  <si>
    <t xml:space="preserve">12/29(四)覺得喉嚨不適，快篩檢測呈陽性，12/30通報確診個案1/3快篩陰性後，預計1/4恢復上班 </t>
    <phoneticPr fontId="1" type="noConversion"/>
  </si>
  <si>
    <t>第一代理人/林柔萱
第二代理人/吳微萱</t>
    <phoneticPr fontId="1" type="noConversion"/>
  </si>
  <si>
    <t>楊員目前在家隔離
工作安排不受影響</t>
    <phoneticPr fontId="1" type="noConversion"/>
  </si>
  <si>
    <t>陳孝憲</t>
    <phoneticPr fontId="1" type="noConversion"/>
  </si>
  <si>
    <t xml:space="preserve">12/29(四)覺得喉嚨不適，快篩檢測呈陽性，12/30通報確診個案1/3快篩陰性後，預計1/4恢復上班 </t>
    <phoneticPr fontId="1" type="noConversion"/>
  </si>
  <si>
    <t>第一代理人/魏溢宏
第二代理人/陳俊名</t>
    <phoneticPr fontId="1" type="noConversion"/>
  </si>
  <si>
    <t>張麗華</t>
    <phoneticPr fontId="1" type="noConversion"/>
  </si>
  <si>
    <t>駐廠
財會</t>
    <phoneticPr fontId="1" type="noConversion"/>
  </si>
  <si>
    <t>1/2(一)晚上身體不適，自行快篩呈現陽性</t>
    <phoneticPr fontId="1" type="noConversion"/>
  </si>
  <si>
    <t>第一代理人/陳韻絜
第二代理人/王耀賢</t>
    <phoneticPr fontId="1" type="noConversion"/>
  </si>
  <si>
    <r>
      <t xml:space="preserve">1.張員目前在家隔離
2.工作安排不受影響
</t>
    </r>
    <r>
      <rPr>
        <b/>
        <sz val="12"/>
        <color indexed="10"/>
        <rFont val="新細明體"/>
        <family val="1"/>
        <charset val="136"/>
      </rPr>
      <t>3. 1/3醫院通知為陽性個案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1/2(一)晚上身體不適，自行快篩呈現陽性
預計1/9恢復上班</t>
    </r>
    <phoneticPr fontId="1" type="noConversion"/>
  </si>
  <si>
    <t>陳鴻卿</t>
    <phoneticPr fontId="1" type="noConversion"/>
  </si>
  <si>
    <t>複瓦
正手</t>
    <phoneticPr fontId="1" type="noConversion"/>
  </si>
  <si>
    <t>第一代理人/楊啟誦
第二代理人/鄭吉宏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</si>
  <si>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1/3醫院通知為陽性個案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1/2(一)晚上身體不適，自行快篩呈現陽性
預計1/9恢復上班</t>
    </r>
    <phoneticPr fontId="1" type="noConversion"/>
  </si>
  <si>
    <t>劉龍輝</t>
    <phoneticPr fontId="1" type="noConversion"/>
  </si>
  <si>
    <t>12/30(五)晚上身體不適，自行快篩呈現陽性</t>
    <phoneticPr fontId="1" type="noConversion"/>
  </si>
  <si>
    <t>第一代理人/鍾定凱
第二代理人/馮立傑</t>
    <phoneticPr fontId="1" type="noConversion"/>
  </si>
  <si>
    <r>
      <t xml:space="preserve">1.劉員目前在家隔離
2.工作安排不受影響
</t>
    </r>
    <r>
      <rPr>
        <b/>
        <sz val="12"/>
        <color indexed="10"/>
        <rFont val="新細明體"/>
        <family val="1"/>
        <charset val="136"/>
      </rPr>
      <t>3. 12/31醫院通知為陽性個案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12/30(五)晚上身體不適，自行快篩呈現陽性
預計1/6恢復上班</t>
    </r>
    <phoneticPr fontId="1" type="noConversion"/>
  </si>
  <si>
    <t>卓秀靜</t>
    <phoneticPr fontId="1" type="noConversion"/>
  </si>
  <si>
    <t>行銷
業助</t>
    <phoneticPr fontId="1" type="noConversion"/>
  </si>
  <si>
    <t>第一代理人/潘佳延
第二代理人/黃榕塋</t>
    <phoneticPr fontId="1" type="noConversion"/>
  </si>
  <si>
    <r>
      <t xml:space="preserve">1.卓員目前在家隔離
2.工作安排不受影響
</t>
    </r>
    <r>
      <rPr>
        <b/>
        <sz val="12"/>
        <color indexed="10"/>
        <rFont val="新細明體"/>
        <family val="1"/>
        <charset val="136"/>
      </rPr>
      <t>3. 12/31醫院通知為陽性個案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12/30(五)晚上身體不適，自行快篩呈現陽性
預計1/6恢復上班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</si>
  <si>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1.12/26劉員未到廠在家隔離
2.工作安排不受影響
</t>
    </r>
    <r>
      <rPr>
        <sz val="12"/>
        <color indexed="10"/>
        <rFont val="微軟正黑體"/>
        <family val="2"/>
        <charset val="136"/>
      </rPr>
      <t>3.12/26 09:00醫院診斷為陽性個案</t>
    </r>
    <r>
      <rPr>
        <sz val="12"/>
        <color indexed="8"/>
        <rFont val="微軟正黑體"/>
        <family val="2"/>
        <charset val="136"/>
      </rPr>
      <t xml:space="preserve">
3-1.12/26~12/31請假在家自主健康管理
</t>
    </r>
    <r>
      <rPr>
        <sz val="12"/>
        <color indexed="12"/>
        <rFont val="微軟正黑體"/>
        <family val="2"/>
        <charset val="136"/>
      </rPr>
      <t>4.12/31快篩陰性解隔離,1/1返崗上班</t>
    </r>
  </si>
  <si>
    <r>
      <rPr>
        <sz val="12"/>
        <color indexed="8"/>
        <rFont val="微軟正黑體"/>
        <family val="2"/>
        <charset val="136"/>
      </rPr>
      <t xml:space="preserve">1.12/26李員未到廠在家隔離
2.工作安排不受影響
</t>
    </r>
    <r>
      <rPr>
        <sz val="12"/>
        <color indexed="10"/>
        <rFont val="微軟正黑體"/>
        <family val="2"/>
        <charset val="136"/>
      </rPr>
      <t>3.12/26 20:30醫院診斷為陽性個案</t>
    </r>
    <r>
      <rPr>
        <sz val="12"/>
        <color indexed="8"/>
        <rFont val="微軟正黑體"/>
        <family val="2"/>
        <charset val="136"/>
      </rPr>
      <t xml:space="preserve">
3-1.12/26~12/31請假在家自主健康管理
</t>
    </r>
    <r>
      <rPr>
        <sz val="12"/>
        <color indexed="12"/>
        <rFont val="微軟正黑體"/>
        <family val="2"/>
        <charset val="136"/>
      </rPr>
      <t>4.12/31快篩陰性解隔離,1/1返崗上班</t>
    </r>
  </si>
  <si>
    <r>
      <rPr>
        <sz val="12"/>
        <color indexed="8"/>
        <rFont val="微軟正黑體"/>
        <family val="2"/>
        <charset val="136"/>
      </rPr>
      <t xml:space="preserve">1.12/26陳員未到廠在家隔離
2.工作安排不受影響
</t>
    </r>
    <r>
      <rPr>
        <sz val="12"/>
        <color indexed="10"/>
        <rFont val="微軟正黑體"/>
        <family val="2"/>
        <charset val="136"/>
      </rPr>
      <t>3.12/26 21:00醫院診斷為陽性個案</t>
    </r>
    <r>
      <rPr>
        <sz val="12"/>
        <color indexed="8"/>
        <rFont val="微軟正黑體"/>
        <family val="2"/>
        <charset val="136"/>
      </rPr>
      <t xml:space="preserve">
3-1.12/26~12/31請假在家自主健康管理
</t>
    </r>
    <r>
      <rPr>
        <sz val="12"/>
        <color indexed="12"/>
        <rFont val="微軟正黑體"/>
        <family val="2"/>
        <charset val="136"/>
      </rPr>
      <t>4.12/31快篩陰性解隔離,1/1返崗上班</t>
    </r>
  </si>
  <si>
    <r>
      <rPr>
        <sz val="12"/>
        <color indexed="8"/>
        <rFont val="微軟正黑體"/>
        <family val="2"/>
        <charset val="136"/>
      </rPr>
      <t xml:space="preserve">1.12/28方員未到廠在家隔離
2.工作安排不受影響
</t>
    </r>
    <r>
      <rPr>
        <sz val="12"/>
        <color indexed="10"/>
        <rFont val="微軟正黑體"/>
        <family val="2"/>
        <charset val="136"/>
      </rPr>
      <t>3.12/28 09:30醫院診斷為陽性個案</t>
    </r>
    <r>
      <rPr>
        <sz val="12"/>
        <color indexed="8"/>
        <rFont val="微軟正黑體"/>
        <family val="2"/>
        <charset val="136"/>
      </rPr>
      <t xml:space="preserve">
3-1.12/28~1/2請假在家自主健康管理
</t>
    </r>
    <r>
      <rPr>
        <sz val="12"/>
        <color indexed="12"/>
        <rFont val="微軟正黑體"/>
        <family val="2"/>
        <charset val="136"/>
      </rPr>
      <t>4.1/2快篩陰性解隔離,1/3返崗上班</t>
    </r>
  </si>
  <si>
    <r>
      <rPr>
        <sz val="12"/>
        <color indexed="8"/>
        <rFont val="微軟正黑體"/>
        <family val="2"/>
        <charset val="136"/>
      </rPr>
      <t xml:space="preserve">1.12/28張員未到廠在家隔離
2.工作安排不受影響
</t>
    </r>
    <r>
      <rPr>
        <sz val="12"/>
        <color indexed="10"/>
        <rFont val="微軟正黑體"/>
        <family val="2"/>
        <charset val="136"/>
      </rPr>
      <t>3.12/28 20:30醫院診斷為陽性個案</t>
    </r>
    <r>
      <rPr>
        <sz val="12"/>
        <color indexed="8"/>
        <rFont val="微軟正黑體"/>
        <family val="2"/>
        <charset val="136"/>
      </rPr>
      <t xml:space="preserve">
3-1.12/28~1/2請假在家自主健康管理
</t>
    </r>
    <r>
      <rPr>
        <sz val="12"/>
        <color indexed="12"/>
        <rFont val="微軟正黑體"/>
        <family val="2"/>
        <charset val="136"/>
      </rPr>
      <t>4.1/2快篩陰性解隔離,1/3返崗上班</t>
    </r>
  </si>
  <si>
    <t>陳佩瑋</t>
  </si>
  <si>
    <r>
      <rPr>
        <sz val="12"/>
        <color indexed="8"/>
        <rFont val="新細明體"/>
        <family val="1"/>
        <charset val="136"/>
      </rPr>
      <t>12/30(五)下午19:30陳員在家自覺身體不適，自行快篩檢測為陽性,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</si>
  <si>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蕭暉正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詹宏文</t>
    </r>
  </si>
  <si>
    <r>
      <rPr>
        <sz val="12"/>
        <color indexed="8"/>
        <rFont val="新細明體"/>
        <family val="1"/>
        <charset val="136"/>
      </rPr>
      <t>12/30(五)下午20:00張員在家自覺身體不適，自行快篩檢測為陽性,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</si>
  <si>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陳良奇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洪松泥</t>
    </r>
  </si>
  <si>
    <t>李勁逸</t>
  </si>
  <si>
    <r>
      <rPr>
        <sz val="12"/>
        <color indexed="8"/>
        <rFont val="新細明體"/>
        <family val="1"/>
        <charset val="136"/>
      </rPr>
      <t>12/31(六)下午20:00李員在家自覺身體不適，自行快篩檢測為陽性,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</si>
  <si>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洪英榤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洪瑞鴻</t>
    </r>
  </si>
  <si>
    <t>陳俊安</t>
  </si>
  <si>
    <r>
      <rPr>
        <sz val="12"/>
        <color indexed="8"/>
        <rFont val="新細明體"/>
        <family val="1"/>
        <charset val="136"/>
      </rPr>
      <t>1/1(日)上午7:00陳員在家自覺身體不適，自行快篩檢測為陽性,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</si>
  <si>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陳登嘉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謝畯丞</t>
    </r>
  </si>
  <si>
    <t>蘇郁智</t>
  </si>
  <si>
    <t>EA區
儀錶</t>
  </si>
  <si>
    <r>
      <rPr>
        <sz val="12"/>
        <color theme="1"/>
        <rFont val="新細明體"/>
        <family val="2"/>
        <charset val="136"/>
        <scheme val="minor"/>
      </rPr>
      <t>1/4(二)上午06:00蘇員在家自覺身體不適，自行快篩檢測為陽性,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</si>
  <si>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謝翼仲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余岳俊</t>
    </r>
  </si>
  <si>
    <t>余呈毅</t>
  </si>
  <si>
    <t>製程技術
技術員</t>
  </si>
  <si>
    <r>
      <rPr>
        <sz val="12"/>
        <color theme="1"/>
        <rFont val="新細明體"/>
        <family val="2"/>
        <charset val="136"/>
        <scheme val="minor"/>
      </rPr>
      <t>1/4(二)上午06:30余員在家自覺身體不適，自行快篩檢測為陽性,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</si>
  <si>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胡志遠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許育榮</t>
    </r>
  </si>
  <si>
    <t>邱奕智</t>
    <phoneticPr fontId="1" type="noConversion"/>
  </si>
  <si>
    <t>製箱</t>
    <phoneticPr fontId="1" type="noConversion"/>
  </si>
  <si>
    <t xml:space="preserve">1/4(三)覺得喉嚨不適，快篩檢測呈陽性，1/5通報確診個案1/9快篩陰性後，預計1/10恢復上班 </t>
    <phoneticPr fontId="1" type="noConversion"/>
  </si>
  <si>
    <t>第一代理人/陳勇毅
第二代理人/林榮國</t>
    <phoneticPr fontId="1" type="noConversion"/>
  </si>
  <si>
    <t>邱員目前在家隔離
工作安排不受影響</t>
    <phoneticPr fontId="1" type="noConversion"/>
  </si>
  <si>
    <t>高瑛杰</t>
    <phoneticPr fontId="1" type="noConversion"/>
  </si>
  <si>
    <t>物流自載車助手</t>
    <phoneticPr fontId="1" type="noConversion"/>
  </si>
  <si>
    <t>第一代理人/楊睿榮
第二代理人/鄒順龍</t>
    <phoneticPr fontId="1" type="noConversion"/>
  </si>
  <si>
    <t>高員目前在家隔離
工作安排不受影響</t>
    <phoneticPr fontId="1" type="noConversion"/>
  </si>
  <si>
    <t>吳耀仁</t>
  </si>
  <si>
    <r>
      <rPr>
        <sz val="12"/>
        <color indexed="8"/>
        <rFont val="新細明體"/>
        <family val="1"/>
        <charset val="136"/>
      </rPr>
      <t>1/5(三)上午06:00吳員在家自覺身體不適，自行快篩檢測為陽性,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</si>
  <si>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1.12/30陳員未到廠在家隔離
2.工作安排不受影響
</t>
    </r>
    <r>
      <rPr>
        <sz val="12"/>
        <color indexed="10"/>
        <rFont val="微軟正黑體"/>
        <family val="2"/>
        <charset val="136"/>
      </rPr>
      <t>3.12/30 20:30醫院診斷為陽性個案</t>
    </r>
    <r>
      <rPr>
        <sz val="12"/>
        <color indexed="8"/>
        <rFont val="微軟正黑體"/>
        <family val="2"/>
        <charset val="136"/>
      </rPr>
      <t xml:space="preserve">
3-1.12/30~1/4請假在家自主健康管理
</t>
    </r>
    <r>
      <rPr>
        <sz val="12"/>
        <color indexed="12"/>
        <rFont val="微軟正黑體"/>
        <family val="2"/>
        <charset val="136"/>
      </rPr>
      <t>4.1/4快篩陰性解隔離,1/5返崗上班</t>
    </r>
  </si>
  <si>
    <r>
      <rPr>
        <sz val="12"/>
        <color indexed="8"/>
        <rFont val="微軟正黑體"/>
        <family val="2"/>
        <charset val="136"/>
      </rPr>
      <t xml:space="preserve">1.12/30張員未到廠在家隔離
2.工作安排不受影響
</t>
    </r>
    <r>
      <rPr>
        <sz val="12"/>
        <color indexed="10"/>
        <rFont val="微軟正黑體"/>
        <family val="2"/>
        <charset val="136"/>
      </rPr>
      <t xml:space="preserve">3.12/30 21:00醫院診斷為陽性個案
</t>
    </r>
    <r>
      <rPr>
        <sz val="12"/>
        <color indexed="8"/>
        <rFont val="微軟正黑體"/>
        <family val="2"/>
        <charset val="136"/>
      </rPr>
      <t xml:space="preserve">3-1.12/30~1/4請假在家自主健康管理
</t>
    </r>
    <r>
      <rPr>
        <sz val="12"/>
        <color indexed="12"/>
        <rFont val="微軟正黑體"/>
        <family val="2"/>
        <charset val="136"/>
      </rPr>
      <t>4.1/4快篩陰性解隔離,1/5返崗上班</t>
    </r>
  </si>
  <si>
    <t>邱蘇孝</t>
    <phoneticPr fontId="1" type="noConversion"/>
  </si>
  <si>
    <t>1/5(四)身體不適，自行快篩呈現陽性</t>
    <phoneticPr fontId="1" type="noConversion"/>
  </si>
  <si>
    <t>第一代理人/洪文農
第二代理人/李裕吉</t>
    <phoneticPr fontId="1" type="noConversion"/>
  </si>
  <si>
    <r>
      <t xml:space="preserve">1.邱員目前在家隔離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>3. 1/5醫院通知為陽性個案</t>
    </r>
    <r>
      <rPr>
        <b/>
        <sz val="12"/>
        <color theme="1"/>
        <rFont val="新細明體"/>
        <family val="1"/>
        <charset val="136"/>
        <scheme val="minor"/>
      </rPr>
      <t xml:space="preserve">
</t>
    </r>
    <r>
      <rPr>
        <b/>
        <sz val="12"/>
        <color rgb="FF0000FF"/>
        <rFont val="新細明體"/>
        <family val="1"/>
        <charset val="136"/>
        <scheme val="minor"/>
      </rPr>
      <t>1/5(四)身體不適，自行快篩呈現陽性
預計1/11恢復上班</t>
    </r>
    <phoneticPr fontId="1" type="noConversion"/>
  </si>
  <si>
    <t>黃梓禎</t>
    <phoneticPr fontId="1" type="noConversion"/>
  </si>
  <si>
    <t>製版室
製版</t>
    <phoneticPr fontId="1" type="noConversion"/>
  </si>
  <si>
    <t>1/5自覺身體不適，快篩陽性</t>
    <phoneticPr fontId="1" type="noConversion"/>
  </si>
  <si>
    <t>第一代理人/黃月妙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</si>
  <si>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</si>
  <si>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新細明體"/>
        <family val="1"/>
        <charset val="136"/>
      </rPr>
      <t xml:space="preserve">1.12/31李員未到廠在家隔離
2.工作安排不受影響
</t>
    </r>
    <r>
      <rPr>
        <sz val="12"/>
        <color indexed="10"/>
        <rFont val="新細明體"/>
        <family val="1"/>
        <charset val="136"/>
      </rPr>
      <t>3.12/31 20:30醫院診斷為陽性個案</t>
    </r>
    <r>
      <rPr>
        <sz val="12"/>
        <color indexed="8"/>
        <rFont val="新細明體"/>
        <family val="1"/>
        <charset val="136"/>
      </rPr>
      <t xml:space="preserve">
3-1.12/31~1/5請假在家自主健康管理
</t>
    </r>
    <r>
      <rPr>
        <sz val="12"/>
        <color indexed="12"/>
        <rFont val="新細明體"/>
        <family val="1"/>
        <charset val="136"/>
      </rPr>
      <t>4.1/5快篩陰性解隔離,1/6返崗上班</t>
    </r>
  </si>
  <si>
    <t>許連財</t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</si>
  <si>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陳彥文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蕭玉佩</t>
    </r>
  </si>
  <si>
    <t>楊峻松</t>
  </si>
  <si>
    <t>製漿
主任</t>
  </si>
  <si>
    <r>
      <rPr>
        <sz val="12"/>
        <color indexed="8"/>
        <rFont val="新細明體"/>
        <family val="1"/>
        <charset val="136"/>
      </rPr>
      <t>1/7(六)上午06:30楊員在家自覺身體不適，自行快篩檢測為陽性,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</si>
  <si>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陳祐實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方政元</t>
    </r>
  </si>
  <si>
    <r>
      <rPr>
        <sz val="12"/>
        <color indexed="8"/>
        <rFont val="新細明體"/>
        <family val="1"/>
        <charset val="136"/>
      </rPr>
      <t xml:space="preserve">1.1/1陳員未到廠在家隔離
2.工作安排不受影響
</t>
    </r>
    <r>
      <rPr>
        <sz val="12"/>
        <color indexed="10"/>
        <rFont val="新細明體"/>
        <family val="1"/>
        <charset val="136"/>
      </rPr>
      <t>3.1/1 09:30醫院診斷為陽性個案</t>
    </r>
    <r>
      <rPr>
        <sz val="12"/>
        <color indexed="8"/>
        <rFont val="新細明體"/>
        <family val="1"/>
        <charset val="136"/>
      </rPr>
      <t xml:space="preserve">
3-1.1/1~1/6請假在家自主健康管理
</t>
    </r>
    <r>
      <rPr>
        <sz val="12"/>
        <color indexed="12"/>
        <rFont val="新細明體"/>
        <family val="1"/>
        <charset val="136"/>
      </rPr>
      <t>4.1/6快篩陰性解隔離,1/7返崗上班</t>
    </r>
  </si>
  <si>
    <r>
      <t>1/6(五)下午19:30許員在家自覺身體不適，自行快篩檢測為陽性,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</si>
  <si>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t>廖偉廷</t>
    <phoneticPr fontId="1" type="noConversion"/>
  </si>
  <si>
    <t>製箱
BDS</t>
    <phoneticPr fontId="1" type="noConversion"/>
  </si>
  <si>
    <t>1/9自覺身體不適，快篩陽性</t>
    <phoneticPr fontId="1" type="noConversion"/>
  </si>
  <si>
    <t>第一代理人/姜皓文
第二代理人/許嘉閔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</si>
  <si>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</si>
  <si>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陳佳豪</t>
  </si>
  <si>
    <t>PM3
副主任</t>
  </si>
  <si>
    <r>
      <rPr>
        <sz val="12"/>
        <color indexed="8"/>
        <rFont val="新細明體"/>
        <family val="1"/>
        <charset val="136"/>
      </rPr>
      <t>1/8(日)上午06:30楊員在家自覺身體不適，自行快篩檢測為陽性,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</si>
  <si>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詹義農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柯義聰</t>
    </r>
  </si>
  <si>
    <t>李維勝</t>
  </si>
  <si>
    <r>
      <rPr>
        <sz val="12"/>
        <color theme="1"/>
        <rFont val="新細明體"/>
        <family val="2"/>
        <charset val="136"/>
        <scheme val="minor"/>
      </rPr>
      <t>1/9(一)下午20:00李員在家自覺身體不適，自行快篩檢測為陽性,</t>
    </r>
    <r>
      <rPr>
        <sz val="12"/>
        <color indexed="10"/>
        <rFont val="新細明體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</si>
  <si>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楊敏楠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陳英舟</t>
    </r>
  </si>
  <si>
    <r>
      <rPr>
        <sz val="12"/>
        <color theme="1"/>
        <rFont val="新細明體"/>
        <family val="2"/>
        <charset val="136"/>
        <scheme val="minor"/>
      </rPr>
      <t xml:space="preserve">1.1/4蘇員未到廠在家隔離
2.工作安排不受影響
</t>
    </r>
    <r>
      <rPr>
        <sz val="12"/>
        <color indexed="10"/>
        <rFont val="新細明體"/>
        <charset val="136"/>
      </rPr>
      <t>3.1/4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3-1.1/4~1/9請假在家自主健康管理
</t>
    </r>
    <r>
      <rPr>
        <sz val="12"/>
        <color indexed="12"/>
        <rFont val="新細明體"/>
        <charset val="136"/>
      </rPr>
      <t>4.1/9快篩陰性解隔離,1/10返崗上班</t>
    </r>
  </si>
  <si>
    <r>
      <rPr>
        <sz val="12"/>
        <color theme="1"/>
        <rFont val="新細明體"/>
        <family val="2"/>
        <charset val="136"/>
        <scheme val="minor"/>
      </rPr>
      <t xml:space="preserve">1.1/4余員未到廠在家隔離
2.工作安排不受影響
</t>
    </r>
    <r>
      <rPr>
        <sz val="12"/>
        <color indexed="10"/>
        <rFont val="新細明體"/>
        <charset val="136"/>
      </rPr>
      <t>3.1/4 09:30醫院診斷為陽性個案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3-1.1/4~1/9請假在家自主健康管理
</t>
    </r>
    <r>
      <rPr>
        <sz val="12"/>
        <color indexed="12"/>
        <rFont val="新細明體"/>
        <charset val="136"/>
      </rPr>
      <t>4.1/9快篩陰性解隔離,1/10返崗上班</t>
    </r>
  </si>
  <si>
    <t>魏溢宏</t>
    <phoneticPr fontId="1" type="noConversion"/>
  </si>
  <si>
    <t>物流配送</t>
    <phoneticPr fontId="1" type="noConversion"/>
  </si>
  <si>
    <t xml:space="preserve">1/10(二)覺得喉嚨不適，快篩檢測呈陽性，1/11通報確診個案1/15快篩陰性後，預計1/16恢復上班 </t>
    <phoneticPr fontId="1" type="noConversion"/>
  </si>
  <si>
    <t>第一代理人/陳孝憲
第二代理人/陳俊名</t>
    <phoneticPr fontId="1" type="noConversion"/>
  </si>
  <si>
    <t>魏員目前在家隔離
工作安排不受影響</t>
    <phoneticPr fontId="1" type="noConversion"/>
  </si>
  <si>
    <r>
      <rPr>
        <sz val="12"/>
        <color indexed="8"/>
        <rFont val="新細明體"/>
        <family val="1"/>
        <charset val="136"/>
      </rPr>
      <t xml:space="preserve">1.1/5吳員未到廠在家隔離
2.工作安排不受影響
</t>
    </r>
    <r>
      <rPr>
        <sz val="12"/>
        <color indexed="10"/>
        <rFont val="新細明體"/>
        <family val="1"/>
        <charset val="136"/>
      </rPr>
      <t>3.1/5 09:00醫院診斷為陽性個案</t>
    </r>
    <r>
      <rPr>
        <sz val="12"/>
        <color indexed="8"/>
        <rFont val="新細明體"/>
        <family val="1"/>
        <charset val="136"/>
      </rPr>
      <t xml:space="preserve">
3-1.1/5~1/10請假在家自主健康管理
</t>
    </r>
    <r>
      <rPr>
        <sz val="12"/>
        <color indexed="12"/>
        <rFont val="新細明體"/>
        <family val="1"/>
        <charset val="136"/>
      </rPr>
      <t>4.1/10快篩陰性解隔離,1/11返崗上班</t>
    </r>
  </si>
  <si>
    <t>傅馨頤</t>
    <phoneticPr fontId="1" type="noConversion"/>
  </si>
  <si>
    <t>物流
發票</t>
    <phoneticPr fontId="1" type="noConversion"/>
  </si>
  <si>
    <t xml:space="preserve">1/11(日)覺得喉嚨不適，快篩檢測呈陽性，1/12通報確診個案1/16快篩陰性後，預計1/17恢復上班 </t>
    <phoneticPr fontId="1" type="noConversion"/>
  </si>
  <si>
    <t>第一代理人/鄧惠銀
第二代理人/廖有祥</t>
    <phoneticPr fontId="1" type="noConversion"/>
  </si>
  <si>
    <t>傅員目前在家隔離
工作安排不受影響</t>
    <phoneticPr fontId="1" type="noConversion"/>
  </si>
  <si>
    <r>
      <t xml:space="preserve">1.1/6許員未到廠在家隔離
2.工作安排不受影響
</t>
    </r>
    <r>
      <rPr>
        <sz val="12"/>
        <color indexed="10"/>
        <rFont val="新細明體"/>
        <charset val="136"/>
      </rPr>
      <t>3.1/6 20:30醫院診斷為陽性個案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3-1.1/6~1/11請假在家自主健康管理
</t>
    </r>
    <r>
      <rPr>
        <sz val="12"/>
        <color indexed="12"/>
        <rFont val="新細明體"/>
        <charset val="136"/>
      </rPr>
      <t>4.1/11快篩陰性解隔離,1/12返崗上班</t>
    </r>
  </si>
  <si>
    <r>
      <t xml:space="preserve">1.1/7楊員未到廠在家隔離
2.工作安排不受影響
</t>
    </r>
    <r>
      <rPr>
        <sz val="12"/>
        <color rgb="FFFF0000"/>
        <rFont val="新細明體"/>
        <charset val="136"/>
      </rPr>
      <t>3.1/7 09:00醫院診斷為陽性個案</t>
    </r>
    <r>
      <rPr>
        <sz val="12"/>
        <color rgb="FF000000"/>
        <rFont val="新細明體"/>
        <charset val="136"/>
      </rPr>
      <t xml:space="preserve">
3-1.1/7~1/12請假在家自主健康管理
</t>
    </r>
    <r>
      <rPr>
        <sz val="12"/>
        <color rgb="FF0000FF"/>
        <rFont val="新細明體"/>
        <charset val="136"/>
      </rPr>
      <t>4.1/12快篩陰性解隔離,1/13返崗上班</t>
    </r>
  </si>
  <si>
    <t>佘信誼</t>
    <phoneticPr fontId="1" type="noConversion"/>
  </si>
  <si>
    <t>1/12(五)身體不適，自行快篩呈現陽性</t>
    <phoneticPr fontId="1" type="noConversion"/>
  </si>
  <si>
    <t>第一代理人/郭宥程
第二代理人/陳億輝</t>
    <phoneticPr fontId="1" type="noConversion"/>
  </si>
  <si>
    <r>
      <t xml:space="preserve">1.佘員目前在家隔離
2.工作安排不受影響
</t>
    </r>
    <r>
      <rPr>
        <b/>
        <sz val="12"/>
        <color indexed="10"/>
        <rFont val="新細明體"/>
        <family val="1"/>
        <charset val="136"/>
      </rPr>
      <t>3. 1/</t>
    </r>
    <r>
      <rPr>
        <b/>
        <sz val="12"/>
        <color indexed="10"/>
        <rFont val="新細明體"/>
        <family val="1"/>
        <charset val="136"/>
      </rPr>
      <t>12</t>
    </r>
    <r>
      <rPr>
        <b/>
        <sz val="12"/>
        <color indexed="10"/>
        <rFont val="新細明體"/>
        <family val="1"/>
        <charset val="136"/>
      </rPr>
      <t>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1/</t>
    </r>
    <r>
      <rPr>
        <b/>
        <sz val="12"/>
        <color indexed="12"/>
        <rFont val="新細明體"/>
        <family val="1"/>
        <charset val="136"/>
      </rPr>
      <t>12</t>
    </r>
    <r>
      <rPr>
        <b/>
        <sz val="12"/>
        <color indexed="12"/>
        <rFont val="新細明體"/>
        <family val="1"/>
        <charset val="136"/>
      </rPr>
      <t>(四)身體不適，自行快篩呈現陽性
預計1/1</t>
    </r>
    <r>
      <rPr>
        <b/>
        <sz val="12"/>
        <color indexed="12"/>
        <rFont val="新細明體"/>
        <family val="1"/>
        <charset val="136"/>
      </rPr>
      <t>8</t>
    </r>
    <r>
      <rPr>
        <b/>
        <sz val="12"/>
        <color indexed="12"/>
        <rFont val="新細明體"/>
        <family val="1"/>
        <charset val="136"/>
      </rPr>
      <t>恢復上班</t>
    </r>
    <phoneticPr fontId="1" type="noConversion"/>
  </si>
  <si>
    <t>林言彌</t>
    <phoneticPr fontId="1" type="noConversion"/>
  </si>
  <si>
    <t>林協理1/15(日)回報快篩陽性確診，隔離日期為1/16(一)~1/20(五)，因遇春節假期，預計1/30(一)返崗。</t>
    <phoneticPr fontId="1" type="noConversion"/>
  </si>
  <si>
    <t>第一代理人/吳建漳</t>
    <phoneticPr fontId="1" type="noConversion"/>
  </si>
  <si>
    <t>蕭暉正</t>
  </si>
  <si>
    <r>
      <rPr>
        <sz val="12"/>
        <color indexed="8"/>
        <rFont val="新細明體"/>
        <family val="1"/>
        <charset val="136"/>
      </rPr>
      <t>1/15(日)下午19:30蕭員在家自覺身體不適，自行快篩檢測為陽性,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</si>
  <si>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康嘉育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詹宏文</t>
    </r>
  </si>
  <si>
    <t>謝富勝</t>
  </si>
  <si>
    <r>
      <rPr>
        <sz val="12"/>
        <color indexed="8"/>
        <rFont val="新細明體"/>
        <family val="1"/>
        <charset val="136"/>
      </rPr>
      <t>1/15(日)下午20:00謝員在家自覺身體不適，自行快篩檢測為陽性,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</si>
  <si>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洪松泥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陳良奇</t>
    </r>
  </si>
  <si>
    <r>
      <rPr>
        <sz val="12"/>
        <color indexed="8"/>
        <rFont val="新細明體"/>
        <family val="1"/>
        <charset val="136"/>
      </rPr>
      <t xml:space="preserve">1.1/8陳員未到廠在家隔離
2.工作安排不受影響
</t>
    </r>
    <r>
      <rPr>
        <sz val="12"/>
        <color indexed="10"/>
        <rFont val="新細明體"/>
        <family val="1"/>
        <charset val="136"/>
      </rPr>
      <t>3.1/8 09:30醫院診斷為陽性個案</t>
    </r>
    <r>
      <rPr>
        <sz val="12"/>
        <color indexed="8"/>
        <rFont val="新細明體"/>
        <family val="1"/>
        <charset val="136"/>
      </rPr>
      <t xml:space="preserve">
3-1.1/8~1/13請假在家自主健康管理
</t>
    </r>
    <r>
      <rPr>
        <sz val="12"/>
        <color indexed="12"/>
        <rFont val="新細明體"/>
        <family val="1"/>
        <charset val="136"/>
      </rPr>
      <t>4.1/13快篩陰性解隔離,1/14返崗上班</t>
    </r>
  </si>
  <si>
    <r>
      <rPr>
        <sz val="12"/>
        <color indexed="8"/>
        <rFont val="新細明體"/>
        <family val="1"/>
        <charset val="136"/>
      </rPr>
      <t xml:space="preserve">1.1/9李員未到廠在家隔離
2.工作安排不受影響
</t>
    </r>
    <r>
      <rPr>
        <sz val="12"/>
        <color indexed="10"/>
        <rFont val="新細明體"/>
        <family val="1"/>
        <charset val="136"/>
      </rPr>
      <t>3.1/9 21:00醫院診斷為陽性個案</t>
    </r>
    <r>
      <rPr>
        <sz val="12"/>
        <color indexed="8"/>
        <rFont val="新細明體"/>
        <family val="1"/>
        <charset val="136"/>
      </rPr>
      <t xml:space="preserve">
3-1.1/9~1/14請假在家自主健康管理
</t>
    </r>
    <r>
      <rPr>
        <sz val="12"/>
        <color indexed="12"/>
        <rFont val="新細明體"/>
        <family val="1"/>
        <charset val="136"/>
      </rPr>
      <t>4.1/14快篩陰性解隔離,1/15返崗上班</t>
    </r>
  </si>
  <si>
    <t>張梅君領用</t>
    <phoneticPr fontId="1" type="noConversion"/>
  </si>
  <si>
    <t>四位皆陰性</t>
    <phoneticPr fontId="1" type="noConversion"/>
  </si>
  <si>
    <t>蔡忠平領用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</si>
  <si>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</si>
  <si>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</si>
  <si>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</si>
  <si>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</si>
  <si>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</si>
  <si>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</si>
  <si>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</si>
  <si>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</si>
  <si>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</si>
  <si>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</si>
  <si>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徐維澤領用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</si>
  <si>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</si>
  <si>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</si>
  <si>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</si>
  <si>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</si>
  <si>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</si>
  <si>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</si>
  <si>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</si>
  <si>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</si>
  <si>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</si>
  <si>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</si>
  <si>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高威宏領用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</si>
  <si>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</si>
  <si>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</si>
  <si>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</si>
  <si>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</si>
  <si>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</si>
  <si>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北辦調貨10劑給路竹廠</t>
    <phoneticPr fontId="1" type="noConversion"/>
  </si>
  <si>
    <t>鄭芬儒領用</t>
    <phoneticPr fontId="1" type="noConversion"/>
  </si>
  <si>
    <t>馮柏仁領用</t>
    <phoneticPr fontId="1" type="noConversion"/>
  </si>
  <si>
    <t>林羽柔領用</t>
    <phoneticPr fontId="1" type="noConversion"/>
  </si>
  <si>
    <t>陳婕安領用</t>
    <phoneticPr fontId="1" type="noConversion"/>
  </si>
  <si>
    <t>陽性</t>
    <phoneticPr fontId="1" type="noConversion"/>
  </si>
  <si>
    <t>傅虹菱</t>
    <phoneticPr fontId="1" type="noConversion"/>
  </si>
  <si>
    <t>紙箱內勤</t>
    <phoneticPr fontId="1" type="noConversion"/>
  </si>
  <si>
    <t xml:space="preserve">1/15(日)覺得喉嚨不適，快篩檢測呈陽性，
1/16通報確診個案，1/20快篩陰性後，
預計1/30恢復上班 </t>
    <phoneticPr fontId="1" type="noConversion"/>
  </si>
  <si>
    <t>第一代理人/吳薇萱
第二代理人/黃姵嘉</t>
    <phoneticPr fontId="1" type="noConversion"/>
  </si>
  <si>
    <t>傅員目前在家隔離
工作安排不受影響</t>
    <phoneticPr fontId="1" type="noConversion"/>
  </si>
  <si>
    <t>各廠確診率</t>
    <phoneticPr fontId="1" type="noConversion"/>
  </si>
  <si>
    <t>陳媛凱</t>
    <phoneticPr fontId="1" type="noConversion"/>
  </si>
  <si>
    <t>顧問</t>
    <phoneticPr fontId="1" type="noConversion"/>
  </si>
  <si>
    <t xml:space="preserve">第一代理人/江美慧 </t>
    <phoneticPr fontId="1" type="noConversion"/>
  </si>
  <si>
    <t>陳顧問1/27(五)回報快篩陽性確診，隔離日期為1/28(六)~2/1(三)，預計2/2(四)返崗。</t>
    <phoneticPr fontId="1" type="noConversion"/>
  </si>
  <si>
    <t>葉靜婷</t>
    <phoneticPr fontId="1" type="noConversion"/>
  </si>
  <si>
    <t>製箱</t>
    <phoneticPr fontId="1" type="noConversion"/>
  </si>
  <si>
    <t xml:space="preserve">1/27(五)覺得喉嚨不適，快篩檢測呈陽性，
1/28通報確診個案，2/1快篩陰性後，
預計2/2恢復上班 </t>
    <phoneticPr fontId="1" type="noConversion"/>
  </si>
  <si>
    <t>第一代理人/鍾九妹
第二代理人/林雅卿</t>
    <phoneticPr fontId="1" type="noConversion"/>
  </si>
  <si>
    <t>葉員目前在家隔離
工作安排不受影響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</si>
  <si>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1.1/15蕭員未到廠在家隔離
2.工作安排不受影響
</t>
    </r>
    <r>
      <rPr>
        <sz val="12"/>
        <color indexed="10"/>
        <rFont val="微軟正黑體"/>
        <family val="2"/>
        <charset val="136"/>
      </rPr>
      <t>3.1/15 20:30醫院診斷為陽性個案</t>
    </r>
    <r>
      <rPr>
        <sz val="12"/>
        <color indexed="8"/>
        <rFont val="微軟正黑體"/>
        <family val="2"/>
        <charset val="136"/>
      </rPr>
      <t xml:space="preserve">
3-1.1/15~1/20請假在家自主健康管理
</t>
    </r>
    <r>
      <rPr>
        <sz val="12"/>
        <color indexed="12"/>
        <rFont val="微軟正黑體"/>
        <family val="2"/>
        <charset val="136"/>
      </rPr>
      <t>4.1/20快篩陰性解隔離,1/21返崗上班</t>
    </r>
  </si>
  <si>
    <r>
      <rPr>
        <sz val="12"/>
        <color indexed="8"/>
        <rFont val="微軟正黑體"/>
        <family val="2"/>
        <charset val="136"/>
      </rPr>
      <t xml:space="preserve">1.1/15謝員未到廠在家隔離
2.工作安排不受影響
</t>
    </r>
    <r>
      <rPr>
        <sz val="12"/>
        <color indexed="10"/>
        <rFont val="微軟正黑體"/>
        <family val="2"/>
        <charset val="136"/>
      </rPr>
      <t>3.1/15 21:00醫院診斷為陽性個案</t>
    </r>
    <r>
      <rPr>
        <sz val="12"/>
        <color indexed="8"/>
        <rFont val="微軟正黑體"/>
        <family val="2"/>
        <charset val="136"/>
      </rPr>
      <t xml:space="preserve">
3-1.1/15~1/20請假在家自主健康管理
</t>
    </r>
    <r>
      <rPr>
        <sz val="12"/>
        <color indexed="12"/>
        <rFont val="微軟正黑體"/>
        <family val="2"/>
        <charset val="136"/>
      </rPr>
      <t>4.1/20快篩陰性解隔離,1/21返崗上班</t>
    </r>
  </si>
  <si>
    <t>黃建綸</t>
  </si>
  <si>
    <t>PM7
護網</t>
  </si>
  <si>
    <r>
      <rPr>
        <sz val="12"/>
        <color indexed="8"/>
        <rFont val="微軟正黑體"/>
        <family val="2"/>
        <charset val="136"/>
      </rPr>
      <t>1/24(二)上午06:00黃員在家自覺身體不適，自行快篩檢測為陽性,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</si>
  <si>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第一代理人/鍾明倫
第二代理人/張朝文</t>
    </r>
  </si>
  <si>
    <r>
      <rPr>
        <sz val="12"/>
        <color indexed="8"/>
        <rFont val="微軟正黑體"/>
        <family val="2"/>
        <charset val="136"/>
      </rPr>
      <t xml:space="preserve">1.1/24黃員未到廠在家隔離
2.工作安排不受影響
</t>
    </r>
    <r>
      <rPr>
        <sz val="12"/>
        <color indexed="10"/>
        <rFont val="微軟正黑體"/>
        <family val="2"/>
        <charset val="136"/>
      </rPr>
      <t>3.1/24 06:00醫院診斷為陽性個案</t>
    </r>
    <r>
      <rPr>
        <sz val="12"/>
        <color indexed="8"/>
        <rFont val="微軟正黑體"/>
        <family val="2"/>
        <charset val="136"/>
      </rPr>
      <t xml:space="preserve">
3-1.1/24~1/29請假在家自主健康管理
</t>
    </r>
    <r>
      <rPr>
        <sz val="12"/>
        <color indexed="12"/>
        <rFont val="微軟正黑體"/>
        <family val="2"/>
        <charset val="136"/>
      </rPr>
      <t>4.1/29快篩陰性解隔離,1/30返崗上班</t>
    </r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</si>
  <si>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</si>
  <si>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</si>
  <si>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</si>
  <si>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</si>
  <si>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</si>
  <si>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</si>
  <si>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</si>
  <si>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</si>
  <si>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</si>
  <si>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</si>
  <si>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</si>
  <si>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</si>
  <si>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陰性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</si>
  <si>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</si>
  <si>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</si>
  <si>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</si>
  <si>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</si>
  <si>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</si>
  <si>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</si>
  <si>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</si>
  <si>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</si>
  <si>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</si>
  <si>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</si>
  <si>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</si>
  <si>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</si>
  <si>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</si>
  <si>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Boss領用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</si>
  <si>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</si>
  <si>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</si>
  <si>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</si>
  <si>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</si>
  <si>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</si>
  <si>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</si>
  <si>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</si>
  <si>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</si>
  <si>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</si>
  <si>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</si>
  <si>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t>馮柏仁、徐曉梅、陳韋丞、鄭芬儒領用</t>
    <phoneticPr fontId="1" type="noConversion"/>
  </si>
  <si>
    <t>美國公司(METIS)主管 Cheng Lu在台家人發放2盒=10支(福爾)</t>
    <phoneticPr fontId="1" type="noConversion"/>
  </si>
  <si>
    <t>何仁瑋領用</t>
    <phoneticPr fontId="1" type="noConversion"/>
  </si>
  <si>
    <t>何仁瑋/吳建漳/林言彌領用</t>
    <phoneticPr fontId="1" type="noConversion"/>
  </si>
  <si>
    <t>徐曉梅領用</t>
    <phoneticPr fontId="1" type="noConversion"/>
  </si>
  <si>
    <t>林育賢</t>
    <phoneticPr fontId="1" type="noConversion"/>
  </si>
  <si>
    <t>1/30(一)身體不適，自行快篩呈現陽性</t>
    <phoneticPr fontId="1" type="noConversion"/>
  </si>
  <si>
    <t>第一代理人/陳智偉
第二代理人/鄭力培</t>
    <phoneticPr fontId="1" type="noConversion"/>
  </si>
  <si>
    <r>
      <t xml:space="preserve">1.林員目前在家隔離
2.工作安排不受影響
</t>
    </r>
    <r>
      <rPr>
        <b/>
        <sz val="12"/>
        <color indexed="10"/>
        <rFont val="新細明體"/>
        <family val="1"/>
        <charset val="136"/>
      </rPr>
      <t>3. 1/30醫院通知為陽性個案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1/30(一)身體不適，自行快篩呈現陽性
預計2/6恢復上班</t>
    </r>
    <phoneticPr fontId="1" type="noConversion"/>
  </si>
  <si>
    <t>謝閎宇</t>
  </si>
  <si>
    <r>
      <t>1/31(二)下午19:30謝員在家自覺身體不適，自行快篩檢測為陽性,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</si>
  <si>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詹翔幃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黃義哲</t>
    </r>
  </si>
  <si>
    <r>
      <t xml:space="preserve">1.1/31謝員未到廠在家隔離
2.工作安排不受影響
</t>
    </r>
    <r>
      <rPr>
        <sz val="12"/>
        <color indexed="10"/>
        <rFont val="微軟正黑體"/>
        <family val="2"/>
        <charset val="136"/>
      </rPr>
      <t>3.1/31 20:30醫院診斷為陽性個案</t>
    </r>
    <r>
      <rPr>
        <sz val="12"/>
        <color theme="1"/>
        <rFont val="微軟正黑體"/>
        <family val="2"/>
        <charset val="136"/>
      </rPr>
      <t xml:space="preserve">
3-1.1/31~2/5請假在家自主健康管理
4.2/5快篩陰性解隔離,2/6返崗上班</t>
    </r>
  </si>
  <si>
    <t>劉文欽</t>
  </si>
  <si>
    <t>PM6
機械保養員</t>
  </si>
  <si>
    <t>洪偉祐</t>
  </si>
  <si>
    <t>洪松泥</t>
  </si>
  <si>
    <r>
      <t>2/1(三)下午19:30劉員在家自覺身體不適，自行快篩檢測為陽性,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</si>
  <si>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余毓騏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李政隆</t>
    </r>
  </si>
  <si>
    <r>
      <t xml:space="preserve">1.2/1劉員未到廠在家隔離
2.工作安排不受影響
</t>
    </r>
    <r>
      <rPr>
        <sz val="12"/>
        <color indexed="10"/>
        <rFont val="微軟正黑體"/>
        <family val="2"/>
        <charset val="136"/>
      </rPr>
      <t>3.2/1 20:30醫院診斷為陽性個案</t>
    </r>
    <r>
      <rPr>
        <sz val="12"/>
        <color theme="1"/>
        <rFont val="微軟正黑體"/>
        <family val="2"/>
        <charset val="136"/>
      </rPr>
      <t xml:space="preserve">
3-1.2/1~2/6請假在家自主健康管理
</t>
    </r>
  </si>
  <si>
    <r>
      <t>2/1(三)下午19:30洪員在家自覺身體不適，自行快篩檢測為陽性,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</si>
  <si>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楊玉平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林昶宏</t>
    </r>
  </si>
  <si>
    <r>
      <t xml:space="preserve">1.2/1洪員未到廠在家隔離
2.工作安排不受影響
</t>
    </r>
    <r>
      <rPr>
        <sz val="12"/>
        <color indexed="10"/>
        <rFont val="微軟正黑體"/>
        <family val="2"/>
        <charset val="136"/>
      </rPr>
      <t>3.2/1 21:00醫院診斷為陽性個案</t>
    </r>
    <r>
      <rPr>
        <sz val="12"/>
        <color theme="1"/>
        <rFont val="微軟正黑體"/>
        <family val="2"/>
        <charset val="136"/>
      </rPr>
      <t xml:space="preserve">
3-1.2/1~2/6請假在家自主健康管理
</t>
    </r>
  </si>
  <si>
    <r>
      <t>2/2(四)上午06:30洪員在家自覺身體不適，自行快篩檢測為陽性,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</si>
  <si>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陳良奇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張煒宏</t>
    </r>
  </si>
  <si>
    <r>
      <t xml:space="preserve">1.2/2洪員未到廠在家隔離
2.工作安排不受影響
</t>
    </r>
    <r>
      <rPr>
        <sz val="12"/>
        <color indexed="10"/>
        <rFont val="微軟正黑體"/>
        <family val="2"/>
        <charset val="136"/>
      </rPr>
      <t>3.2/2 09:00醫院診斷為陽性個案</t>
    </r>
    <r>
      <rPr>
        <sz val="12"/>
        <color theme="1"/>
        <rFont val="微軟正黑體"/>
        <family val="2"/>
        <charset val="136"/>
      </rPr>
      <t xml:space="preserve">
3-1.2/2~2/7請假在家自主健康管理
</t>
    </r>
  </si>
  <si>
    <t>更新時間：2023/2/3</t>
    <phoneticPr fontId="1" type="noConversion"/>
  </si>
  <si>
    <t>2/5快篩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</si>
</sst>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6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52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1"/>
      <color indexed="8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indexed="10"/>
      <name val="新細明體"/>
      <family val="1"/>
      <charset val="136"/>
      <scheme val="minor"/>
    </font>
    <font>
      <sz val="12"/>
      <color indexed="12"/>
      <name val="新細明體"/>
      <family val="1"/>
      <charset val="136"/>
      <scheme val="minor"/>
    </font>
    <font>
      <b/>
      <sz val="12"/>
      <color rgb="FF0000FF"/>
      <name val="新細明體"/>
      <family val="1"/>
      <charset val="136"/>
      <scheme val="minor"/>
    </font>
    <font>
      <sz val="12"/>
      <color indexed="10"/>
      <name val="新細明體"/>
      <charset val="136"/>
    </font>
    <font>
      <sz val="12"/>
      <color indexed="8"/>
      <name val="新細明體-ExtB"/>
      <charset val="136"/>
    </font>
    <font>
      <sz val="12"/>
      <color indexed="12"/>
      <name val="新細明體"/>
      <charset val="136"/>
    </font>
    <font>
      <sz val="12"/>
      <color rgb="FF000000"/>
      <name val="新細明體"/>
      <charset val="136"/>
    </font>
    <font>
      <sz val="12"/>
      <color rgb="FFFF0000"/>
      <name val="新細明體"/>
      <charset val="136"/>
    </font>
    <font>
      <sz val="12"/>
      <color rgb="FF0000FF"/>
      <name val="新細明體"/>
      <charset val="136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5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9" fillId="13" borderId="22" applyNumberFormat="0" applyFont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0" borderId="21" applyNumberFormat="0" applyFill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1" fillId="10" borderId="20" applyNumberFormat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53" fillId="8" borderId="25" applyNumberFormat="0" applyAlignment="0" applyProtection="0">
      <alignment vertical="center"/>
    </xf>
    <xf numFmtId="0" fontId="41" fillId="8" borderId="20" applyNumberFormat="0" applyAlignment="0" applyProtection="0">
      <alignment vertical="center"/>
    </xf>
    <xf numFmtId="0" fontId="54" fillId="18" borderId="26" applyNumberFormat="0" applyAlignment="0" applyProtection="0">
      <alignment vertical="center"/>
    </xf>
    <xf numFmtId="0" fontId="40" fillId="0" borderId="19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</cellStyleXfs>
  <cellXfs count="35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6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6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9" xfId="0" applyNumberFormat="1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38" fontId="15" fillId="2" borderId="5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8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8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8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7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7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6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4" fontId="5" fillId="0" borderId="17" xfId="0" applyNumberFormat="1" applyFont="1" applyBorder="1" applyAlignment="1">
      <alignment horizontal="center" vertical="center" wrapText="1"/>
    </xf>
    <xf numFmtId="14" fontId="5" fillId="0" borderId="18" xfId="0" applyNumberFormat="1" applyFont="1" applyBorder="1" applyAlignment="1">
      <alignment horizontal="center" vertical="center" wrapText="1"/>
    </xf>
    <xf numFmtId="0" fontId="4" fillId="0" borderId="9" xfId="0" applyFont="1" applyBorder="1" applyAlignment="1">
      <alignment vertical="center" wrapText="1"/>
    </xf>
    <xf numFmtId="0" fontId="5" fillId="0" borderId="7" xfId="0" applyFont="1" applyBorder="1" applyAlignment="1">
      <alignment horizontal="center" vertical="center" wrapText="1"/>
    </xf>
    <xf numFmtId="176" fontId="4" fillId="0" borderId="7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7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7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7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>
      <alignment vertical="center"/>
    </xf>
    <xf numFmtId="0" fontId="4" fillId="0" borderId="7" xfId="0" applyFont="1" applyFill="1" applyBorder="1" applyAlignment="1">
      <alignment horizontal="center" vertical="center" wrapText="1"/>
    </xf>
    <xf numFmtId="176" fontId="4" fillId="0" borderId="7" xfId="0" applyNumberFormat="1" applyFont="1" applyBorder="1">
      <alignment vertical="center"/>
    </xf>
    <xf numFmtId="177" fontId="26" fillId="0" borderId="0" xfId="0" applyNumberFormat="1" applyFont="1" applyFill="1" applyBorder="1" applyAlignment="1">
      <alignment horizontal="center"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4" fontId="18" fillId="0" borderId="8" xfId="0" applyNumberFormat="1" applyFont="1" applyBorder="1" applyAlignment="1">
      <alignment horizontal="center" vertical="center"/>
    </xf>
    <xf numFmtId="14" fontId="18" fillId="0" borderId="8" xfId="0" applyNumberFormat="1" applyFont="1" applyFill="1" applyBorder="1" applyAlignment="1">
      <alignment horizontal="center" vertical="center"/>
    </xf>
    <xf numFmtId="14" fontId="26" fillId="0" borderId="8" xfId="0" applyNumberFormat="1" applyFont="1" applyFill="1" applyBorder="1" applyAlignment="1">
      <alignment horizontal="center" vertical="center"/>
    </xf>
    <xf numFmtId="14" fontId="26" fillId="5" borderId="8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top" wrapText="1"/>
    </xf>
    <xf numFmtId="0" fontId="27" fillId="5" borderId="2" xfId="0" applyFont="1" applyFill="1" applyBorder="1" applyAlignment="1">
      <alignment horizontal="center" vertical="center" wrapText="1"/>
    </xf>
    <xf numFmtId="177" fontId="26" fillId="5" borderId="2" xfId="0" applyNumberFormat="1" applyFont="1" applyFill="1" applyBorder="1" applyAlignment="1">
      <alignment horizontal="center" vertical="center"/>
    </xf>
    <xf numFmtId="177" fontId="26" fillId="0" borderId="16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left" vertical="top" wrapText="1"/>
    </xf>
    <xf numFmtId="0" fontId="4" fillId="0" borderId="7" xfId="0" applyFont="1" applyFill="1" applyBorder="1" applyAlignment="1">
      <alignment horizontal="left" vertical="top" wrapText="1"/>
    </xf>
    <xf numFmtId="0" fontId="26" fillId="0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14" fontId="4" fillId="0" borderId="8" xfId="0" applyNumberFormat="1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21" fillId="0" borderId="27" xfId="0" applyFont="1" applyBorder="1" applyAlignment="1">
      <alignment horizontal="center" vertical="center"/>
    </xf>
    <xf numFmtId="0" fontId="4" fillId="0" borderId="9" xfId="0" applyFont="1" applyFill="1" applyBorder="1" applyAlignment="1">
      <alignment horizontal="left" vertical="top" wrapText="1"/>
    </xf>
    <xf numFmtId="0" fontId="4" fillId="0" borderId="12" xfId="0" applyFont="1" applyFill="1" applyBorder="1" applyAlignment="1">
      <alignment horizontal="left" vertical="top" wrapText="1"/>
    </xf>
    <xf numFmtId="0" fontId="5" fillId="0" borderId="13" xfId="0" applyFont="1" applyFill="1" applyBorder="1" applyAlignment="1">
      <alignment horizontal="left" vertical="top" wrapText="1"/>
    </xf>
    <xf numFmtId="0" fontId="5" fillId="0" borderId="28" xfId="0" applyFont="1" applyFill="1" applyBorder="1" applyAlignment="1">
      <alignment horizontal="left" vertical="top" wrapText="1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14" fontId="5" fillId="0" borderId="29" xfId="0" applyNumberFormat="1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29" xfId="0" applyFont="1" applyBorder="1" applyAlignment="1">
      <alignment vertical="center" wrapText="1"/>
    </xf>
    <xf numFmtId="0" fontId="4" fillId="0" borderId="29" xfId="0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horizontal="left" vertical="center" wrapText="1"/>
    </xf>
    <xf numFmtId="176" fontId="4" fillId="0" borderId="29" xfId="0" applyNumberFormat="1" applyFont="1" applyBorder="1">
      <alignment vertical="center"/>
    </xf>
    <xf numFmtId="3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0" xfId="0" applyFont="1" applyFill="1" applyBorder="1" applyAlignment="1">
      <alignment horizontal="left" vertical="top" wrapText="1"/>
    </xf>
    <xf numFmtId="0" fontId="33" fillId="0" borderId="2" xfId="0" applyFont="1" applyFill="1" applyBorder="1">
      <alignment vertical="center"/>
    </xf>
    <xf numFmtId="177" fontId="27" fillId="0" borderId="2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7" fillId="0" borderId="2" xfId="0" applyFont="1" applyFill="1" applyBorder="1" applyAlignment="1">
      <alignment horizontal="left" vertical="top" wrapText="1"/>
    </xf>
    <xf numFmtId="0" fontId="33" fillId="0" borderId="2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4" fillId="0" borderId="7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32" xfId="0" applyNumberFormat="1" applyFont="1" applyBorder="1" applyAlignment="1">
      <alignment horizontal="center" vertical="center"/>
    </xf>
    <xf numFmtId="0" fontId="4" fillId="0" borderId="31" xfId="0" applyFont="1" applyFill="1" applyBorder="1" applyAlignment="1">
      <alignment horizontal="left" vertical="top" wrapText="1"/>
    </xf>
    <xf numFmtId="14" fontId="4" fillId="0" borderId="31" xfId="0" applyNumberFormat="1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vertical="center" wrapText="1"/>
    </xf>
    <xf numFmtId="0" fontId="4" fillId="0" borderId="31" xfId="0" applyFont="1" applyFill="1" applyBorder="1" applyAlignment="1">
      <alignment horizontal="center" vertical="center" wrapText="1"/>
    </xf>
    <xf numFmtId="177" fontId="4" fillId="0" borderId="31" xfId="0" applyNumberFormat="1" applyFont="1" applyFill="1" applyBorder="1" applyAlignment="1">
      <alignment horizontal="center" vertical="center"/>
    </xf>
    <xf numFmtId="0" fontId="0" fillId="0" borderId="31" xfId="0" applyFont="1" applyFill="1" applyBorder="1" applyAlignment="1">
      <alignment horizontal="left" vertical="top" wrapText="1"/>
    </xf>
    <xf numFmtId="0" fontId="5" fillId="0" borderId="9" xfId="0" applyFont="1" applyFill="1" applyBorder="1" applyAlignment="1">
      <alignment horizontal="left" vertical="top" wrapText="1"/>
    </xf>
    <xf numFmtId="0" fontId="4" fillId="0" borderId="30" xfId="0" applyFont="1" applyBorder="1" applyAlignment="1">
      <alignment horizontal="center" vertical="center" wrapText="1"/>
    </xf>
    <xf numFmtId="0" fontId="4" fillId="0" borderId="30" xfId="0" applyFont="1" applyBorder="1" applyAlignment="1">
      <alignment vertical="center" wrapText="1"/>
    </xf>
    <xf numFmtId="0" fontId="4" fillId="0" borderId="30" xfId="0" applyFont="1" applyFill="1" applyBorder="1" applyAlignment="1">
      <alignment horizontal="center" vertical="center" wrapText="1"/>
    </xf>
    <xf numFmtId="0" fontId="4" fillId="0" borderId="30" xfId="0" applyFont="1" applyFill="1" applyBorder="1" applyAlignment="1">
      <alignment horizontal="left" vertical="center" wrapText="1"/>
    </xf>
    <xf numFmtId="176" fontId="4" fillId="0" borderId="30" xfId="0" applyNumberFormat="1" applyFont="1" applyBorder="1">
      <alignment vertical="center"/>
    </xf>
    <xf numFmtId="0" fontId="4" fillId="0" borderId="31" xfId="0" applyFont="1" applyBorder="1" applyAlignment="1">
      <alignment horizontal="center" vertical="center" wrapText="1"/>
    </xf>
    <xf numFmtId="0" fontId="4" fillId="0" borderId="31" xfId="0" applyFont="1" applyBorder="1" applyAlignment="1">
      <alignment vertical="center" wrapText="1"/>
    </xf>
    <xf numFmtId="0" fontId="4" fillId="0" borderId="31" xfId="0" applyFont="1" applyFill="1" applyBorder="1" applyAlignment="1">
      <alignment horizontal="left" vertical="center" wrapText="1"/>
    </xf>
    <xf numFmtId="176" fontId="4" fillId="0" borderId="31" xfId="0" applyNumberFormat="1" applyFont="1" applyBorder="1">
      <alignment vertical="center"/>
    </xf>
    <xf numFmtId="0" fontId="4" fillId="0" borderId="31" xfId="0" applyFont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176" fontId="4" fillId="0" borderId="31" xfId="0" applyNumberFormat="1" applyFont="1" applyFill="1" applyBorder="1">
      <alignment vertical="center"/>
    </xf>
    <xf numFmtId="14" fontId="5" fillId="0" borderId="31" xfId="0" applyNumberFormat="1" applyFont="1" applyBorder="1" applyAlignment="1">
      <alignment horizontal="center" vertical="center"/>
    </xf>
    <xf numFmtId="38" fontId="15" fillId="0" borderId="4" xfId="0" applyNumberFormat="1" applyFont="1" applyFill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14" fontId="5" fillId="0" borderId="30" xfId="0" applyNumberFormat="1" applyFont="1" applyBorder="1" applyAlignment="1">
      <alignment horizontal="center" vertical="center" wrapText="1"/>
    </xf>
    <xf numFmtId="14" fontId="10" fillId="0" borderId="32" xfId="0" applyNumberFormat="1" applyFont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0" fontId="63" fillId="0" borderId="37" xfId="0" applyFont="1" applyFill="1" applyBorder="1" applyAlignment="1">
      <alignment horizontal="left" vertical="top" wrapText="1"/>
    </xf>
    <xf numFmtId="14" fontId="4" fillId="0" borderId="38" xfId="0" applyNumberFormat="1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 wrapText="1"/>
    </xf>
    <xf numFmtId="0" fontId="4" fillId="0" borderId="38" xfId="0" applyFont="1" applyBorder="1" applyAlignment="1">
      <alignment vertical="center" wrapText="1"/>
    </xf>
    <xf numFmtId="0" fontId="4" fillId="0" borderId="38" xfId="0" applyFont="1" applyFill="1" applyBorder="1" applyAlignment="1">
      <alignment horizontal="center" vertical="center" wrapText="1"/>
    </xf>
    <xf numFmtId="0" fontId="4" fillId="0" borderId="38" xfId="0" applyFont="1" applyFill="1" applyBorder="1" applyAlignment="1">
      <alignment horizontal="left" vertical="center" wrapText="1"/>
    </xf>
    <xf numFmtId="176" fontId="4" fillId="0" borderId="38" xfId="0" applyNumberFormat="1" applyFont="1" applyBorder="1">
      <alignment vertical="center"/>
    </xf>
    <xf numFmtId="14" fontId="4" fillId="0" borderId="37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 wrapText="1"/>
    </xf>
    <xf numFmtId="0" fontId="4" fillId="0" borderId="37" xfId="0" applyFont="1" applyBorder="1" applyAlignment="1">
      <alignment vertical="center" wrapText="1"/>
    </xf>
    <xf numFmtId="0" fontId="4" fillId="0" borderId="37" xfId="0" applyFont="1" applyFill="1" applyBorder="1" applyAlignment="1">
      <alignment horizontal="center" vertical="center" wrapText="1"/>
    </xf>
    <xf numFmtId="0" fontId="4" fillId="0" borderId="37" xfId="0" applyFont="1" applyFill="1" applyBorder="1" applyAlignment="1">
      <alignment horizontal="left" vertical="center" wrapText="1"/>
    </xf>
    <xf numFmtId="176" fontId="4" fillId="0" borderId="37" xfId="0" applyNumberFormat="1" applyFont="1" applyBorder="1">
      <alignment vertical="center"/>
    </xf>
    <xf numFmtId="0" fontId="0" fillId="0" borderId="37" xfId="0" applyBorder="1">
      <alignment vertical="center"/>
    </xf>
    <xf numFmtId="0" fontId="0" fillId="0" borderId="37" xfId="0" applyBorder="1" applyAlignment="1">
      <alignment horizontal="center" vertical="center"/>
    </xf>
    <xf numFmtId="0" fontId="0" fillId="0" borderId="37" xfId="0" applyFont="1" applyFill="1" applyBorder="1" applyAlignment="1">
      <alignment horizontal="left" vertical="top" wrapText="1"/>
    </xf>
    <xf numFmtId="0" fontId="10" fillId="0" borderId="37" xfId="0" applyFont="1" applyBorder="1" applyAlignment="1">
      <alignment horizontal="center" vertical="center"/>
    </xf>
    <xf numFmtId="179" fontId="10" fillId="0" borderId="37" xfId="0" applyNumberFormat="1" applyFont="1" applyBorder="1" applyAlignment="1">
      <alignment horizontal="center" vertical="center"/>
    </xf>
    <xf numFmtId="0" fontId="10" fillId="0" borderId="37" xfId="0" applyFont="1" applyBorder="1" applyAlignment="1">
      <alignment horizontal="left" vertical="center"/>
    </xf>
    <xf numFmtId="0" fontId="10" fillId="0" borderId="37" xfId="0" applyFont="1" applyBorder="1">
      <alignment vertical="center"/>
    </xf>
    <xf numFmtId="0" fontId="12" fillId="0" borderId="37" xfId="0" applyFont="1" applyBorder="1">
      <alignment vertical="center"/>
    </xf>
    <xf numFmtId="179" fontId="10" fillId="0" borderId="37" xfId="0" applyNumberFormat="1" applyFont="1" applyFill="1" applyBorder="1" applyAlignment="1">
      <alignment horizontal="center" vertical="center"/>
    </xf>
    <xf numFmtId="0" fontId="12" fillId="0" borderId="37" xfId="0" applyFont="1" applyBorder="1" applyAlignment="1">
      <alignment vertical="center" wrapText="1"/>
    </xf>
    <xf numFmtId="0" fontId="11" fillId="0" borderId="37" xfId="0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horizontal="center" vertical="center"/>
    </xf>
    <xf numFmtId="179" fontId="0" fillId="0" borderId="37" xfId="0" applyNumberFormat="1" applyBorder="1">
      <alignment vertical="center"/>
    </xf>
    <xf numFmtId="179" fontId="2" fillId="0" borderId="37" xfId="0" applyNumberFormat="1" applyFont="1" applyFill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179" fontId="10" fillId="2" borderId="37" xfId="0" applyNumberFormat="1" applyFont="1" applyFill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0" fontId="15" fillId="0" borderId="33" xfId="0" applyFont="1" applyFill="1" applyBorder="1" applyAlignment="1">
      <alignment horizontal="center" vertical="center"/>
    </xf>
    <xf numFmtId="38" fontId="15" fillId="0" borderId="33" xfId="0" applyNumberFormat="1" applyFont="1" applyFill="1" applyBorder="1" applyAlignment="1">
      <alignment horizontal="center" vertical="center"/>
    </xf>
    <xf numFmtId="38" fontId="15" fillId="2" borderId="33" xfId="0" applyNumberFormat="1" applyFont="1" applyFill="1" applyBorder="1" applyAlignment="1">
      <alignment horizontal="center" vertical="center"/>
    </xf>
    <xf numFmtId="0" fontId="15" fillId="0" borderId="37" xfId="0" applyFont="1" applyFill="1" applyBorder="1" applyAlignment="1">
      <alignment horizontal="center" vertical="center"/>
    </xf>
    <xf numFmtId="38" fontId="15" fillId="0" borderId="37" xfId="0" applyNumberFormat="1" applyFont="1" applyFill="1" applyBorder="1" applyAlignment="1">
      <alignment horizontal="center" vertical="center"/>
    </xf>
    <xf numFmtId="38" fontId="28" fillId="0" borderId="37" xfId="0" applyNumberFormat="1" applyFont="1" applyFill="1" applyBorder="1" applyAlignment="1">
      <alignment horizontal="center" vertical="center"/>
    </xf>
    <xf numFmtId="38" fontId="15" fillId="2" borderId="37" xfId="0" applyNumberFormat="1" applyFont="1" applyFill="1" applyBorder="1" applyAlignment="1">
      <alignment horizontal="center" vertical="center"/>
    </xf>
    <xf numFmtId="0" fontId="15" fillId="3" borderId="37" xfId="0" applyFont="1" applyFill="1" applyBorder="1" applyAlignment="1">
      <alignment horizontal="center" vertical="center"/>
    </xf>
    <xf numFmtId="38" fontId="16" fillId="0" borderId="37" xfId="0" applyNumberFormat="1" applyFont="1" applyFill="1" applyBorder="1" applyAlignment="1">
      <alignment horizontal="center" vertical="center" wrapText="1"/>
    </xf>
    <xf numFmtId="0" fontId="15" fillId="2" borderId="37" xfId="0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center" vertical="center"/>
    </xf>
    <xf numFmtId="38" fontId="15" fillId="0" borderId="32" xfId="0" applyNumberFormat="1" applyFont="1" applyFill="1" applyBorder="1" applyAlignment="1">
      <alignment horizontal="center" vertical="center"/>
    </xf>
    <xf numFmtId="38" fontId="15" fillId="0" borderId="32" xfId="0" applyNumberFormat="1" applyFont="1" applyFill="1" applyBorder="1" applyAlignment="1">
      <alignment horizontal="center" vertical="center" wrapText="1"/>
    </xf>
    <xf numFmtId="38" fontId="15" fillId="2" borderId="32" xfId="0" applyNumberFormat="1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9" fontId="15" fillId="0" borderId="40" xfId="0" applyNumberFormat="1" applyFont="1" applyFill="1" applyBorder="1" applyAlignment="1">
      <alignment horizontal="center" vertical="center"/>
    </xf>
    <xf numFmtId="9" fontId="15" fillId="2" borderId="41" xfId="0" applyNumberFormat="1" applyFont="1" applyFill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0" fontId="4" fillId="0" borderId="37" xfId="0" applyFont="1" applyFill="1" applyBorder="1" applyAlignment="1">
      <alignment horizontal="left" vertical="top" wrapText="1"/>
    </xf>
    <xf numFmtId="0" fontId="10" fillId="0" borderId="42" xfId="0" applyFont="1" applyFill="1" applyBorder="1" applyAlignment="1">
      <alignment horizontal="center" vertical="center"/>
    </xf>
    <xf numFmtId="179" fontId="10" fillId="0" borderId="42" xfId="0" applyNumberFormat="1" applyFont="1" applyFill="1" applyBorder="1" applyAlignment="1">
      <alignment horizontal="center" vertical="center"/>
    </xf>
    <xf numFmtId="0" fontId="12" fillId="0" borderId="42" xfId="0" applyFont="1" applyBorder="1" applyAlignment="1">
      <alignment vertical="center" wrapText="1"/>
    </xf>
    <xf numFmtId="0" fontId="10" fillId="0" borderId="42" xfId="0" applyFont="1" applyBorder="1" applyAlignment="1">
      <alignment horizontal="center" vertical="center"/>
    </xf>
    <xf numFmtId="14" fontId="4" fillId="0" borderId="44" xfId="0" applyNumberFormat="1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 wrapText="1"/>
    </xf>
    <xf numFmtId="0" fontId="4" fillId="0" borderId="44" xfId="0" applyFont="1" applyBorder="1" applyAlignment="1">
      <alignment vertical="center" wrapText="1"/>
    </xf>
    <xf numFmtId="0" fontId="4" fillId="0" borderId="44" xfId="0" applyFont="1" applyFill="1" applyBorder="1" applyAlignment="1">
      <alignment horizontal="center" vertical="center" wrapText="1"/>
    </xf>
    <xf numFmtId="0" fontId="4" fillId="0" borderId="44" xfId="0" applyFont="1" applyFill="1" applyBorder="1" applyAlignment="1">
      <alignment horizontal="left" vertical="center" wrapText="1"/>
    </xf>
    <xf numFmtId="176" fontId="4" fillId="0" borderId="44" xfId="0" applyNumberFormat="1" applyFont="1" applyBorder="1">
      <alignment vertical="center"/>
    </xf>
    <xf numFmtId="14" fontId="15" fillId="0" borderId="0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10" fillId="0" borderId="36" xfId="0" applyNumberFormat="1" applyFont="1" applyBorder="1" applyAlignment="1">
      <alignment horizontal="center" vertical="center"/>
    </xf>
    <xf numFmtId="14" fontId="10" fillId="0" borderId="18" xfId="0" applyNumberFormat="1" applyFont="1" applyBorder="1" applyAlignment="1">
      <alignment horizontal="center" vertical="center"/>
    </xf>
    <xf numFmtId="14" fontId="10" fillId="0" borderId="6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14" fontId="5" fillId="0" borderId="30" xfId="0" applyNumberFormat="1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44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/>
    </xf>
    <xf numFmtId="38" fontId="15" fillId="0" borderId="37" xfId="0" applyNumberFormat="1" applyFont="1" applyFill="1" applyBorder="1" applyAlignment="1">
      <alignment horizontal="center" vertical="center" wrapText="1"/>
    </xf>
  </cellXfs>
  <cellStyles count="45">
    <cellStyle name="20% - 輔色1 2" xfId="5"/>
    <cellStyle name="20% - 輔色2 2" xfId="6"/>
    <cellStyle name="20% - 輔色3 2" xfId="32"/>
    <cellStyle name="20% - 輔色4 2" xfId="35"/>
    <cellStyle name="20% - 輔色5 2" xfId="13"/>
    <cellStyle name="20% - 輔色6 2" xfId="38"/>
    <cellStyle name="40% - 輔色1 2" xfId="31"/>
    <cellStyle name="40% - 輔色2 2" xfId="34"/>
    <cellStyle name="40% - 輔色3 2" xfId="12"/>
    <cellStyle name="40% - 輔色4 2" xfId="37"/>
    <cellStyle name="40% - 輔色5 2" xfId="41"/>
    <cellStyle name="40% - 輔色6 2" xfId="10"/>
    <cellStyle name="60% - 輔色1 2" xfId="11"/>
    <cellStyle name="60% - 輔色2 2" xfId="36"/>
    <cellStyle name="60% - 輔色3 2" xfId="40"/>
    <cellStyle name="60% - 輔色4 2" xfId="9"/>
    <cellStyle name="60% - 輔色5 2" xfId="17"/>
    <cellStyle name="60% - 輔色6 2" xfId="19"/>
    <cellStyle name="一般" xfId="0" builtinId="0"/>
    <cellStyle name="一般 2" xfId="1"/>
    <cellStyle name="中性" xfId="29"/>
    <cellStyle name="加總" xfId="27"/>
    <cellStyle name="好 2" xfId="22"/>
    <cellStyle name="計算方式 2" xfId="24"/>
    <cellStyle name="連結的儲存格 2" xfId="26"/>
    <cellStyle name="備註 2" xfId="7"/>
    <cellStyle name="超連結" xfId="3" builtinId="8"/>
    <cellStyle name="超連結 2" xfId="2"/>
    <cellStyle name="說明文字 2" xfId="15"/>
    <cellStyle name="輔色1 2" xfId="30"/>
    <cellStyle name="輔色2 2" xfId="33"/>
    <cellStyle name="輔色3 2" xfId="39"/>
    <cellStyle name="輔色4 2" xfId="42"/>
    <cellStyle name="輔色5 2" xfId="43"/>
    <cellStyle name="輔色6 2" xfId="44"/>
    <cellStyle name="標題 1 2" xfId="8"/>
    <cellStyle name="標題 2 2" xfId="16"/>
    <cellStyle name="標題 3 2" xfId="18"/>
    <cellStyle name="標題 4 2" xfId="20"/>
    <cellStyle name="標題 5" xfId="4"/>
    <cellStyle name="輸入 2" xfId="21"/>
    <cellStyle name="輸出 2" xfId="23"/>
    <cellStyle name="檢查儲存格 2" xfId="25"/>
    <cellStyle name="壞 2" xfId="28"/>
    <cellStyle name="警告文字 2" xfId="14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45</xdr:row>
      <xdr:rowOff>19050</xdr:rowOff>
    </xdr:from>
    <xdr:to>
      <xdr:col>12</xdr:col>
      <xdr:colOff>122949</xdr:colOff>
      <xdr:row>70</xdr:row>
      <xdr:rowOff>37443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3025" y="5886450"/>
          <a:ext cx="7009524" cy="5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600075</xdr:colOff>
      <xdr:row>18</xdr:row>
      <xdr:rowOff>137606</xdr:rowOff>
    </xdr:from>
    <xdr:to>
      <xdr:col>12</xdr:col>
      <xdr:colOff>323850</xdr:colOff>
      <xdr:row>42</xdr:row>
      <xdr:rowOff>161279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556706"/>
          <a:ext cx="7267575" cy="5052873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228601</xdr:colOff>
      <xdr:row>0</xdr:row>
      <xdr:rowOff>200025</xdr:rowOff>
    </xdr:from>
    <xdr:to>
      <xdr:col>10</xdr:col>
      <xdr:colOff>604555</xdr:colOff>
      <xdr:row>18</xdr:row>
      <xdr:rowOff>37558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0201" y="200025"/>
          <a:ext cx="5862354" cy="36094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3"/>
  <sheetViews>
    <sheetView showGridLines="0" tabSelected="1" zoomScaleNormal="100" workbookViewId="0">
      <selection activeCell="G12" sqref="G12:H12"/>
    </sheetView>
  </sheetViews>
  <sheetFormatPr defaultColWidth="8.75" defaultRowHeight="15.75" x14ac:dyDescent="0.25"/>
  <cols>
    <col min="1" max="1" width="4" style="5" customWidth="1"/>
    <col min="2" max="7" width="15.625" style="6" customWidth="1"/>
    <col min="8" max="8" width="16.75" style="6" hidden="1" customWidth="1"/>
    <col min="9" max="9" width="5.125" style="5" customWidth="1"/>
    <col min="10" max="10" width="15.5" style="5" hidden="1" customWidth="1"/>
    <col min="11" max="11" width="9.75" style="5" hidden="1" customWidth="1"/>
    <col min="12" max="14" width="8.75" style="5" customWidth="1"/>
    <col min="15" max="16384" width="8.75" style="5"/>
  </cols>
  <sheetData>
    <row r="2" spans="1:11" ht="21.6" customHeight="1" thickBot="1" x14ac:dyDescent="0.3">
      <c r="B2" s="327" t="s">
        <v>2756</v>
      </c>
      <c r="C2" s="327"/>
      <c r="D2" s="327"/>
      <c r="E2" s="46"/>
      <c r="F2" s="46"/>
      <c r="G2" s="47"/>
      <c r="H2" s="47"/>
    </row>
    <row r="3" spans="1:11" ht="38.25" thickTop="1" x14ac:dyDescent="0.25">
      <c r="B3" s="301" t="s">
        <v>230</v>
      </c>
      <c r="C3" s="301" t="s">
        <v>231</v>
      </c>
      <c r="D3" s="298" t="s">
        <v>232</v>
      </c>
      <c r="E3" s="312" t="s">
        <v>2676</v>
      </c>
      <c r="F3" s="308" t="s">
        <v>233</v>
      </c>
      <c r="G3" s="301" t="s">
        <v>234</v>
      </c>
      <c r="H3" s="49" t="s">
        <v>235</v>
      </c>
      <c r="J3" s="8" t="s">
        <v>236</v>
      </c>
      <c r="K3" s="4" t="s">
        <v>237</v>
      </c>
    </row>
    <row r="4" spans="1:11" ht="33" customHeight="1" x14ac:dyDescent="0.25">
      <c r="A4" s="79"/>
      <c r="B4" s="305" t="s">
        <v>248</v>
      </c>
      <c r="C4" s="306">
        <v>46</v>
      </c>
      <c r="D4" s="299">
        <v>28</v>
      </c>
      <c r="E4" s="313">
        <f>28/C4</f>
        <v>0.60869565217391308</v>
      </c>
      <c r="F4" s="309">
        <v>27</v>
      </c>
      <c r="G4" s="302">
        <v>1</v>
      </c>
      <c r="H4" s="261">
        <v>0</v>
      </c>
      <c r="J4" s="21">
        <v>3</v>
      </c>
      <c r="K4" s="122">
        <v>6</v>
      </c>
    </row>
    <row r="5" spans="1:11" ht="33" customHeight="1" x14ac:dyDescent="0.25">
      <c r="A5" s="119"/>
      <c r="B5" s="305" t="s">
        <v>238</v>
      </c>
      <c r="C5" s="306">
        <v>60</v>
      </c>
      <c r="D5" s="299">
        <v>26</v>
      </c>
      <c r="E5" s="313">
        <f>D5/C5</f>
        <v>0.43333333333333335</v>
      </c>
      <c r="F5" s="309">
        <v>26</v>
      </c>
      <c r="G5" s="302">
        <v>0</v>
      </c>
      <c r="H5" s="261">
        <v>0</v>
      </c>
      <c r="J5" s="21">
        <v>17</v>
      </c>
      <c r="K5" s="21">
        <v>7</v>
      </c>
    </row>
    <row r="6" spans="1:11" ht="33" customHeight="1" x14ac:dyDescent="0.25">
      <c r="A6" s="79"/>
      <c r="B6" s="305" t="s">
        <v>40</v>
      </c>
      <c r="C6" s="306">
        <v>124</v>
      </c>
      <c r="D6" s="299">
        <v>68</v>
      </c>
      <c r="E6" s="313">
        <f>68/C6</f>
        <v>0.54838709677419351</v>
      </c>
      <c r="F6" s="309">
        <v>68</v>
      </c>
      <c r="G6" s="302">
        <v>0</v>
      </c>
      <c r="H6" s="261">
        <v>0</v>
      </c>
      <c r="J6" s="8">
        <v>3</v>
      </c>
      <c r="K6" s="8">
        <v>3</v>
      </c>
    </row>
    <row r="7" spans="1:11" ht="33" customHeight="1" x14ac:dyDescent="0.25">
      <c r="A7" s="79"/>
      <c r="B7" s="305" t="s">
        <v>41</v>
      </c>
      <c r="C7" s="358">
        <v>505</v>
      </c>
      <c r="D7" s="299">
        <v>213</v>
      </c>
      <c r="E7" s="313">
        <f>213/C7</f>
        <v>0.42178217821782177</v>
      </c>
      <c r="F7" s="310">
        <v>209</v>
      </c>
      <c r="G7" s="302">
        <v>4</v>
      </c>
      <c r="H7" s="261">
        <v>0</v>
      </c>
      <c r="J7" s="222">
        <v>10</v>
      </c>
      <c r="K7" s="122">
        <v>0</v>
      </c>
    </row>
    <row r="8" spans="1:11" ht="33" customHeight="1" x14ac:dyDescent="0.25">
      <c r="A8" s="118"/>
      <c r="B8" s="305" t="s">
        <v>31</v>
      </c>
      <c r="C8" s="306">
        <v>214</v>
      </c>
      <c r="D8" s="299">
        <v>132</v>
      </c>
      <c r="E8" s="313">
        <f>D8/C8</f>
        <v>0.61682242990654201</v>
      </c>
      <c r="F8" s="309">
        <v>132</v>
      </c>
      <c r="G8" s="303">
        <v>0</v>
      </c>
      <c r="H8" s="261">
        <v>0</v>
      </c>
      <c r="J8" s="159" t="s">
        <v>2413</v>
      </c>
      <c r="K8" s="8">
        <v>7</v>
      </c>
    </row>
    <row r="9" spans="1:11" ht="33" customHeight="1" x14ac:dyDescent="0.25">
      <c r="A9" s="79"/>
      <c r="B9" s="305" t="s">
        <v>32</v>
      </c>
      <c r="C9" s="306">
        <v>114</v>
      </c>
      <c r="D9" s="299">
        <v>46</v>
      </c>
      <c r="E9" s="313">
        <f>46/C9</f>
        <v>0.40350877192982454</v>
      </c>
      <c r="F9" s="309">
        <v>45</v>
      </c>
      <c r="G9" s="302">
        <v>1</v>
      </c>
      <c r="H9" s="261">
        <v>0</v>
      </c>
      <c r="J9" s="21">
        <v>15</v>
      </c>
      <c r="K9" s="8">
        <v>0</v>
      </c>
    </row>
    <row r="10" spans="1:11" ht="33" customHeight="1" thickBot="1" x14ac:dyDescent="0.3">
      <c r="B10" s="307" t="s">
        <v>96</v>
      </c>
      <c r="C10" s="304">
        <f>SUM(C4:C9)</f>
        <v>1063</v>
      </c>
      <c r="D10" s="300">
        <v>513</v>
      </c>
      <c r="E10" s="314">
        <f>510/C10</f>
        <v>0.47977422389463781</v>
      </c>
      <c r="F10" s="311">
        <f>SUM(F4:F9)</f>
        <v>507</v>
      </c>
      <c r="G10" s="304">
        <f>SUM(G4:G9)</f>
        <v>6</v>
      </c>
      <c r="H10" s="52">
        <f>SUM(H4:H9)</f>
        <v>0</v>
      </c>
      <c r="J10" s="29">
        <v>63</v>
      </c>
      <c r="K10" s="30">
        <v>23</v>
      </c>
    </row>
    <row r="11" spans="1:11" ht="8.65" customHeight="1" thickTop="1" x14ac:dyDescent="0.25">
      <c r="B11" s="47"/>
      <c r="C11" s="47"/>
      <c r="D11" s="47"/>
      <c r="E11" s="47"/>
      <c r="F11" s="47"/>
      <c r="G11" s="47"/>
      <c r="H11" s="47"/>
    </row>
    <row r="12" spans="1:11" ht="18.75" x14ac:dyDescent="0.25">
      <c r="B12" s="47"/>
      <c r="C12" s="47"/>
      <c r="D12" s="53"/>
      <c r="E12" s="53"/>
      <c r="F12" s="53" t="s">
        <v>239</v>
      </c>
      <c r="G12" s="328">
        <f>H10+G10</f>
        <v>6</v>
      </c>
      <c r="H12" s="328"/>
      <c r="J12" s="54"/>
    </row>
    <row r="13" spans="1:11" ht="16.5" x14ac:dyDescent="0.25">
      <c r="H13" s="7"/>
    </row>
  </sheetData>
  <mergeCells count="2">
    <mergeCell ref="B2:D2"/>
    <mergeCell ref="G12:H12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E16" sqref="E16"/>
    </sheetView>
  </sheetViews>
  <sheetFormatPr defaultRowHeight="16.5" x14ac:dyDescent="0.2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 x14ac:dyDescent="0.25">
      <c r="B3" s="48" t="s">
        <v>1254</v>
      </c>
      <c r="C3" s="48" t="s">
        <v>1261</v>
      </c>
      <c r="D3" s="48" t="s">
        <v>1263</v>
      </c>
      <c r="E3" s="48" t="s">
        <v>1264</v>
      </c>
    </row>
    <row r="4" spans="2:5" ht="24" customHeight="1" x14ac:dyDescent="0.25">
      <c r="B4" s="48" t="s">
        <v>1255</v>
      </c>
      <c r="C4" s="50" t="s">
        <v>1262</v>
      </c>
      <c r="D4" s="164">
        <v>590</v>
      </c>
      <c r="E4" s="164"/>
    </row>
    <row r="5" spans="2:5" ht="39" customHeight="1" x14ac:dyDescent="0.25">
      <c r="B5" s="48" t="s">
        <v>1256</v>
      </c>
      <c r="C5" s="51" t="s">
        <v>1265</v>
      </c>
      <c r="D5" s="171" t="s">
        <v>1273</v>
      </c>
      <c r="E5" s="168" t="s">
        <v>1275</v>
      </c>
    </row>
    <row r="6" spans="2:5" ht="24" customHeight="1" x14ac:dyDescent="0.25">
      <c r="B6" s="48" t="s">
        <v>1257</v>
      </c>
      <c r="C6" s="51"/>
      <c r="D6" s="164"/>
      <c r="E6" s="164"/>
    </row>
    <row r="7" spans="2:5" ht="39" customHeight="1" x14ac:dyDescent="0.25">
      <c r="B7" s="48" t="s">
        <v>1258</v>
      </c>
      <c r="C7" s="51" t="s">
        <v>1271</v>
      </c>
      <c r="D7" s="169" t="s">
        <v>1272</v>
      </c>
      <c r="E7" s="170" t="s">
        <v>1274</v>
      </c>
    </row>
    <row r="8" spans="2:5" ht="24" customHeight="1" x14ac:dyDescent="0.25">
      <c r="B8" s="48" t="s">
        <v>1259</v>
      </c>
      <c r="C8" s="51"/>
      <c r="D8" s="164"/>
      <c r="E8" s="164"/>
    </row>
    <row r="9" spans="2:5" ht="24" customHeight="1" x14ac:dyDescent="0.25">
      <c r="B9" s="48" t="s">
        <v>1260</v>
      </c>
      <c r="C9" s="51" t="s">
        <v>1324</v>
      </c>
      <c r="D9" s="171" t="s">
        <v>1325</v>
      </c>
      <c r="E9" s="168" t="s">
        <v>1326</v>
      </c>
    </row>
  </sheetData>
  <phoneticPr fontId="1" type="noConversion"/>
  <hyperlinks>
    <hyperlink ref="E5" r:id="rId1"/>
    <hyperlink ref="E7" r:id="rId2" display="1.o0251@longchenpaper.com"/>
    <hyperlink ref="E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0"/>
  <sheetViews>
    <sheetView topLeftCell="A106" workbookViewId="0">
      <selection activeCell="F120" sqref="F120"/>
    </sheetView>
  </sheetViews>
  <sheetFormatPr defaultRowHeight="16.5" x14ac:dyDescent="0.25"/>
  <cols>
    <col min="1" max="2" width="9" style="108"/>
    <col min="3" max="3" width="12.125" style="108" bestFit="1" customWidth="1"/>
    <col min="4" max="4" width="12.125" style="40" customWidth="1"/>
    <col min="5" max="5" width="11.125" style="108" bestFit="1" customWidth="1"/>
    <col min="6" max="6" width="10.25" style="108" bestFit="1" customWidth="1"/>
    <col min="7" max="7" width="64" style="108" customWidth="1"/>
    <col min="8" max="8" width="11.5" style="86" bestFit="1" customWidth="1"/>
    <col min="9" max="16384" width="9" style="108"/>
  </cols>
  <sheetData>
    <row r="1" spans="2:9" ht="17.25" thickBot="1" x14ac:dyDescent="0.3"/>
    <row r="2" spans="2:9" ht="25.5" customHeight="1" thickBot="1" x14ac:dyDescent="0.3">
      <c r="B2" s="329" t="s">
        <v>2693</v>
      </c>
      <c r="C2" s="330"/>
      <c r="D2" s="330"/>
      <c r="E2" s="330"/>
      <c r="F2" s="330"/>
      <c r="G2" s="330"/>
      <c r="H2" s="331"/>
    </row>
    <row r="3" spans="2:9" s="109" customFormat="1" x14ac:dyDescent="0.25">
      <c r="B3" s="284" t="s">
        <v>0</v>
      </c>
      <c r="C3" s="83" t="s">
        <v>2694</v>
      </c>
      <c r="D3" s="42" t="s">
        <v>2695</v>
      </c>
      <c r="E3" s="83" t="s">
        <v>2696</v>
      </c>
      <c r="F3" s="83" t="s">
        <v>2697</v>
      </c>
      <c r="G3" s="150" t="s">
        <v>1</v>
      </c>
      <c r="H3" s="149" t="s">
        <v>2698</v>
      </c>
      <c r="I3" s="41"/>
    </row>
    <row r="4" spans="2:9" s="109" customFormat="1" ht="16.5" hidden="1" customHeight="1" x14ac:dyDescent="0.25">
      <c r="B4" s="332" t="s">
        <v>2699</v>
      </c>
      <c r="C4" s="265">
        <v>44669</v>
      </c>
      <c r="D4" s="285">
        <v>30</v>
      </c>
      <c r="E4" s="284"/>
      <c r="F4" s="285">
        <f>D4-E4</f>
        <v>30</v>
      </c>
      <c r="G4" s="286" t="s">
        <v>2700</v>
      </c>
      <c r="H4" s="284"/>
      <c r="I4" s="41"/>
    </row>
    <row r="5" spans="2:9" s="109" customFormat="1" ht="16.5" hidden="1" customHeight="1" x14ac:dyDescent="0.25">
      <c r="B5" s="333"/>
      <c r="C5" s="265">
        <v>44669</v>
      </c>
      <c r="D5" s="285"/>
      <c r="E5" s="284">
        <v>2</v>
      </c>
      <c r="F5" s="285">
        <f>F4+D5-E5</f>
        <v>28</v>
      </c>
      <c r="G5" s="281" t="s">
        <v>2701</v>
      </c>
      <c r="H5" s="284" t="s">
        <v>2702</v>
      </c>
    </row>
    <row r="6" spans="2:9" s="109" customFormat="1" ht="16.5" hidden="1" customHeight="1" x14ac:dyDescent="0.25">
      <c r="B6" s="333"/>
      <c r="C6" s="265">
        <v>44669</v>
      </c>
      <c r="D6" s="285"/>
      <c r="E6" s="284">
        <v>2</v>
      </c>
      <c r="F6" s="285">
        <f>F5+D6-E6</f>
        <v>26</v>
      </c>
      <c r="G6" s="281" t="s">
        <v>2703</v>
      </c>
      <c r="H6" s="284" t="s">
        <v>2702</v>
      </c>
    </row>
    <row r="7" spans="2:9" s="109" customFormat="1" ht="16.5" hidden="1" customHeight="1" x14ac:dyDescent="0.25">
      <c r="B7" s="333"/>
      <c r="C7" s="265">
        <v>44669</v>
      </c>
      <c r="D7" s="285"/>
      <c r="E7" s="284">
        <v>2</v>
      </c>
      <c r="F7" s="285">
        <f t="shared" ref="F7:F29" si="0">F6+D7-E7</f>
        <v>24</v>
      </c>
      <c r="G7" s="281" t="s">
        <v>2704</v>
      </c>
      <c r="H7" s="284" t="s">
        <v>2705</v>
      </c>
    </row>
    <row r="8" spans="2:9" s="109" customFormat="1" ht="16.5" hidden="1" customHeight="1" x14ac:dyDescent="0.25">
      <c r="B8" s="333"/>
      <c r="C8" s="265">
        <v>44669</v>
      </c>
      <c r="D8" s="285"/>
      <c r="E8" s="284">
        <v>2</v>
      </c>
      <c r="F8" s="285">
        <f t="shared" si="0"/>
        <v>22</v>
      </c>
      <c r="G8" s="281" t="s">
        <v>2706</v>
      </c>
      <c r="H8" s="284" t="s">
        <v>2705</v>
      </c>
    </row>
    <row r="9" spans="2:9" s="109" customFormat="1" ht="16.5" hidden="1" customHeight="1" x14ac:dyDescent="0.25">
      <c r="B9" s="333"/>
      <c r="C9" s="265">
        <v>44670</v>
      </c>
      <c r="D9" s="285"/>
      <c r="E9" s="284">
        <v>3</v>
      </c>
      <c r="F9" s="285">
        <f>F8+D9-E9</f>
        <v>19</v>
      </c>
      <c r="G9" s="281" t="s">
        <v>2707</v>
      </c>
      <c r="H9" s="284"/>
    </row>
    <row r="10" spans="2:9" s="109" customFormat="1" x14ac:dyDescent="0.25">
      <c r="B10" s="333"/>
      <c r="C10" s="265">
        <v>44671</v>
      </c>
      <c r="D10" s="285">
        <v>50</v>
      </c>
      <c r="E10" s="284"/>
      <c r="F10" s="285">
        <f>F9+D10-E10</f>
        <v>69</v>
      </c>
      <c r="G10" s="287" t="s">
        <v>2708</v>
      </c>
      <c r="H10" s="284"/>
    </row>
    <row r="11" spans="2:9" s="109" customFormat="1" x14ac:dyDescent="0.25">
      <c r="B11" s="333"/>
      <c r="C11" s="265">
        <v>44674</v>
      </c>
      <c r="D11" s="285"/>
      <c r="E11" s="284">
        <v>3</v>
      </c>
      <c r="F11" s="285">
        <f t="shared" si="0"/>
        <v>66</v>
      </c>
      <c r="G11" s="288" t="s">
        <v>2709</v>
      </c>
      <c r="H11" s="284"/>
    </row>
    <row r="12" spans="2:9" s="109" customFormat="1" x14ac:dyDescent="0.25">
      <c r="B12" s="333"/>
      <c r="C12" s="265">
        <v>44674</v>
      </c>
      <c r="D12" s="285"/>
      <c r="E12" s="284">
        <v>1</v>
      </c>
      <c r="F12" s="285">
        <f t="shared" si="0"/>
        <v>65</v>
      </c>
      <c r="G12" s="288" t="s">
        <v>2710</v>
      </c>
      <c r="H12" s="284" t="s">
        <v>2705</v>
      </c>
    </row>
    <row r="13" spans="2:9" s="109" customFormat="1" x14ac:dyDescent="0.25">
      <c r="B13" s="333"/>
      <c r="C13" s="265">
        <v>44676</v>
      </c>
      <c r="D13" s="285"/>
      <c r="E13" s="284">
        <v>1</v>
      </c>
      <c r="F13" s="285">
        <f t="shared" si="0"/>
        <v>64</v>
      </c>
      <c r="G13" s="288" t="s">
        <v>2711</v>
      </c>
      <c r="H13" s="284" t="s">
        <v>2705</v>
      </c>
    </row>
    <row r="14" spans="2:9" s="109" customFormat="1" x14ac:dyDescent="0.25">
      <c r="B14" s="333"/>
      <c r="C14" s="265">
        <v>44676</v>
      </c>
      <c r="D14" s="285"/>
      <c r="E14" s="284">
        <v>1</v>
      </c>
      <c r="F14" s="285">
        <f t="shared" si="0"/>
        <v>63</v>
      </c>
      <c r="G14" s="288" t="s">
        <v>2712</v>
      </c>
      <c r="H14" s="284" t="s">
        <v>2705</v>
      </c>
    </row>
    <row r="15" spans="2:9" s="109" customFormat="1" x14ac:dyDescent="0.25">
      <c r="B15" s="333"/>
      <c r="C15" s="265">
        <v>44678</v>
      </c>
      <c r="D15" s="285"/>
      <c r="E15" s="284">
        <v>1</v>
      </c>
      <c r="F15" s="285">
        <f t="shared" si="0"/>
        <v>62</v>
      </c>
      <c r="G15" s="288" t="s">
        <v>2713</v>
      </c>
      <c r="H15" s="284" t="s">
        <v>2705</v>
      </c>
    </row>
    <row r="16" spans="2:9" s="109" customFormat="1" x14ac:dyDescent="0.25">
      <c r="B16" s="333"/>
      <c r="C16" s="265">
        <v>44680</v>
      </c>
      <c r="D16" s="285"/>
      <c r="E16" s="284">
        <v>3</v>
      </c>
      <c r="F16" s="289">
        <f t="shared" si="0"/>
        <v>59</v>
      </c>
      <c r="G16" s="288" t="s">
        <v>2714</v>
      </c>
      <c r="H16" s="284" t="s">
        <v>2705</v>
      </c>
    </row>
    <row r="17" spans="2:9" s="109" customFormat="1" x14ac:dyDescent="0.25">
      <c r="B17" s="333"/>
      <c r="C17" s="265">
        <v>44680</v>
      </c>
      <c r="D17" s="285">
        <v>1000</v>
      </c>
      <c r="E17" s="284"/>
      <c r="F17" s="289">
        <f t="shared" si="0"/>
        <v>1059</v>
      </c>
      <c r="G17" s="287" t="s">
        <v>2715</v>
      </c>
      <c r="H17" s="284"/>
    </row>
    <row r="18" spans="2:9" s="109" customFormat="1" x14ac:dyDescent="0.25">
      <c r="B18" s="333"/>
      <c r="C18" s="265">
        <v>44684</v>
      </c>
      <c r="D18" s="285"/>
      <c r="E18" s="284">
        <v>1</v>
      </c>
      <c r="F18" s="289">
        <f t="shared" si="0"/>
        <v>1058</v>
      </c>
      <c r="G18" s="288" t="s">
        <v>2716</v>
      </c>
      <c r="H18" s="284" t="s">
        <v>2702</v>
      </c>
    </row>
    <row r="19" spans="2:9" s="109" customFormat="1" x14ac:dyDescent="0.25">
      <c r="B19" s="333"/>
      <c r="C19" s="265">
        <v>44684</v>
      </c>
      <c r="D19" s="285"/>
      <c r="E19" s="284">
        <v>230</v>
      </c>
      <c r="F19" s="289">
        <f t="shared" si="0"/>
        <v>828</v>
      </c>
      <c r="G19" s="288" t="s">
        <v>2717</v>
      </c>
      <c r="H19" s="284"/>
    </row>
    <row r="20" spans="2:9" s="109" customFormat="1" x14ac:dyDescent="0.25">
      <c r="B20" s="333"/>
      <c r="C20" s="265">
        <v>44685</v>
      </c>
      <c r="D20" s="285"/>
      <c r="E20" s="284">
        <v>1</v>
      </c>
      <c r="F20" s="289">
        <f t="shared" si="0"/>
        <v>827</v>
      </c>
      <c r="G20" s="288" t="s">
        <v>2718</v>
      </c>
      <c r="H20" s="284" t="s">
        <v>2702</v>
      </c>
      <c r="I20" s="43"/>
    </row>
    <row r="21" spans="2:9" s="109" customFormat="1" x14ac:dyDescent="0.25">
      <c r="B21" s="333"/>
      <c r="C21" s="265">
        <v>44685</v>
      </c>
      <c r="D21" s="285"/>
      <c r="E21" s="284">
        <v>1</v>
      </c>
      <c r="F21" s="289">
        <f t="shared" si="0"/>
        <v>826</v>
      </c>
      <c r="G21" s="288" t="s">
        <v>2719</v>
      </c>
      <c r="H21" s="284"/>
      <c r="I21" s="43"/>
    </row>
    <row r="22" spans="2:9" s="109" customFormat="1" x14ac:dyDescent="0.25">
      <c r="B22" s="333"/>
      <c r="C22" s="265">
        <v>44687</v>
      </c>
      <c r="D22" s="285"/>
      <c r="E22" s="284">
        <v>5</v>
      </c>
      <c r="F22" s="289">
        <f t="shared" si="0"/>
        <v>821</v>
      </c>
      <c r="G22" s="288" t="s">
        <v>2720</v>
      </c>
      <c r="H22" s="284"/>
      <c r="I22" s="43"/>
    </row>
    <row r="23" spans="2:9" s="109" customFormat="1" x14ac:dyDescent="0.25">
      <c r="B23" s="333"/>
      <c r="C23" s="265">
        <v>44690</v>
      </c>
      <c r="D23" s="285"/>
      <c r="E23" s="284">
        <v>10</v>
      </c>
      <c r="F23" s="289">
        <f t="shared" si="0"/>
        <v>811</v>
      </c>
      <c r="G23" s="288" t="s">
        <v>2721</v>
      </c>
      <c r="H23" s="284"/>
      <c r="I23" s="43"/>
    </row>
    <row r="24" spans="2:9" s="109" customFormat="1" x14ac:dyDescent="0.25">
      <c r="B24" s="333"/>
      <c r="C24" s="265">
        <v>44690</v>
      </c>
      <c r="D24" s="285"/>
      <c r="E24" s="284">
        <v>10</v>
      </c>
      <c r="F24" s="289">
        <f t="shared" si="0"/>
        <v>801</v>
      </c>
      <c r="G24" s="288" t="s">
        <v>2722</v>
      </c>
      <c r="H24" s="284"/>
      <c r="I24" s="43"/>
    </row>
    <row r="25" spans="2:9" s="109" customFormat="1" x14ac:dyDescent="0.25">
      <c r="B25" s="333"/>
      <c r="C25" s="265">
        <v>44690</v>
      </c>
      <c r="D25" s="285"/>
      <c r="E25" s="284">
        <v>10</v>
      </c>
      <c r="F25" s="289">
        <f t="shared" si="0"/>
        <v>791</v>
      </c>
      <c r="G25" s="288" t="s">
        <v>2723</v>
      </c>
      <c r="H25" s="284"/>
      <c r="I25" s="43"/>
    </row>
    <row r="26" spans="2:9" s="109" customFormat="1" x14ac:dyDescent="0.25">
      <c r="B26" s="333"/>
      <c r="C26" s="265">
        <v>44690</v>
      </c>
      <c r="D26" s="285"/>
      <c r="E26" s="284">
        <v>1</v>
      </c>
      <c r="F26" s="289">
        <f t="shared" si="0"/>
        <v>790</v>
      </c>
      <c r="G26" s="288" t="s">
        <v>2724</v>
      </c>
      <c r="H26" s="284" t="s">
        <v>2702</v>
      </c>
      <c r="I26" s="43"/>
    </row>
    <row r="27" spans="2:9" s="109" customFormat="1" x14ac:dyDescent="0.25">
      <c r="B27" s="333"/>
      <c r="C27" s="265">
        <v>44690</v>
      </c>
      <c r="D27" s="285"/>
      <c r="E27" s="284">
        <v>50</v>
      </c>
      <c r="F27" s="289">
        <f t="shared" si="0"/>
        <v>740</v>
      </c>
      <c r="G27" s="288" t="s">
        <v>2725</v>
      </c>
      <c r="H27" s="284"/>
      <c r="I27" s="43"/>
    </row>
    <row r="28" spans="2:9" s="109" customFormat="1" ht="33" x14ac:dyDescent="0.25">
      <c r="B28" s="333"/>
      <c r="C28" s="265">
        <v>44691</v>
      </c>
      <c r="D28" s="285"/>
      <c r="E28" s="284">
        <v>80</v>
      </c>
      <c r="F28" s="289">
        <f t="shared" si="0"/>
        <v>660</v>
      </c>
      <c r="G28" s="290" t="s">
        <v>2726</v>
      </c>
      <c r="H28" s="284"/>
      <c r="I28" s="43"/>
    </row>
    <row r="29" spans="2:9" s="109" customFormat="1" x14ac:dyDescent="0.25">
      <c r="B29" s="333"/>
      <c r="C29" s="265">
        <v>44693</v>
      </c>
      <c r="D29" s="285"/>
      <c r="E29" s="284">
        <v>1</v>
      </c>
      <c r="F29" s="289">
        <f t="shared" si="0"/>
        <v>659</v>
      </c>
      <c r="G29" s="290" t="s">
        <v>2727</v>
      </c>
      <c r="H29" s="284" t="s">
        <v>2702</v>
      </c>
      <c r="I29" s="43"/>
    </row>
    <row r="30" spans="2:9" s="109" customFormat="1" x14ac:dyDescent="0.25">
      <c r="B30" s="333"/>
      <c r="C30" s="265">
        <v>44694</v>
      </c>
      <c r="D30" s="285"/>
      <c r="E30" s="284">
        <v>2</v>
      </c>
      <c r="F30" s="289">
        <f>F29+D30-E30</f>
        <v>657</v>
      </c>
      <c r="G30" s="290" t="s">
        <v>2728</v>
      </c>
      <c r="H30" s="291" t="s">
        <v>2729</v>
      </c>
      <c r="I30" s="43"/>
    </row>
    <row r="31" spans="2:9" s="109" customFormat="1" x14ac:dyDescent="0.25">
      <c r="B31" s="333"/>
      <c r="C31" s="265">
        <v>44694</v>
      </c>
      <c r="D31" s="285"/>
      <c r="E31" s="284">
        <v>1</v>
      </c>
      <c r="F31" s="289">
        <f>F30+D31-E31</f>
        <v>656</v>
      </c>
      <c r="G31" s="288" t="s">
        <v>2719</v>
      </c>
      <c r="H31" s="284"/>
      <c r="I31" s="43"/>
    </row>
    <row r="32" spans="2:9" s="45" customFormat="1" x14ac:dyDescent="0.25">
      <c r="B32" s="333"/>
      <c r="C32" s="265">
        <v>44697</v>
      </c>
      <c r="D32" s="289"/>
      <c r="E32" s="292">
        <v>1</v>
      </c>
      <c r="F32" s="289">
        <f t="shared" ref="F32:F63" si="1">F31+D32-E32</f>
        <v>655</v>
      </c>
      <c r="G32" s="290" t="s">
        <v>2635</v>
      </c>
      <c r="H32" s="284" t="s">
        <v>2414</v>
      </c>
      <c r="I32" s="44"/>
    </row>
    <row r="33" spans="2:9" s="45" customFormat="1" x14ac:dyDescent="0.25">
      <c r="B33" s="333"/>
      <c r="C33" s="265">
        <v>44697</v>
      </c>
      <c r="D33" s="289"/>
      <c r="E33" s="292">
        <v>1</v>
      </c>
      <c r="F33" s="289">
        <f t="shared" si="1"/>
        <v>654</v>
      </c>
      <c r="G33" s="288" t="s">
        <v>2415</v>
      </c>
      <c r="H33" s="292"/>
      <c r="I33" s="44"/>
    </row>
    <row r="34" spans="2:9" s="45" customFormat="1" x14ac:dyDescent="0.25">
      <c r="B34" s="333"/>
      <c r="C34" s="265">
        <v>44697</v>
      </c>
      <c r="D34" s="289"/>
      <c r="E34" s="292">
        <v>4</v>
      </c>
      <c r="F34" s="289">
        <f t="shared" si="1"/>
        <v>650</v>
      </c>
      <c r="G34" s="290" t="s">
        <v>2730</v>
      </c>
      <c r="H34" s="284" t="s">
        <v>2636</v>
      </c>
      <c r="I34" s="44"/>
    </row>
    <row r="35" spans="2:9" s="45" customFormat="1" x14ac:dyDescent="0.25">
      <c r="B35" s="333"/>
      <c r="C35" s="265">
        <v>44697</v>
      </c>
      <c r="D35" s="289"/>
      <c r="E35" s="292">
        <v>5</v>
      </c>
      <c r="F35" s="289">
        <f t="shared" si="1"/>
        <v>645</v>
      </c>
      <c r="G35" s="290" t="s">
        <v>2637</v>
      </c>
      <c r="H35" s="284" t="s">
        <v>2414</v>
      </c>
      <c r="I35" s="44"/>
    </row>
    <row r="36" spans="2:9" s="45" customFormat="1" x14ac:dyDescent="0.25">
      <c r="B36" s="333"/>
      <c r="C36" s="265">
        <v>44698</v>
      </c>
      <c r="D36" s="289"/>
      <c r="E36" s="292">
        <v>10</v>
      </c>
      <c r="F36" s="289">
        <f t="shared" si="1"/>
        <v>635</v>
      </c>
      <c r="G36" s="290" t="s">
        <v>2638</v>
      </c>
      <c r="H36" s="284"/>
      <c r="I36" s="44"/>
    </row>
    <row r="37" spans="2:9" s="45" customFormat="1" x14ac:dyDescent="0.25">
      <c r="B37" s="333"/>
      <c r="C37" s="265">
        <v>44700</v>
      </c>
      <c r="D37" s="289"/>
      <c r="E37" s="292">
        <v>5</v>
      </c>
      <c r="F37" s="289">
        <f t="shared" si="1"/>
        <v>630</v>
      </c>
      <c r="G37" s="290" t="s">
        <v>2639</v>
      </c>
      <c r="H37" s="284" t="s">
        <v>2414</v>
      </c>
      <c r="I37" s="44"/>
    </row>
    <row r="38" spans="2:9" s="45" customFormat="1" x14ac:dyDescent="0.25">
      <c r="B38" s="333"/>
      <c r="C38" s="265">
        <v>44704</v>
      </c>
      <c r="D38" s="289"/>
      <c r="E38" s="292">
        <v>1</v>
      </c>
      <c r="F38" s="289">
        <f t="shared" si="1"/>
        <v>629</v>
      </c>
      <c r="G38" s="290" t="s">
        <v>2635</v>
      </c>
      <c r="H38" s="284" t="s">
        <v>2414</v>
      </c>
      <c r="I38" s="44"/>
    </row>
    <row r="39" spans="2:9" s="45" customFormat="1" x14ac:dyDescent="0.25">
      <c r="B39" s="333"/>
      <c r="C39" s="265">
        <v>44705</v>
      </c>
      <c r="D39" s="289"/>
      <c r="E39" s="292">
        <v>1</v>
      </c>
      <c r="F39" s="289">
        <f t="shared" si="1"/>
        <v>628</v>
      </c>
      <c r="G39" s="290" t="s">
        <v>2640</v>
      </c>
      <c r="H39" s="284" t="s">
        <v>2414</v>
      </c>
      <c r="I39" s="44"/>
    </row>
    <row r="40" spans="2:9" s="45" customFormat="1" x14ac:dyDescent="0.25">
      <c r="B40" s="333"/>
      <c r="C40" s="265">
        <v>44706</v>
      </c>
      <c r="D40" s="289"/>
      <c r="E40" s="292">
        <v>6</v>
      </c>
      <c r="F40" s="289">
        <f t="shared" si="1"/>
        <v>622</v>
      </c>
      <c r="G40" s="290" t="s">
        <v>2641</v>
      </c>
      <c r="H40" s="284" t="s">
        <v>2414</v>
      </c>
      <c r="I40" s="44"/>
    </row>
    <row r="41" spans="2:9" s="45" customFormat="1" x14ac:dyDescent="0.25">
      <c r="B41" s="333"/>
      <c r="C41" s="265">
        <v>44706</v>
      </c>
      <c r="D41" s="289"/>
      <c r="E41" s="292">
        <v>1</v>
      </c>
      <c r="F41" s="289">
        <f t="shared" si="1"/>
        <v>621</v>
      </c>
      <c r="G41" s="290" t="s">
        <v>2642</v>
      </c>
      <c r="H41" s="284" t="s">
        <v>2414</v>
      </c>
      <c r="I41" s="44"/>
    </row>
    <row r="42" spans="2:9" s="45" customFormat="1" x14ac:dyDescent="0.25">
      <c r="B42" s="333"/>
      <c r="C42" s="265">
        <v>44706</v>
      </c>
      <c r="D42" s="289"/>
      <c r="E42" s="292">
        <v>3</v>
      </c>
      <c r="F42" s="289">
        <f t="shared" si="1"/>
        <v>618</v>
      </c>
      <c r="G42" s="290" t="s">
        <v>2643</v>
      </c>
      <c r="H42" s="284" t="s">
        <v>2414</v>
      </c>
      <c r="I42" s="44"/>
    </row>
    <row r="43" spans="2:9" s="45" customFormat="1" x14ac:dyDescent="0.25">
      <c r="B43" s="333"/>
      <c r="C43" s="265">
        <v>44706</v>
      </c>
      <c r="D43" s="289"/>
      <c r="E43" s="292">
        <v>1</v>
      </c>
      <c r="F43" s="289">
        <f t="shared" si="1"/>
        <v>617</v>
      </c>
      <c r="G43" s="290" t="s">
        <v>2644</v>
      </c>
      <c r="H43" s="284" t="s">
        <v>2414</v>
      </c>
      <c r="I43" s="44"/>
    </row>
    <row r="44" spans="2:9" s="45" customFormat="1" x14ac:dyDescent="0.25">
      <c r="B44" s="333"/>
      <c r="C44" s="265">
        <v>44706</v>
      </c>
      <c r="D44" s="289"/>
      <c r="E44" s="292">
        <v>1</v>
      </c>
      <c r="F44" s="289">
        <f t="shared" si="1"/>
        <v>616</v>
      </c>
      <c r="G44" s="290" t="s">
        <v>2645</v>
      </c>
      <c r="H44" s="284" t="s">
        <v>2414</v>
      </c>
      <c r="I44" s="44"/>
    </row>
    <row r="45" spans="2:9" s="45" customFormat="1" x14ac:dyDescent="0.25">
      <c r="B45" s="333"/>
      <c r="C45" s="265">
        <v>44707</v>
      </c>
      <c r="D45" s="289"/>
      <c r="E45" s="292">
        <v>2</v>
      </c>
      <c r="F45" s="289">
        <f t="shared" si="1"/>
        <v>614</v>
      </c>
      <c r="G45" s="290" t="s">
        <v>2646</v>
      </c>
      <c r="H45" s="284" t="s">
        <v>2414</v>
      </c>
      <c r="I45" s="44"/>
    </row>
    <row r="46" spans="2:9" s="45" customFormat="1" x14ac:dyDescent="0.25">
      <c r="B46" s="333"/>
      <c r="C46" s="265">
        <v>44707</v>
      </c>
      <c r="D46" s="289"/>
      <c r="E46" s="292">
        <v>130</v>
      </c>
      <c r="F46" s="289">
        <f t="shared" si="1"/>
        <v>484</v>
      </c>
      <c r="G46" s="290" t="s">
        <v>2647</v>
      </c>
      <c r="H46" s="284"/>
      <c r="I46" s="44"/>
    </row>
    <row r="47" spans="2:9" s="45" customFormat="1" x14ac:dyDescent="0.25">
      <c r="B47" s="333"/>
      <c r="C47" s="265">
        <v>44707</v>
      </c>
      <c r="D47" s="289"/>
      <c r="E47" s="292">
        <v>10</v>
      </c>
      <c r="F47" s="289">
        <f t="shared" si="1"/>
        <v>474</v>
      </c>
      <c r="G47" s="290" t="s">
        <v>2731</v>
      </c>
      <c r="H47" s="284"/>
      <c r="I47" s="44"/>
    </row>
    <row r="48" spans="2:9" s="45" customFormat="1" x14ac:dyDescent="0.25">
      <c r="B48" s="333"/>
      <c r="C48" s="265">
        <v>44707</v>
      </c>
      <c r="D48" s="289"/>
      <c r="E48" s="292">
        <v>1</v>
      </c>
      <c r="F48" s="289">
        <f t="shared" si="1"/>
        <v>473</v>
      </c>
      <c r="G48" s="290" t="s">
        <v>2648</v>
      </c>
      <c r="H48" s="284" t="s">
        <v>2414</v>
      </c>
      <c r="I48" s="44"/>
    </row>
    <row r="49" spans="2:9" s="45" customFormat="1" x14ac:dyDescent="0.25">
      <c r="B49" s="333"/>
      <c r="C49" s="265">
        <v>44708</v>
      </c>
      <c r="D49" s="289"/>
      <c r="E49" s="292">
        <v>1</v>
      </c>
      <c r="F49" s="289">
        <f t="shared" si="1"/>
        <v>472</v>
      </c>
      <c r="G49" s="290" t="s">
        <v>2639</v>
      </c>
      <c r="H49" s="284" t="s">
        <v>2414</v>
      </c>
      <c r="I49" s="44"/>
    </row>
    <row r="50" spans="2:9" s="45" customFormat="1" x14ac:dyDescent="0.25">
      <c r="B50" s="333"/>
      <c r="C50" s="265">
        <v>44713</v>
      </c>
      <c r="D50" s="289"/>
      <c r="E50" s="292">
        <v>1</v>
      </c>
      <c r="F50" s="289">
        <f t="shared" si="1"/>
        <v>471</v>
      </c>
      <c r="G50" s="290" t="s">
        <v>2635</v>
      </c>
      <c r="H50" s="284" t="s">
        <v>2414</v>
      </c>
      <c r="I50" s="44"/>
    </row>
    <row r="51" spans="2:9" s="45" customFormat="1" x14ac:dyDescent="0.25">
      <c r="B51" s="333"/>
      <c r="C51" s="265">
        <v>44714</v>
      </c>
      <c r="D51" s="289"/>
      <c r="E51" s="292">
        <v>3</v>
      </c>
      <c r="F51" s="289">
        <f t="shared" si="1"/>
        <v>468</v>
      </c>
      <c r="G51" s="290" t="s">
        <v>2649</v>
      </c>
      <c r="H51" s="284" t="s">
        <v>2414</v>
      </c>
      <c r="I51" s="44"/>
    </row>
    <row r="52" spans="2:9" s="45" customFormat="1" x14ac:dyDescent="0.25">
      <c r="B52" s="333"/>
      <c r="C52" s="265">
        <v>44714</v>
      </c>
      <c r="D52" s="289">
        <v>20</v>
      </c>
      <c r="E52" s="292"/>
      <c r="F52" s="289">
        <f t="shared" si="1"/>
        <v>488</v>
      </c>
      <c r="G52" s="287" t="s">
        <v>2650</v>
      </c>
      <c r="H52" s="284"/>
      <c r="I52" s="44"/>
    </row>
    <row r="53" spans="2:9" s="45" customFormat="1" x14ac:dyDescent="0.25">
      <c r="B53" s="333"/>
      <c r="C53" s="265">
        <v>44718</v>
      </c>
      <c r="D53" s="289"/>
      <c r="E53" s="292">
        <v>1</v>
      </c>
      <c r="F53" s="289">
        <f t="shared" si="1"/>
        <v>487</v>
      </c>
      <c r="G53" s="290" t="s">
        <v>2640</v>
      </c>
      <c r="H53" s="284" t="s">
        <v>2414</v>
      </c>
      <c r="I53" s="44"/>
    </row>
    <row r="54" spans="2:9" s="45" customFormat="1" x14ac:dyDescent="0.25">
      <c r="B54" s="333"/>
      <c r="C54" s="265">
        <v>44718</v>
      </c>
      <c r="D54" s="289"/>
      <c r="E54" s="292">
        <v>2</v>
      </c>
      <c r="F54" s="289">
        <f t="shared" si="1"/>
        <v>485</v>
      </c>
      <c r="G54" s="290" t="s">
        <v>2651</v>
      </c>
      <c r="H54" s="284" t="s">
        <v>2414</v>
      </c>
      <c r="I54" s="44"/>
    </row>
    <row r="55" spans="2:9" s="45" customFormat="1" x14ac:dyDescent="0.25">
      <c r="B55" s="333"/>
      <c r="C55" s="265">
        <v>44719</v>
      </c>
      <c r="D55" s="289"/>
      <c r="E55" s="292">
        <v>2</v>
      </c>
      <c r="F55" s="289">
        <f t="shared" si="1"/>
        <v>483</v>
      </c>
      <c r="G55" s="288" t="s">
        <v>2652</v>
      </c>
      <c r="H55" s="284"/>
      <c r="I55" s="44"/>
    </row>
    <row r="56" spans="2:9" s="45" customFormat="1" x14ac:dyDescent="0.25">
      <c r="B56" s="333"/>
      <c r="C56" s="265">
        <v>44719</v>
      </c>
      <c r="D56" s="289"/>
      <c r="E56" s="292">
        <v>5</v>
      </c>
      <c r="F56" s="289">
        <f t="shared" si="1"/>
        <v>478</v>
      </c>
      <c r="G56" s="288" t="s">
        <v>2648</v>
      </c>
      <c r="H56" s="284" t="s">
        <v>2414</v>
      </c>
      <c r="I56" s="44"/>
    </row>
    <row r="57" spans="2:9" s="109" customFormat="1" x14ac:dyDescent="0.25">
      <c r="B57" s="333"/>
      <c r="C57" s="265">
        <v>44720</v>
      </c>
      <c r="D57" s="285"/>
      <c r="E57" s="284">
        <v>1</v>
      </c>
      <c r="F57" s="289">
        <f t="shared" si="1"/>
        <v>477</v>
      </c>
      <c r="G57" s="288" t="s">
        <v>2653</v>
      </c>
      <c r="H57" s="284" t="s">
        <v>2414</v>
      </c>
      <c r="I57" s="43"/>
    </row>
    <row r="58" spans="2:9" x14ac:dyDescent="0.25">
      <c r="B58" s="333"/>
      <c r="C58" s="265">
        <v>44720</v>
      </c>
      <c r="D58" s="285"/>
      <c r="E58" s="284">
        <v>2</v>
      </c>
      <c r="F58" s="289">
        <f t="shared" si="1"/>
        <v>475</v>
      </c>
      <c r="G58" s="288" t="s">
        <v>2654</v>
      </c>
      <c r="H58" s="284" t="s">
        <v>2655</v>
      </c>
    </row>
    <row r="59" spans="2:9" x14ac:dyDescent="0.25">
      <c r="B59" s="333"/>
      <c r="C59" s="265">
        <v>44722</v>
      </c>
      <c r="D59" s="285"/>
      <c r="E59" s="284">
        <v>1</v>
      </c>
      <c r="F59" s="289">
        <f t="shared" si="1"/>
        <v>474</v>
      </c>
      <c r="G59" s="288" t="s">
        <v>2656</v>
      </c>
      <c r="H59" s="284"/>
    </row>
    <row r="60" spans="2:9" x14ac:dyDescent="0.25">
      <c r="B60" s="333"/>
      <c r="C60" s="265">
        <v>44725</v>
      </c>
      <c r="D60" s="285"/>
      <c r="E60" s="284">
        <v>2</v>
      </c>
      <c r="F60" s="289">
        <f t="shared" si="1"/>
        <v>472</v>
      </c>
      <c r="G60" s="290" t="s">
        <v>2635</v>
      </c>
      <c r="H60" s="284" t="s">
        <v>2414</v>
      </c>
    </row>
    <row r="61" spans="2:9" x14ac:dyDescent="0.25">
      <c r="B61" s="333"/>
      <c r="C61" s="265">
        <v>44725</v>
      </c>
      <c r="D61" s="285"/>
      <c r="E61" s="284">
        <v>1</v>
      </c>
      <c r="F61" s="289">
        <f t="shared" si="1"/>
        <v>471</v>
      </c>
      <c r="G61" s="290" t="s">
        <v>2643</v>
      </c>
      <c r="H61" s="284" t="s">
        <v>2414</v>
      </c>
    </row>
    <row r="62" spans="2:9" x14ac:dyDescent="0.25">
      <c r="B62" s="333"/>
      <c r="C62" s="265">
        <v>44726</v>
      </c>
      <c r="D62" s="285"/>
      <c r="E62" s="284">
        <v>2</v>
      </c>
      <c r="F62" s="289">
        <f t="shared" si="1"/>
        <v>469</v>
      </c>
      <c r="G62" s="290" t="s">
        <v>2657</v>
      </c>
      <c r="H62" s="284" t="s">
        <v>2414</v>
      </c>
    </row>
    <row r="63" spans="2:9" x14ac:dyDescent="0.25">
      <c r="B63" s="333"/>
      <c r="C63" s="265">
        <v>44728</v>
      </c>
      <c r="D63" s="285"/>
      <c r="E63" s="284">
        <v>1</v>
      </c>
      <c r="F63" s="289">
        <f t="shared" si="1"/>
        <v>468</v>
      </c>
      <c r="G63" s="288" t="s">
        <v>2656</v>
      </c>
      <c r="H63" s="282"/>
    </row>
    <row r="64" spans="2:9" x14ac:dyDescent="0.25">
      <c r="B64" s="333"/>
      <c r="C64" s="265">
        <v>44732</v>
      </c>
      <c r="D64" s="285"/>
      <c r="E64" s="284">
        <v>1</v>
      </c>
      <c r="F64" s="289">
        <f>F63+D64-E64</f>
        <v>467</v>
      </c>
      <c r="G64" s="290" t="s">
        <v>2635</v>
      </c>
      <c r="H64" s="284" t="s">
        <v>2414</v>
      </c>
    </row>
    <row r="65" spans="2:8" x14ac:dyDescent="0.25">
      <c r="B65" s="333"/>
      <c r="C65" s="265">
        <v>44733</v>
      </c>
      <c r="D65" s="285"/>
      <c r="E65" s="284">
        <v>2</v>
      </c>
      <c r="F65" s="289">
        <f>F64+D65-E65</f>
        <v>465</v>
      </c>
      <c r="G65" s="290" t="s">
        <v>2658</v>
      </c>
      <c r="H65" s="284" t="s">
        <v>2414</v>
      </c>
    </row>
    <row r="66" spans="2:8" x14ac:dyDescent="0.25">
      <c r="B66" s="333"/>
      <c r="C66" s="265">
        <v>44737</v>
      </c>
      <c r="D66" s="285"/>
      <c r="E66" s="284">
        <v>1</v>
      </c>
      <c r="F66" s="289">
        <f t="shared" ref="F66:F120" si="2">F65+D66-E66</f>
        <v>464</v>
      </c>
      <c r="G66" s="288" t="s">
        <v>2415</v>
      </c>
      <c r="H66" s="284"/>
    </row>
    <row r="67" spans="2:8" x14ac:dyDescent="0.25">
      <c r="B67" s="333"/>
      <c r="C67" s="265">
        <v>44739</v>
      </c>
      <c r="D67" s="285"/>
      <c r="E67" s="284">
        <v>1</v>
      </c>
      <c r="F67" s="289">
        <f t="shared" si="2"/>
        <v>463</v>
      </c>
      <c r="G67" s="290" t="s">
        <v>2635</v>
      </c>
      <c r="H67" s="284" t="s">
        <v>2414</v>
      </c>
    </row>
    <row r="68" spans="2:8" x14ac:dyDescent="0.25">
      <c r="B68" s="333"/>
      <c r="C68" s="265">
        <v>44739</v>
      </c>
      <c r="D68" s="285"/>
      <c r="E68" s="284">
        <v>1</v>
      </c>
      <c r="F68" s="289">
        <f t="shared" si="2"/>
        <v>462</v>
      </c>
      <c r="G68" s="290" t="s">
        <v>2659</v>
      </c>
      <c r="H68" s="284" t="s">
        <v>2414</v>
      </c>
    </row>
    <row r="69" spans="2:8" x14ac:dyDescent="0.25">
      <c r="B69" s="333"/>
      <c r="C69" s="265">
        <v>44739</v>
      </c>
      <c r="D69" s="285"/>
      <c r="E69" s="284">
        <v>1</v>
      </c>
      <c r="F69" s="289">
        <f t="shared" si="2"/>
        <v>461</v>
      </c>
      <c r="G69" s="288" t="s">
        <v>2415</v>
      </c>
      <c r="H69" s="292"/>
    </row>
    <row r="70" spans="2:8" x14ac:dyDescent="0.25">
      <c r="B70" s="333"/>
      <c r="C70" s="265">
        <v>44740</v>
      </c>
      <c r="D70" s="285"/>
      <c r="E70" s="284">
        <v>3</v>
      </c>
      <c r="F70" s="289">
        <f t="shared" si="2"/>
        <v>458</v>
      </c>
      <c r="G70" s="288" t="s">
        <v>2732</v>
      </c>
      <c r="H70" s="292" t="s">
        <v>2414</v>
      </c>
    </row>
    <row r="71" spans="2:8" x14ac:dyDescent="0.25">
      <c r="B71" s="333"/>
      <c r="C71" s="265">
        <v>44742</v>
      </c>
      <c r="D71" s="293"/>
      <c r="E71" s="284">
        <v>5</v>
      </c>
      <c r="F71" s="289">
        <f t="shared" si="2"/>
        <v>453</v>
      </c>
      <c r="G71" s="281" t="s">
        <v>2660</v>
      </c>
      <c r="H71" s="282"/>
    </row>
    <row r="72" spans="2:8" x14ac:dyDescent="0.25">
      <c r="B72" s="333"/>
      <c r="C72" s="265">
        <v>44746</v>
      </c>
      <c r="D72" s="293"/>
      <c r="E72" s="284">
        <v>1</v>
      </c>
      <c r="F72" s="289">
        <f t="shared" si="2"/>
        <v>452</v>
      </c>
      <c r="G72" s="290" t="s">
        <v>2635</v>
      </c>
      <c r="H72" s="284" t="s">
        <v>2414</v>
      </c>
    </row>
    <row r="73" spans="2:8" x14ac:dyDescent="0.25">
      <c r="B73" s="333"/>
      <c r="C73" s="265">
        <v>44746</v>
      </c>
      <c r="D73" s="293"/>
      <c r="E73" s="292">
        <v>10</v>
      </c>
      <c r="F73" s="289">
        <f t="shared" si="2"/>
        <v>442</v>
      </c>
      <c r="G73" s="281" t="s">
        <v>2661</v>
      </c>
      <c r="H73" s="282"/>
    </row>
    <row r="74" spans="2:8" x14ac:dyDescent="0.25">
      <c r="B74" s="333"/>
      <c r="C74" s="265">
        <v>44747</v>
      </c>
      <c r="D74" s="293"/>
      <c r="E74" s="292">
        <v>2</v>
      </c>
      <c r="F74" s="289">
        <f t="shared" si="2"/>
        <v>440</v>
      </c>
      <c r="G74" s="281" t="s">
        <v>2662</v>
      </c>
      <c r="H74" s="284" t="s">
        <v>2414</v>
      </c>
    </row>
    <row r="75" spans="2:8" x14ac:dyDescent="0.25">
      <c r="B75" s="333"/>
      <c r="C75" s="265">
        <v>44753</v>
      </c>
      <c r="D75" s="293"/>
      <c r="E75" s="292">
        <v>1</v>
      </c>
      <c r="F75" s="289">
        <f t="shared" si="2"/>
        <v>439</v>
      </c>
      <c r="G75" s="290" t="s">
        <v>2635</v>
      </c>
      <c r="H75" s="284" t="s">
        <v>2414</v>
      </c>
    </row>
    <row r="76" spans="2:8" x14ac:dyDescent="0.25">
      <c r="B76" s="333"/>
      <c r="C76" s="265">
        <v>44753</v>
      </c>
      <c r="D76" s="293"/>
      <c r="E76" s="292">
        <v>205</v>
      </c>
      <c r="F76" s="289">
        <f t="shared" si="2"/>
        <v>234</v>
      </c>
      <c r="G76" s="281" t="s">
        <v>2663</v>
      </c>
      <c r="H76" s="282"/>
    </row>
    <row r="77" spans="2:8" x14ac:dyDescent="0.25">
      <c r="B77" s="333"/>
      <c r="C77" s="265">
        <v>44754</v>
      </c>
      <c r="D77" s="293"/>
      <c r="E77" s="292">
        <v>150</v>
      </c>
      <c r="F77" s="289">
        <f t="shared" si="2"/>
        <v>84</v>
      </c>
      <c r="G77" s="281" t="s">
        <v>2664</v>
      </c>
      <c r="H77" s="282"/>
    </row>
    <row r="78" spans="2:8" x14ac:dyDescent="0.25">
      <c r="B78" s="333"/>
      <c r="C78" s="265">
        <v>44760</v>
      </c>
      <c r="D78" s="293"/>
      <c r="E78" s="292">
        <v>1</v>
      </c>
      <c r="F78" s="294">
        <f t="shared" si="2"/>
        <v>83</v>
      </c>
      <c r="G78" s="290" t="s">
        <v>2635</v>
      </c>
      <c r="H78" s="284" t="s">
        <v>2414</v>
      </c>
    </row>
    <row r="79" spans="2:8" x14ac:dyDescent="0.25">
      <c r="B79" s="333"/>
      <c r="C79" s="265">
        <v>44760</v>
      </c>
      <c r="D79" s="293"/>
      <c r="E79" s="292">
        <v>1</v>
      </c>
      <c r="F79" s="289">
        <f t="shared" si="2"/>
        <v>82</v>
      </c>
      <c r="G79" s="288" t="s">
        <v>2653</v>
      </c>
      <c r="H79" s="284" t="s">
        <v>2414</v>
      </c>
    </row>
    <row r="80" spans="2:8" x14ac:dyDescent="0.25">
      <c r="B80" s="333"/>
      <c r="C80" s="265">
        <v>44767</v>
      </c>
      <c r="D80" s="293"/>
      <c r="E80" s="292">
        <v>1</v>
      </c>
      <c r="F80" s="289">
        <f t="shared" si="2"/>
        <v>81</v>
      </c>
      <c r="G80" s="290" t="s">
        <v>2635</v>
      </c>
      <c r="H80" s="284" t="s">
        <v>2414</v>
      </c>
    </row>
    <row r="81" spans="2:8" x14ac:dyDescent="0.25">
      <c r="B81" s="333"/>
      <c r="C81" s="265">
        <v>44774</v>
      </c>
      <c r="D81" s="293"/>
      <c r="E81" s="292">
        <v>1</v>
      </c>
      <c r="F81" s="289">
        <f t="shared" si="2"/>
        <v>80</v>
      </c>
      <c r="G81" s="290" t="s">
        <v>2635</v>
      </c>
      <c r="H81" s="284" t="s">
        <v>2414</v>
      </c>
    </row>
    <row r="82" spans="2:8" x14ac:dyDescent="0.25">
      <c r="B82" s="333"/>
      <c r="C82" s="265">
        <v>44781</v>
      </c>
      <c r="D82" s="293"/>
      <c r="E82" s="292">
        <v>1</v>
      </c>
      <c r="F82" s="289">
        <f t="shared" si="2"/>
        <v>79</v>
      </c>
      <c r="G82" s="290" t="s">
        <v>2635</v>
      </c>
      <c r="H82" s="284" t="s">
        <v>2414</v>
      </c>
    </row>
    <row r="83" spans="2:8" x14ac:dyDescent="0.25">
      <c r="B83" s="333"/>
      <c r="C83" s="265">
        <v>44788</v>
      </c>
      <c r="D83" s="293"/>
      <c r="E83" s="292">
        <v>1</v>
      </c>
      <c r="F83" s="289">
        <f t="shared" si="2"/>
        <v>78</v>
      </c>
      <c r="G83" s="290" t="s">
        <v>2635</v>
      </c>
      <c r="H83" s="284" t="s">
        <v>2414</v>
      </c>
    </row>
    <row r="84" spans="2:8" x14ac:dyDescent="0.25">
      <c r="B84" s="333"/>
      <c r="C84" s="265">
        <v>44795</v>
      </c>
      <c r="D84" s="293"/>
      <c r="E84" s="292">
        <v>1</v>
      </c>
      <c r="F84" s="289">
        <f t="shared" si="2"/>
        <v>77</v>
      </c>
      <c r="G84" s="290" t="s">
        <v>2635</v>
      </c>
      <c r="H84" s="284" t="s">
        <v>2414</v>
      </c>
    </row>
    <row r="85" spans="2:8" x14ac:dyDescent="0.25">
      <c r="B85" s="333"/>
      <c r="C85" s="265">
        <v>44802</v>
      </c>
      <c r="D85" s="293"/>
      <c r="E85" s="292">
        <v>1</v>
      </c>
      <c r="F85" s="289">
        <f t="shared" si="2"/>
        <v>76</v>
      </c>
      <c r="G85" s="290" t="s">
        <v>2635</v>
      </c>
      <c r="H85" s="284" t="s">
        <v>2414</v>
      </c>
    </row>
    <row r="86" spans="2:8" x14ac:dyDescent="0.25">
      <c r="B86" s="333"/>
      <c r="C86" s="265">
        <v>44809</v>
      </c>
      <c r="D86" s="293"/>
      <c r="E86" s="292">
        <v>1</v>
      </c>
      <c r="F86" s="289">
        <f t="shared" si="2"/>
        <v>75</v>
      </c>
      <c r="G86" s="290" t="s">
        <v>2635</v>
      </c>
      <c r="H86" s="284" t="s">
        <v>2414</v>
      </c>
    </row>
    <row r="87" spans="2:8" x14ac:dyDescent="0.25">
      <c r="B87" s="333"/>
      <c r="C87" s="265">
        <v>44809</v>
      </c>
      <c r="D87" s="293"/>
      <c r="E87" s="292">
        <v>10</v>
      </c>
      <c r="F87" s="289">
        <f t="shared" si="2"/>
        <v>65</v>
      </c>
      <c r="G87" s="290" t="s">
        <v>2661</v>
      </c>
      <c r="H87" s="284"/>
    </row>
    <row r="88" spans="2:8" x14ac:dyDescent="0.25">
      <c r="B88" s="333"/>
      <c r="C88" s="265">
        <v>44809</v>
      </c>
      <c r="D88" s="293"/>
      <c r="E88" s="292">
        <v>1</v>
      </c>
      <c r="F88" s="289">
        <f t="shared" si="2"/>
        <v>64</v>
      </c>
      <c r="G88" s="290" t="s">
        <v>2635</v>
      </c>
      <c r="H88" s="284" t="s">
        <v>2414</v>
      </c>
    </row>
    <row r="89" spans="2:8" x14ac:dyDescent="0.25">
      <c r="B89" s="333"/>
      <c r="C89" s="265">
        <v>44817</v>
      </c>
      <c r="D89" s="293"/>
      <c r="E89" s="292">
        <v>10</v>
      </c>
      <c r="F89" s="289">
        <f t="shared" si="2"/>
        <v>54</v>
      </c>
      <c r="G89" s="281" t="s">
        <v>2665</v>
      </c>
      <c r="H89" s="284"/>
    </row>
    <row r="90" spans="2:8" x14ac:dyDescent="0.25">
      <c r="B90" s="333"/>
      <c r="C90" s="265">
        <v>44818</v>
      </c>
      <c r="D90" s="285"/>
      <c r="E90" s="284">
        <v>1</v>
      </c>
      <c r="F90" s="289">
        <f t="shared" si="2"/>
        <v>53</v>
      </c>
      <c r="G90" s="288" t="s">
        <v>2666</v>
      </c>
      <c r="H90" s="284" t="s">
        <v>2414</v>
      </c>
    </row>
    <row r="91" spans="2:8" x14ac:dyDescent="0.25">
      <c r="B91" s="333"/>
      <c r="C91" s="265">
        <v>44823</v>
      </c>
      <c r="D91" s="293"/>
      <c r="E91" s="292">
        <v>1</v>
      </c>
      <c r="F91" s="289">
        <f t="shared" si="2"/>
        <v>52</v>
      </c>
      <c r="G91" s="290" t="s">
        <v>2635</v>
      </c>
      <c r="H91" s="284" t="s">
        <v>2414</v>
      </c>
    </row>
    <row r="92" spans="2:8" x14ac:dyDescent="0.25">
      <c r="B92" s="333"/>
      <c r="C92" s="265">
        <v>44823</v>
      </c>
      <c r="D92" s="293"/>
      <c r="E92" s="292">
        <v>1</v>
      </c>
      <c r="F92" s="289">
        <f t="shared" si="2"/>
        <v>51</v>
      </c>
      <c r="G92" s="281" t="s">
        <v>2667</v>
      </c>
      <c r="H92" s="284" t="s">
        <v>2414</v>
      </c>
    </row>
    <row r="93" spans="2:8" x14ac:dyDescent="0.25">
      <c r="B93" s="333"/>
      <c r="C93" s="265">
        <v>44826</v>
      </c>
      <c r="D93" s="293"/>
      <c r="E93" s="292">
        <v>1</v>
      </c>
      <c r="F93" s="289">
        <f t="shared" si="2"/>
        <v>50</v>
      </c>
      <c r="G93" s="281" t="s">
        <v>2668</v>
      </c>
      <c r="H93" s="284" t="s">
        <v>2414</v>
      </c>
    </row>
    <row r="94" spans="2:8" x14ac:dyDescent="0.25">
      <c r="B94" s="333"/>
      <c r="C94" s="265">
        <v>44831</v>
      </c>
      <c r="D94" s="293"/>
      <c r="E94" s="292">
        <v>1</v>
      </c>
      <c r="F94" s="294">
        <f t="shared" si="2"/>
        <v>49</v>
      </c>
      <c r="G94" s="290" t="s">
        <v>2635</v>
      </c>
      <c r="H94" s="284" t="s">
        <v>2414</v>
      </c>
    </row>
    <row r="95" spans="2:8" x14ac:dyDescent="0.25">
      <c r="B95" s="333"/>
      <c r="C95" s="265">
        <v>44837</v>
      </c>
      <c r="D95" s="293"/>
      <c r="E95" s="292">
        <v>1</v>
      </c>
      <c r="F95" s="289">
        <f t="shared" si="2"/>
        <v>48</v>
      </c>
      <c r="G95" s="290" t="s">
        <v>2635</v>
      </c>
      <c r="H95" s="284" t="s">
        <v>2414</v>
      </c>
    </row>
    <row r="96" spans="2:8" x14ac:dyDescent="0.25">
      <c r="B96" s="333"/>
      <c r="C96" s="265">
        <v>44840</v>
      </c>
      <c r="D96" s="293"/>
      <c r="E96" s="292">
        <v>3</v>
      </c>
      <c r="F96" s="289">
        <f t="shared" si="2"/>
        <v>45</v>
      </c>
      <c r="G96" s="290" t="s">
        <v>2669</v>
      </c>
      <c r="H96" s="284" t="s">
        <v>2414</v>
      </c>
    </row>
    <row r="97" spans="2:8" x14ac:dyDescent="0.25">
      <c r="B97" s="333"/>
      <c r="C97" s="265">
        <v>44845</v>
      </c>
      <c r="D97" s="293"/>
      <c r="E97" s="292">
        <v>1</v>
      </c>
      <c r="F97" s="289">
        <f t="shared" si="2"/>
        <v>44</v>
      </c>
      <c r="G97" s="290" t="s">
        <v>2635</v>
      </c>
      <c r="H97" s="284" t="s">
        <v>2414</v>
      </c>
    </row>
    <row r="98" spans="2:8" x14ac:dyDescent="0.25">
      <c r="B98" s="333"/>
      <c r="C98" s="265">
        <v>44851</v>
      </c>
      <c r="D98" s="293"/>
      <c r="E98" s="292">
        <v>1</v>
      </c>
      <c r="F98" s="289">
        <f t="shared" si="2"/>
        <v>43</v>
      </c>
      <c r="G98" s="290" t="s">
        <v>2635</v>
      </c>
      <c r="H98" s="284" t="s">
        <v>2414</v>
      </c>
    </row>
    <row r="99" spans="2:8" x14ac:dyDescent="0.25">
      <c r="B99" s="333"/>
      <c r="C99" s="265">
        <v>44851</v>
      </c>
      <c r="D99" s="293"/>
      <c r="E99" s="292">
        <v>1</v>
      </c>
      <c r="F99" s="289">
        <f t="shared" si="2"/>
        <v>42</v>
      </c>
      <c r="G99" s="288" t="s">
        <v>2653</v>
      </c>
      <c r="H99" s="284" t="s">
        <v>2414</v>
      </c>
    </row>
    <row r="100" spans="2:8" x14ac:dyDescent="0.25">
      <c r="B100" s="333"/>
      <c r="C100" s="265">
        <v>44853</v>
      </c>
      <c r="D100" s="293"/>
      <c r="E100" s="292">
        <v>3</v>
      </c>
      <c r="F100" s="289">
        <f t="shared" si="2"/>
        <v>39</v>
      </c>
      <c r="G100" s="288" t="s">
        <v>2733</v>
      </c>
      <c r="H100" s="284" t="s">
        <v>2414</v>
      </c>
    </row>
    <row r="101" spans="2:8" x14ac:dyDescent="0.25">
      <c r="B101" s="333"/>
      <c r="C101" s="335">
        <v>44858</v>
      </c>
      <c r="E101" s="317">
        <v>1</v>
      </c>
      <c r="F101" s="318">
        <f t="shared" si="2"/>
        <v>38</v>
      </c>
      <c r="G101" s="319" t="s">
        <v>2635</v>
      </c>
      <c r="H101" s="320" t="s">
        <v>2414</v>
      </c>
    </row>
    <row r="102" spans="2:8" x14ac:dyDescent="0.25">
      <c r="B102" s="333"/>
      <c r="C102" s="336"/>
      <c r="D102" s="293"/>
      <c r="E102" s="317">
        <v>1</v>
      </c>
      <c r="F102" s="318">
        <f t="shared" si="2"/>
        <v>37</v>
      </c>
      <c r="G102" s="319" t="s">
        <v>2646</v>
      </c>
      <c r="H102" s="320" t="s">
        <v>2414</v>
      </c>
    </row>
    <row r="103" spans="2:8" x14ac:dyDescent="0.25">
      <c r="B103" s="333"/>
      <c r="C103" s="336"/>
      <c r="D103" s="293"/>
      <c r="E103" s="317">
        <v>3</v>
      </c>
      <c r="F103" s="318">
        <f t="shared" si="2"/>
        <v>34</v>
      </c>
      <c r="G103" s="319" t="s">
        <v>2642</v>
      </c>
      <c r="H103" s="295" t="s">
        <v>2670</v>
      </c>
    </row>
    <row r="104" spans="2:8" x14ac:dyDescent="0.25">
      <c r="B104" s="333"/>
      <c r="C104" s="337"/>
      <c r="D104" s="293"/>
      <c r="E104" s="292">
        <v>5</v>
      </c>
      <c r="F104" s="289">
        <f t="shared" si="2"/>
        <v>29</v>
      </c>
      <c r="G104" s="290" t="s">
        <v>2666</v>
      </c>
      <c r="H104" s="295" t="s">
        <v>2670</v>
      </c>
    </row>
    <row r="105" spans="2:8" x14ac:dyDescent="0.25">
      <c r="B105" s="333"/>
      <c r="C105" s="265">
        <v>44861</v>
      </c>
      <c r="D105" s="293"/>
      <c r="E105" s="292">
        <v>2</v>
      </c>
      <c r="F105" s="289">
        <f t="shared" si="2"/>
        <v>27</v>
      </c>
      <c r="G105" s="290" t="s">
        <v>2642</v>
      </c>
      <c r="H105" s="295" t="s">
        <v>2670</v>
      </c>
    </row>
    <row r="106" spans="2:8" x14ac:dyDescent="0.25">
      <c r="B106" s="333"/>
      <c r="C106" s="265">
        <v>44865</v>
      </c>
      <c r="D106" s="293"/>
      <c r="E106" s="292">
        <v>1</v>
      </c>
      <c r="F106" s="289">
        <f t="shared" si="2"/>
        <v>26</v>
      </c>
      <c r="G106" s="290" t="s">
        <v>2635</v>
      </c>
      <c r="H106" s="320" t="s">
        <v>2414</v>
      </c>
    </row>
    <row r="107" spans="2:8" x14ac:dyDescent="0.25">
      <c r="B107" s="333"/>
      <c r="C107" s="265">
        <v>44872</v>
      </c>
      <c r="D107" s="293"/>
      <c r="E107" s="292">
        <v>1</v>
      </c>
      <c r="F107" s="289">
        <f t="shared" si="2"/>
        <v>25</v>
      </c>
      <c r="G107" s="290" t="s">
        <v>2635</v>
      </c>
      <c r="H107" s="284" t="s">
        <v>2414</v>
      </c>
    </row>
    <row r="108" spans="2:8" x14ac:dyDescent="0.25">
      <c r="B108" s="333"/>
      <c r="C108" s="265">
        <v>44879</v>
      </c>
      <c r="D108" s="293"/>
      <c r="E108" s="292">
        <v>1</v>
      </c>
      <c r="F108" s="289">
        <f t="shared" si="2"/>
        <v>24</v>
      </c>
      <c r="G108" s="290" t="s">
        <v>2635</v>
      </c>
      <c r="H108" s="284" t="s">
        <v>2414</v>
      </c>
    </row>
    <row r="109" spans="2:8" x14ac:dyDescent="0.25">
      <c r="B109" s="333"/>
      <c r="C109" s="265">
        <v>44886</v>
      </c>
      <c r="D109" s="293"/>
      <c r="E109" s="292">
        <v>1</v>
      </c>
      <c r="F109" s="289">
        <f t="shared" si="2"/>
        <v>23</v>
      </c>
      <c r="G109" s="290" t="s">
        <v>2635</v>
      </c>
      <c r="H109" s="284" t="s">
        <v>2414</v>
      </c>
    </row>
    <row r="110" spans="2:8" x14ac:dyDescent="0.25">
      <c r="B110" s="333"/>
      <c r="C110" s="265">
        <v>44890</v>
      </c>
      <c r="D110" s="293"/>
      <c r="E110" s="292">
        <v>10</v>
      </c>
      <c r="F110" s="289">
        <f t="shared" si="2"/>
        <v>13</v>
      </c>
      <c r="G110" s="290" t="s">
        <v>2661</v>
      </c>
      <c r="H110" s="284" t="s">
        <v>2414</v>
      </c>
    </row>
    <row r="111" spans="2:8" x14ac:dyDescent="0.25">
      <c r="B111" s="333"/>
      <c r="C111" s="265">
        <v>44893</v>
      </c>
      <c r="D111" s="293"/>
      <c r="E111" s="292">
        <v>1</v>
      </c>
      <c r="F111" s="289">
        <f t="shared" si="2"/>
        <v>12</v>
      </c>
      <c r="G111" s="290" t="s">
        <v>2635</v>
      </c>
      <c r="H111" s="284" t="s">
        <v>2414</v>
      </c>
    </row>
    <row r="112" spans="2:8" x14ac:dyDescent="0.25">
      <c r="B112" s="333"/>
      <c r="C112" s="265">
        <v>44900</v>
      </c>
      <c r="D112" s="293"/>
      <c r="E112" s="292">
        <v>1</v>
      </c>
      <c r="F112" s="289">
        <f t="shared" si="2"/>
        <v>11</v>
      </c>
      <c r="G112" s="290" t="s">
        <v>2635</v>
      </c>
      <c r="H112" s="284" t="s">
        <v>2414</v>
      </c>
    </row>
    <row r="113" spans="2:8" x14ac:dyDescent="0.25">
      <c r="B113" s="333"/>
      <c r="C113" s="265">
        <v>44907</v>
      </c>
      <c r="D113" s="293"/>
      <c r="E113" s="292">
        <v>1</v>
      </c>
      <c r="F113" s="289">
        <f t="shared" si="2"/>
        <v>10</v>
      </c>
      <c r="G113" s="290" t="s">
        <v>2635</v>
      </c>
      <c r="H113" s="284" t="s">
        <v>2414</v>
      </c>
    </row>
    <row r="114" spans="2:8" x14ac:dyDescent="0.25">
      <c r="B114" s="333"/>
      <c r="C114" s="265">
        <v>44914</v>
      </c>
      <c r="D114" s="293"/>
      <c r="E114" s="292">
        <v>1</v>
      </c>
      <c r="F114" s="289">
        <f t="shared" si="2"/>
        <v>9</v>
      </c>
      <c r="G114" s="290" t="s">
        <v>2635</v>
      </c>
      <c r="H114" s="284" t="s">
        <v>2414</v>
      </c>
    </row>
    <row r="115" spans="2:8" x14ac:dyDescent="0.25">
      <c r="B115" s="333"/>
      <c r="C115" s="265">
        <v>44917</v>
      </c>
      <c r="D115" s="293"/>
      <c r="E115" s="292">
        <v>1</v>
      </c>
      <c r="F115" s="289">
        <f t="shared" si="2"/>
        <v>8</v>
      </c>
      <c r="G115" s="290" t="s">
        <v>2635</v>
      </c>
      <c r="H115" s="284" t="s">
        <v>2414</v>
      </c>
    </row>
    <row r="116" spans="2:8" x14ac:dyDescent="0.25">
      <c r="B116" s="333"/>
      <c r="C116" s="265">
        <v>44929</v>
      </c>
      <c r="D116" s="293"/>
      <c r="E116" s="292">
        <v>1</v>
      </c>
      <c r="F116" s="289">
        <f t="shared" si="2"/>
        <v>7</v>
      </c>
      <c r="G116" s="290" t="s">
        <v>2635</v>
      </c>
      <c r="H116" s="284" t="s">
        <v>2414</v>
      </c>
    </row>
    <row r="117" spans="2:8" x14ac:dyDescent="0.25">
      <c r="B117" s="333"/>
      <c r="C117" s="265">
        <v>44931</v>
      </c>
      <c r="D117" s="293"/>
      <c r="E117" s="292">
        <v>1</v>
      </c>
      <c r="F117" s="289">
        <f t="shared" si="2"/>
        <v>6</v>
      </c>
      <c r="G117" s="290" t="s">
        <v>2734</v>
      </c>
      <c r="H117" s="284" t="s">
        <v>2414</v>
      </c>
    </row>
    <row r="118" spans="2:8" x14ac:dyDescent="0.25">
      <c r="B118" s="333"/>
      <c r="C118" s="265">
        <v>44935</v>
      </c>
      <c r="D118" s="293"/>
      <c r="E118" s="292">
        <v>1</v>
      </c>
      <c r="F118" s="289">
        <f t="shared" si="2"/>
        <v>5</v>
      </c>
      <c r="G118" s="290" t="s">
        <v>2635</v>
      </c>
      <c r="H118" s="284" t="s">
        <v>2414</v>
      </c>
    </row>
    <row r="119" spans="2:8" x14ac:dyDescent="0.25">
      <c r="B119" s="333"/>
      <c r="C119" s="265">
        <v>44936</v>
      </c>
      <c r="D119" s="293"/>
      <c r="E119" s="292">
        <v>1</v>
      </c>
      <c r="F119" s="289">
        <f t="shared" si="2"/>
        <v>4</v>
      </c>
      <c r="G119" s="290" t="s">
        <v>2635</v>
      </c>
      <c r="H119" s="284" t="s">
        <v>2414</v>
      </c>
    </row>
    <row r="120" spans="2:8" x14ac:dyDescent="0.25">
      <c r="B120" s="334"/>
      <c r="C120" s="265">
        <v>44956</v>
      </c>
      <c r="D120" s="293"/>
      <c r="E120" s="292">
        <v>1</v>
      </c>
      <c r="F120" s="296">
        <f t="shared" si="2"/>
        <v>3</v>
      </c>
      <c r="G120" s="290" t="s">
        <v>2635</v>
      </c>
      <c r="H120" s="284" t="s">
        <v>2414</v>
      </c>
    </row>
  </sheetData>
  <mergeCells count="3">
    <mergeCell ref="B2:H2"/>
    <mergeCell ref="B4:B120"/>
    <mergeCell ref="C101:C10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8"/>
  <sheetViews>
    <sheetView showGridLines="0" zoomScale="80" zoomScaleNormal="80" workbookViewId="0">
      <selection activeCell="L39" sqref="L39"/>
    </sheetView>
  </sheetViews>
  <sheetFormatPr defaultColWidth="8.75" defaultRowHeight="15.75" x14ac:dyDescent="0.2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2" width="11.25" style="5" customWidth="1"/>
    <col min="13" max="16384" width="8.75" style="5"/>
  </cols>
  <sheetData>
    <row r="2" spans="1:12" ht="55.5" customHeight="1" x14ac:dyDescent="0.25">
      <c r="B2" s="338" t="s">
        <v>2287</v>
      </c>
      <c r="C2" s="338"/>
      <c r="D2" s="338"/>
      <c r="E2" s="338"/>
      <c r="F2" s="338"/>
      <c r="G2" s="338"/>
      <c r="H2" s="338"/>
      <c r="I2" s="338"/>
      <c r="J2" s="338"/>
      <c r="K2" s="338"/>
    </row>
    <row r="3" spans="1:12" s="9" customFormat="1" ht="21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 x14ac:dyDescent="0.25">
      <c r="A4" s="10"/>
      <c r="B4" s="339" t="s">
        <v>248</v>
      </c>
      <c r="C4" s="55">
        <v>44685</v>
      </c>
      <c r="D4" s="11" t="s">
        <v>58</v>
      </c>
      <c r="E4" s="12" t="s">
        <v>59</v>
      </c>
      <c r="F4" s="13" t="s">
        <v>81</v>
      </c>
      <c r="G4" s="14" t="s">
        <v>60</v>
      </c>
      <c r="H4" s="14" t="s">
        <v>82</v>
      </c>
      <c r="I4" s="15">
        <v>44685</v>
      </c>
      <c r="J4" s="15"/>
      <c r="K4" s="15">
        <v>44691</v>
      </c>
    </row>
    <row r="5" spans="1:12" s="9" customFormat="1" ht="61.9" hidden="1" customHeight="1" x14ac:dyDescent="0.25">
      <c r="A5" s="10"/>
      <c r="B5" s="340"/>
      <c r="C5" s="55">
        <v>44697</v>
      </c>
      <c r="D5" s="11" t="s">
        <v>76</v>
      </c>
      <c r="E5" s="12" t="s">
        <v>80</v>
      </c>
      <c r="F5" s="13" t="s">
        <v>105</v>
      </c>
      <c r="G5" s="17" t="s">
        <v>87</v>
      </c>
      <c r="H5" s="13" t="s">
        <v>85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 x14ac:dyDescent="0.25">
      <c r="A6" s="10"/>
      <c r="B6" s="340"/>
      <c r="C6" s="55">
        <v>44697</v>
      </c>
      <c r="D6" s="11" t="s">
        <v>77</v>
      </c>
      <c r="E6" s="12" t="s">
        <v>79</v>
      </c>
      <c r="F6" s="13" t="s">
        <v>97</v>
      </c>
      <c r="G6" s="17" t="s">
        <v>88</v>
      </c>
      <c r="H6" s="13" t="s">
        <v>84</v>
      </c>
      <c r="I6" s="15">
        <v>44697</v>
      </c>
      <c r="J6" s="15"/>
      <c r="K6" s="15">
        <v>44700</v>
      </c>
    </row>
    <row r="7" spans="1:12" s="9" customFormat="1" ht="79.900000000000006" hidden="1" customHeight="1" x14ac:dyDescent="0.25">
      <c r="B7" s="340"/>
      <c r="C7" s="55">
        <v>44697</v>
      </c>
      <c r="D7" s="11" t="s">
        <v>91</v>
      </c>
      <c r="E7" s="12" t="s">
        <v>78</v>
      </c>
      <c r="F7" s="16" t="s">
        <v>98</v>
      </c>
      <c r="G7" s="17" t="s">
        <v>89</v>
      </c>
      <c r="H7" s="13" t="s">
        <v>90</v>
      </c>
      <c r="I7" s="15">
        <v>44698</v>
      </c>
      <c r="J7" s="15">
        <v>44698</v>
      </c>
      <c r="K7" s="15">
        <v>44705</v>
      </c>
    </row>
    <row r="8" spans="1:12" ht="78.75" hidden="1" customHeight="1" x14ac:dyDescent="0.25">
      <c r="B8" s="340"/>
      <c r="C8" s="55">
        <v>44705</v>
      </c>
      <c r="D8" s="4" t="s">
        <v>228</v>
      </c>
      <c r="E8" s="4" t="s">
        <v>229</v>
      </c>
      <c r="F8" s="16" t="s">
        <v>851</v>
      </c>
      <c r="G8" s="59" t="s">
        <v>293</v>
      </c>
      <c r="H8" s="14" t="s">
        <v>292</v>
      </c>
      <c r="I8" s="15">
        <v>44708</v>
      </c>
      <c r="J8" s="15">
        <v>44707</v>
      </c>
      <c r="K8" s="15">
        <v>44715</v>
      </c>
    </row>
    <row r="9" spans="1:12" ht="63" hidden="1" customHeight="1" x14ac:dyDescent="0.25">
      <c r="B9" s="340"/>
      <c r="C9" s="55">
        <v>44709</v>
      </c>
      <c r="D9" s="58" t="s">
        <v>58</v>
      </c>
      <c r="E9" s="12" t="s">
        <v>59</v>
      </c>
      <c r="F9" s="13" t="s">
        <v>408</v>
      </c>
      <c r="G9" s="14" t="s">
        <v>60</v>
      </c>
      <c r="H9" s="14" t="s">
        <v>82</v>
      </c>
      <c r="I9" s="15">
        <v>44710</v>
      </c>
      <c r="J9" s="15"/>
      <c r="K9" s="15">
        <v>44713</v>
      </c>
    </row>
    <row r="10" spans="1:12" ht="31.5" hidden="1" customHeight="1" x14ac:dyDescent="0.25">
      <c r="B10" s="340"/>
      <c r="C10" s="55">
        <v>44710</v>
      </c>
      <c r="D10" s="4" t="s">
        <v>295</v>
      </c>
      <c r="E10" s="4" t="s">
        <v>296</v>
      </c>
      <c r="F10" s="16" t="s">
        <v>414</v>
      </c>
      <c r="G10" s="57" t="s">
        <v>294</v>
      </c>
      <c r="H10" s="57" t="s">
        <v>297</v>
      </c>
      <c r="I10" s="15">
        <v>44711</v>
      </c>
      <c r="J10" s="15">
        <v>44710</v>
      </c>
      <c r="K10" s="15">
        <v>44718</v>
      </c>
    </row>
    <row r="11" spans="1:12" ht="31.5" hidden="1" customHeight="1" x14ac:dyDescent="0.25">
      <c r="B11" s="340"/>
      <c r="C11" s="131">
        <v>44714</v>
      </c>
      <c r="D11" s="4" t="s">
        <v>370</v>
      </c>
      <c r="E11" s="4" t="s">
        <v>371</v>
      </c>
      <c r="F11" s="19" t="s">
        <v>373</v>
      </c>
      <c r="G11" s="64" t="s">
        <v>372</v>
      </c>
      <c r="H11" s="64" t="s">
        <v>374</v>
      </c>
      <c r="I11" s="15">
        <v>44715</v>
      </c>
      <c r="J11" s="15">
        <v>44714</v>
      </c>
      <c r="K11" s="15">
        <v>44725</v>
      </c>
    </row>
    <row r="12" spans="1:12" ht="31.5" hidden="1" customHeight="1" x14ac:dyDescent="0.25">
      <c r="B12" s="340"/>
      <c r="C12" s="131">
        <v>44715</v>
      </c>
      <c r="D12" s="65" t="s">
        <v>58</v>
      </c>
      <c r="E12" s="12" t="s">
        <v>59</v>
      </c>
      <c r="F12" s="16" t="s">
        <v>411</v>
      </c>
      <c r="G12" s="14" t="s">
        <v>60</v>
      </c>
      <c r="H12" s="14" t="s">
        <v>82</v>
      </c>
      <c r="I12" s="15">
        <v>44717</v>
      </c>
      <c r="J12" s="15">
        <v>44716</v>
      </c>
      <c r="K12" s="15">
        <v>44725</v>
      </c>
    </row>
    <row r="13" spans="1:12" ht="31.5" hidden="1" customHeight="1" x14ac:dyDescent="0.25">
      <c r="B13" s="340"/>
      <c r="C13" s="131">
        <v>44716</v>
      </c>
      <c r="D13" s="4" t="s">
        <v>396</v>
      </c>
      <c r="E13" s="4" t="s">
        <v>413</v>
      </c>
      <c r="F13" s="16" t="s">
        <v>412</v>
      </c>
      <c r="G13" s="66" t="s">
        <v>410</v>
      </c>
      <c r="H13" s="66" t="s">
        <v>409</v>
      </c>
      <c r="I13" s="15">
        <v>44717</v>
      </c>
      <c r="J13" s="15">
        <v>44716</v>
      </c>
      <c r="K13" s="15">
        <v>44725</v>
      </c>
    </row>
    <row r="14" spans="1:12" ht="31.5" hidden="1" customHeight="1" x14ac:dyDescent="0.25">
      <c r="B14" s="340"/>
      <c r="C14" s="131">
        <v>44717</v>
      </c>
      <c r="D14" s="4" t="s">
        <v>397</v>
      </c>
      <c r="E14" s="4" t="s">
        <v>413</v>
      </c>
      <c r="F14" s="16" t="s">
        <v>549</v>
      </c>
      <c r="G14" s="66" t="s">
        <v>523</v>
      </c>
      <c r="H14" s="66" t="s">
        <v>415</v>
      </c>
      <c r="I14" s="15">
        <v>44718</v>
      </c>
      <c r="J14" s="15">
        <v>44717</v>
      </c>
      <c r="K14" s="15">
        <v>44725</v>
      </c>
    </row>
    <row r="15" spans="1:12" ht="31.5" hidden="1" customHeight="1" x14ac:dyDescent="0.25">
      <c r="B15" s="340"/>
      <c r="C15" s="131">
        <v>44720</v>
      </c>
      <c r="D15" s="4" t="s">
        <v>866</v>
      </c>
      <c r="E15" s="4" t="s">
        <v>526</v>
      </c>
      <c r="F15" s="25" t="s">
        <v>801</v>
      </c>
      <c r="G15" s="4" t="s">
        <v>524</v>
      </c>
      <c r="H15" s="73" t="s">
        <v>525</v>
      </c>
      <c r="I15" s="15">
        <v>44723</v>
      </c>
      <c r="J15" s="15">
        <v>44722</v>
      </c>
      <c r="K15" s="18">
        <v>44732</v>
      </c>
      <c r="L15" s="79"/>
    </row>
    <row r="16" spans="1:12" s="121" customFormat="1" ht="31.5" hidden="1" customHeight="1" x14ac:dyDescent="0.25">
      <c r="B16" s="340"/>
      <c r="C16" s="131">
        <v>44732</v>
      </c>
      <c r="D16" s="120" t="s">
        <v>850</v>
      </c>
      <c r="E16" s="129" t="s">
        <v>853</v>
      </c>
      <c r="F16" s="126" t="s">
        <v>852</v>
      </c>
      <c r="G16" s="122" t="s">
        <v>854</v>
      </c>
      <c r="H16" s="127" t="s">
        <v>849</v>
      </c>
      <c r="I16" s="123">
        <v>44733</v>
      </c>
      <c r="J16" s="123">
        <v>44732</v>
      </c>
      <c r="K16" s="124">
        <v>44739</v>
      </c>
      <c r="L16" s="128"/>
    </row>
    <row r="17" spans="2:12" ht="47.25" hidden="1" customHeight="1" x14ac:dyDescent="0.25">
      <c r="B17" s="340"/>
      <c r="C17" s="131">
        <v>44732</v>
      </c>
      <c r="D17" s="4" t="s">
        <v>797</v>
      </c>
      <c r="E17" s="113" t="s">
        <v>800</v>
      </c>
      <c r="F17" s="25" t="s">
        <v>856</v>
      </c>
      <c r="G17" s="4" t="s">
        <v>799</v>
      </c>
      <c r="H17" s="113" t="s">
        <v>798</v>
      </c>
      <c r="I17" s="15">
        <v>44735</v>
      </c>
      <c r="J17" s="15">
        <v>44734</v>
      </c>
      <c r="K17" s="18">
        <v>44742</v>
      </c>
      <c r="L17" s="79"/>
    </row>
    <row r="18" spans="2:12" ht="31.5" hidden="1" customHeight="1" x14ac:dyDescent="0.25">
      <c r="B18" s="340"/>
      <c r="C18" s="131">
        <v>44735</v>
      </c>
      <c r="D18" s="4" t="s">
        <v>864</v>
      </c>
      <c r="E18" s="129" t="s">
        <v>865</v>
      </c>
      <c r="F18" s="126" t="s">
        <v>960</v>
      </c>
      <c r="G18" s="122" t="s">
        <v>867</v>
      </c>
      <c r="H18" s="114" t="s">
        <v>868</v>
      </c>
      <c r="I18" s="15">
        <v>44736</v>
      </c>
      <c r="J18" s="15">
        <v>44735</v>
      </c>
      <c r="K18" s="18">
        <v>44746</v>
      </c>
      <c r="L18" s="79"/>
    </row>
    <row r="19" spans="2:12" s="121" customFormat="1" ht="31.5" hidden="1" customHeight="1" x14ac:dyDescent="0.25">
      <c r="B19" s="340"/>
      <c r="C19" s="131">
        <v>44740</v>
      </c>
      <c r="D19" s="120" t="s">
        <v>985</v>
      </c>
      <c r="E19" s="120" t="s">
        <v>986</v>
      </c>
      <c r="F19" s="126" t="s">
        <v>1019</v>
      </c>
      <c r="G19" s="122" t="s">
        <v>987</v>
      </c>
      <c r="H19" s="135" t="s">
        <v>984</v>
      </c>
      <c r="I19" s="123">
        <v>44741</v>
      </c>
      <c r="J19" s="123">
        <v>44740</v>
      </c>
      <c r="K19" s="123">
        <v>44748</v>
      </c>
      <c r="L19" s="128"/>
    </row>
    <row r="20" spans="2:12" ht="31.5" hidden="1" customHeight="1" x14ac:dyDescent="0.25">
      <c r="B20" s="340"/>
      <c r="C20" s="131">
        <v>44745</v>
      </c>
      <c r="D20" s="120" t="s">
        <v>958</v>
      </c>
      <c r="E20" s="129" t="s">
        <v>961</v>
      </c>
      <c r="F20" s="126" t="s">
        <v>2093</v>
      </c>
      <c r="G20" s="122" t="s">
        <v>962</v>
      </c>
      <c r="H20" s="134" t="s">
        <v>959</v>
      </c>
      <c r="I20" s="123">
        <v>44746</v>
      </c>
      <c r="J20" s="123"/>
      <c r="K20" s="130">
        <v>44749</v>
      </c>
      <c r="L20" s="128"/>
    </row>
    <row r="21" spans="2:12" ht="31.5" hidden="1" customHeight="1" x14ac:dyDescent="0.25">
      <c r="B21" s="340"/>
      <c r="C21" s="131">
        <v>44755</v>
      </c>
      <c r="D21" s="120" t="s">
        <v>1020</v>
      </c>
      <c r="E21" s="122" t="s">
        <v>1023</v>
      </c>
      <c r="F21" s="16" t="s">
        <v>1022</v>
      </c>
      <c r="G21" s="122" t="s">
        <v>1024</v>
      </c>
      <c r="H21" s="138" t="s">
        <v>1021</v>
      </c>
      <c r="I21" s="123">
        <v>44756</v>
      </c>
      <c r="J21" s="123">
        <v>44755</v>
      </c>
      <c r="K21" s="123">
        <v>44764</v>
      </c>
    </row>
    <row r="22" spans="2:12" ht="31.5" hidden="1" customHeight="1" x14ac:dyDescent="0.25">
      <c r="B22" s="340"/>
      <c r="C22" s="125">
        <v>44767</v>
      </c>
      <c r="D22" s="120" t="s">
        <v>1099</v>
      </c>
      <c r="E22" s="120" t="s">
        <v>1100</v>
      </c>
      <c r="F22" s="16" t="s">
        <v>1243</v>
      </c>
      <c r="G22" s="122" t="s">
        <v>1102</v>
      </c>
      <c r="H22" s="157" t="s">
        <v>1101</v>
      </c>
      <c r="I22" s="123">
        <v>44766</v>
      </c>
      <c r="J22" s="123">
        <v>44765</v>
      </c>
      <c r="K22" s="123">
        <v>44773</v>
      </c>
    </row>
    <row r="23" spans="2:12" ht="31.5" hidden="1" customHeight="1" x14ac:dyDescent="0.25">
      <c r="B23" s="340"/>
      <c r="C23" s="125">
        <v>44768</v>
      </c>
      <c r="D23" s="120" t="s">
        <v>1124</v>
      </c>
      <c r="E23" s="120" t="s">
        <v>1125</v>
      </c>
      <c r="F23" s="16" t="s">
        <v>1126</v>
      </c>
      <c r="G23" s="122" t="s">
        <v>1127</v>
      </c>
      <c r="H23" s="158" t="s">
        <v>173</v>
      </c>
      <c r="I23" s="123">
        <v>44769</v>
      </c>
      <c r="J23" s="123"/>
      <c r="K23" s="123">
        <v>44772</v>
      </c>
    </row>
    <row r="24" spans="2:12" ht="31.5" hidden="1" customHeight="1" x14ac:dyDescent="0.25">
      <c r="B24" s="340"/>
      <c r="C24" s="125">
        <v>44790</v>
      </c>
      <c r="D24" s="120" t="s">
        <v>1242</v>
      </c>
      <c r="E24" s="120" t="s">
        <v>1100</v>
      </c>
      <c r="F24" s="16" t="s">
        <v>1245</v>
      </c>
      <c r="G24" s="122" t="s">
        <v>1246</v>
      </c>
      <c r="H24" s="166" t="s">
        <v>1244</v>
      </c>
      <c r="I24" s="123">
        <v>44791</v>
      </c>
      <c r="J24" s="123">
        <v>44790</v>
      </c>
      <c r="K24" s="123">
        <v>44802</v>
      </c>
      <c r="L24" s="167"/>
    </row>
    <row r="25" spans="2:12" ht="31.5" hidden="1" customHeight="1" x14ac:dyDescent="0.25">
      <c r="B25" s="340"/>
      <c r="C25" s="125">
        <v>44816</v>
      </c>
      <c r="D25" s="120" t="s">
        <v>1463</v>
      </c>
      <c r="E25" s="120" t="s">
        <v>1464</v>
      </c>
      <c r="F25" s="16" t="s">
        <v>1467</v>
      </c>
      <c r="G25" s="122" t="s">
        <v>1466</v>
      </c>
      <c r="H25" s="184" t="s">
        <v>1465</v>
      </c>
      <c r="I25" s="123">
        <v>44817</v>
      </c>
      <c r="J25" s="123">
        <v>44816</v>
      </c>
      <c r="K25" s="123">
        <v>44830</v>
      </c>
      <c r="L25" s="167"/>
    </row>
    <row r="26" spans="2:12" ht="31.5" hidden="1" customHeight="1" x14ac:dyDescent="0.25">
      <c r="B26" s="340"/>
      <c r="C26" s="125">
        <v>44823</v>
      </c>
      <c r="D26" s="120" t="s">
        <v>1561</v>
      </c>
      <c r="E26" s="120" t="s">
        <v>1563</v>
      </c>
      <c r="F26" s="16" t="s">
        <v>1656</v>
      </c>
      <c r="G26" s="122" t="s">
        <v>1564</v>
      </c>
      <c r="H26" s="201" t="s">
        <v>1562</v>
      </c>
      <c r="I26" s="130">
        <v>44824</v>
      </c>
      <c r="J26" s="130">
        <v>44823</v>
      </c>
      <c r="K26" s="130">
        <v>44830</v>
      </c>
      <c r="L26" s="167"/>
    </row>
    <row r="27" spans="2:12" ht="48" hidden="1" customHeight="1" x14ac:dyDescent="0.25">
      <c r="B27" s="340"/>
      <c r="C27" s="213">
        <v>44837</v>
      </c>
      <c r="D27" s="122" t="s">
        <v>1654</v>
      </c>
      <c r="E27" s="122" t="s">
        <v>1655</v>
      </c>
      <c r="F27" s="126" t="s">
        <v>2094</v>
      </c>
      <c r="G27" s="122" t="s">
        <v>1657</v>
      </c>
      <c r="H27" s="129" t="s">
        <v>1658</v>
      </c>
      <c r="I27" s="130">
        <v>44840</v>
      </c>
      <c r="J27" s="130">
        <v>44839</v>
      </c>
      <c r="K27" s="130">
        <v>44847</v>
      </c>
      <c r="L27" s="167"/>
    </row>
    <row r="28" spans="2:12" ht="31.5" hidden="1" customHeight="1" x14ac:dyDescent="0.25">
      <c r="B28" s="340"/>
      <c r="C28" s="213">
        <v>44841</v>
      </c>
      <c r="D28" s="122" t="s">
        <v>1714</v>
      </c>
      <c r="E28" s="120" t="s">
        <v>1713</v>
      </c>
      <c r="F28" s="16" t="s">
        <v>1718</v>
      </c>
      <c r="G28" s="122" t="s">
        <v>1717</v>
      </c>
      <c r="H28" s="129" t="s">
        <v>1716</v>
      </c>
      <c r="I28" s="123">
        <v>44842</v>
      </c>
      <c r="J28" s="123">
        <v>44841</v>
      </c>
      <c r="K28" s="123">
        <v>44851</v>
      </c>
      <c r="L28" s="167"/>
    </row>
    <row r="29" spans="2:12" ht="31.5" hidden="1" customHeight="1" x14ac:dyDescent="0.25">
      <c r="B29" s="340"/>
      <c r="C29" s="213">
        <v>44853</v>
      </c>
      <c r="D29" s="122" t="s">
        <v>2050</v>
      </c>
      <c r="E29" s="120" t="s">
        <v>2051</v>
      </c>
      <c r="F29" s="16" t="s">
        <v>2053</v>
      </c>
      <c r="G29" s="122" t="s">
        <v>2052</v>
      </c>
      <c r="H29" s="129" t="s">
        <v>2049</v>
      </c>
      <c r="I29" s="123">
        <v>44854</v>
      </c>
      <c r="J29" s="123">
        <v>44853</v>
      </c>
      <c r="K29" s="123">
        <v>44865</v>
      </c>
      <c r="L29" s="167"/>
    </row>
    <row r="30" spans="2:12" ht="31.5" hidden="1" customHeight="1" x14ac:dyDescent="0.25">
      <c r="B30" s="340"/>
      <c r="C30" s="213">
        <v>44858</v>
      </c>
      <c r="D30" s="120" t="s">
        <v>2089</v>
      </c>
      <c r="E30" s="120" t="s">
        <v>2090</v>
      </c>
      <c r="F30" s="16" t="s">
        <v>2186</v>
      </c>
      <c r="G30" s="122" t="s">
        <v>2092</v>
      </c>
      <c r="H30" s="129" t="s">
        <v>2091</v>
      </c>
      <c r="I30" s="123">
        <v>44860</v>
      </c>
      <c r="J30" s="123">
        <v>44859</v>
      </c>
      <c r="K30" s="123">
        <v>44869</v>
      </c>
      <c r="L30" s="167"/>
    </row>
    <row r="31" spans="2:12" ht="42" hidden="1" customHeight="1" x14ac:dyDescent="0.25">
      <c r="B31" s="340"/>
      <c r="C31" s="213">
        <v>44863</v>
      </c>
      <c r="D31" s="120" t="s">
        <v>2169</v>
      </c>
      <c r="E31" s="120" t="s">
        <v>2173</v>
      </c>
      <c r="F31" s="16" t="s">
        <v>2172</v>
      </c>
      <c r="G31" s="122" t="s">
        <v>2170</v>
      </c>
      <c r="H31" s="129" t="s">
        <v>2171</v>
      </c>
      <c r="I31" s="123">
        <v>44864</v>
      </c>
      <c r="J31" s="123">
        <v>44863</v>
      </c>
      <c r="K31" s="123">
        <v>44872</v>
      </c>
      <c r="L31" s="167"/>
    </row>
    <row r="32" spans="2:12" ht="31.5" hidden="1" customHeight="1" x14ac:dyDescent="0.25">
      <c r="B32" s="340"/>
      <c r="C32" s="213">
        <v>44865</v>
      </c>
      <c r="D32" s="120" t="s">
        <v>2185</v>
      </c>
      <c r="E32" s="120" t="s">
        <v>78</v>
      </c>
      <c r="F32" s="19" t="s">
        <v>2187</v>
      </c>
      <c r="G32" s="122" t="s">
        <v>2170</v>
      </c>
      <c r="H32" s="129" t="s">
        <v>2188</v>
      </c>
      <c r="I32" s="123">
        <v>44866</v>
      </c>
      <c r="J32" s="19"/>
      <c r="K32" s="123">
        <v>44869</v>
      </c>
      <c r="L32" s="167"/>
    </row>
    <row r="33" spans="2:12" ht="31.5" hidden="1" customHeight="1" x14ac:dyDescent="0.25">
      <c r="B33" s="340"/>
      <c r="C33" s="213">
        <v>44872</v>
      </c>
      <c r="D33" s="122" t="s">
        <v>2229</v>
      </c>
      <c r="E33" s="120" t="s">
        <v>2228</v>
      </c>
      <c r="F33" s="16" t="s">
        <v>2232</v>
      </c>
      <c r="G33" s="122" t="s">
        <v>2230</v>
      </c>
      <c r="H33" s="129" t="s">
        <v>2231</v>
      </c>
      <c r="I33" s="123">
        <v>44873</v>
      </c>
      <c r="J33" s="123">
        <v>44872</v>
      </c>
      <c r="K33" s="130">
        <v>44881</v>
      </c>
    </row>
    <row r="34" spans="2:12" ht="31.5" hidden="1" customHeight="1" x14ac:dyDescent="0.25">
      <c r="B34" s="340"/>
      <c r="C34" s="213">
        <v>44914</v>
      </c>
      <c r="D34" s="122" t="s">
        <v>2425</v>
      </c>
      <c r="E34" s="120" t="s">
        <v>2051</v>
      </c>
      <c r="F34" s="16" t="s">
        <v>2424</v>
      </c>
      <c r="G34" s="122" t="s">
        <v>2423</v>
      </c>
      <c r="H34" s="129" t="s">
        <v>2422</v>
      </c>
      <c r="I34" s="123">
        <v>44914</v>
      </c>
      <c r="J34" s="123">
        <v>44913</v>
      </c>
      <c r="K34" s="130">
        <v>44921</v>
      </c>
    </row>
    <row r="35" spans="2:12" ht="31.5" hidden="1" customHeight="1" x14ac:dyDescent="0.25">
      <c r="B35" s="340"/>
      <c r="C35" s="213">
        <v>44921</v>
      </c>
      <c r="D35" s="258" t="s">
        <v>2475</v>
      </c>
      <c r="E35" s="257" t="s">
        <v>2476</v>
      </c>
      <c r="F35" s="254" t="s">
        <v>2494</v>
      </c>
      <c r="G35" s="258" t="s">
        <v>2477</v>
      </c>
      <c r="H35" s="244" t="s">
        <v>1694</v>
      </c>
      <c r="I35" s="256">
        <v>44920</v>
      </c>
      <c r="J35" s="256">
        <v>44919</v>
      </c>
      <c r="K35" s="259">
        <v>44564</v>
      </c>
      <c r="L35" s="121"/>
    </row>
    <row r="36" spans="2:12" ht="31.5" hidden="1" customHeight="1" x14ac:dyDescent="0.25">
      <c r="B36" s="340"/>
      <c r="C36" s="213">
        <v>44922</v>
      </c>
      <c r="D36" s="257" t="s">
        <v>2490</v>
      </c>
      <c r="E36" s="257" t="s">
        <v>2492</v>
      </c>
      <c r="F36" s="254" t="s">
        <v>2493</v>
      </c>
      <c r="G36" s="258" t="s">
        <v>2491</v>
      </c>
      <c r="H36" s="244" t="s">
        <v>2489</v>
      </c>
      <c r="I36" s="256">
        <v>44922</v>
      </c>
      <c r="J36" s="256">
        <v>44922</v>
      </c>
      <c r="K36" s="256">
        <v>44931</v>
      </c>
      <c r="L36" s="121"/>
    </row>
    <row r="37" spans="2:12" ht="31.5" hidden="1" customHeight="1" x14ac:dyDescent="0.25">
      <c r="B37" s="340"/>
      <c r="C37" s="213">
        <v>44941</v>
      </c>
      <c r="D37" s="257" t="s">
        <v>2624</v>
      </c>
      <c r="E37" s="120" t="s">
        <v>2051</v>
      </c>
      <c r="F37" s="254" t="s">
        <v>2625</v>
      </c>
      <c r="G37" s="258" t="s">
        <v>2626</v>
      </c>
      <c r="H37" s="244" t="s">
        <v>30</v>
      </c>
      <c r="I37" s="256">
        <v>44942</v>
      </c>
      <c r="J37" s="256">
        <v>44941</v>
      </c>
      <c r="K37" s="256">
        <v>44947</v>
      </c>
    </row>
    <row r="38" spans="2:12" ht="31.5" x14ac:dyDescent="0.25">
      <c r="B38" s="341"/>
      <c r="C38" s="213">
        <v>44953</v>
      </c>
      <c r="D38" s="257" t="s">
        <v>2677</v>
      </c>
      <c r="E38" s="120" t="s">
        <v>2678</v>
      </c>
      <c r="F38" s="254" t="s">
        <v>2680</v>
      </c>
      <c r="G38" s="258" t="s">
        <v>2679</v>
      </c>
      <c r="H38" s="244" t="s">
        <v>332</v>
      </c>
      <c r="I38" s="256">
        <v>44954</v>
      </c>
      <c r="J38" s="256">
        <v>44953</v>
      </c>
      <c r="K38" s="256">
        <v>44963</v>
      </c>
      <c r="L38" s="5" t="s">
        <v>2757</v>
      </c>
    </row>
  </sheetData>
  <mergeCells count="2">
    <mergeCell ref="B2:K2"/>
    <mergeCell ref="B4:B3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1"/>
  <sheetViews>
    <sheetView showGridLines="0" zoomScale="90" zoomScaleNormal="90" workbookViewId="0">
      <selection activeCell="D50" sqref="D50"/>
    </sheetView>
  </sheetViews>
  <sheetFormatPr defaultColWidth="8.75" defaultRowHeight="16.5" x14ac:dyDescent="0.2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86" customWidth="1"/>
    <col min="12" max="12" width="8.75" style="86"/>
  </cols>
  <sheetData>
    <row r="2" spans="1:12" ht="55.5" customHeight="1" x14ac:dyDescent="0.25">
      <c r="B2" s="338" t="s">
        <v>2288</v>
      </c>
      <c r="C2" s="338"/>
      <c r="D2" s="338"/>
      <c r="E2" s="338"/>
      <c r="F2" s="338"/>
      <c r="G2" s="338"/>
      <c r="H2" s="338"/>
      <c r="I2" s="338"/>
      <c r="J2" s="338"/>
      <c r="K2" s="338"/>
    </row>
    <row r="3" spans="1:12" s="2" customFormat="1" ht="25.15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27" t="s">
        <v>1</v>
      </c>
      <c r="G3" s="27" t="s">
        <v>4</v>
      </c>
      <c r="H3" s="11" t="s">
        <v>5</v>
      </c>
      <c r="I3" s="120" t="s">
        <v>6</v>
      </c>
      <c r="J3" s="120" t="s">
        <v>7</v>
      </c>
      <c r="K3" s="120" t="s">
        <v>9</v>
      </c>
      <c r="L3" s="161"/>
    </row>
    <row r="4" spans="1:12" s="2" customFormat="1" ht="58.9" hidden="1" customHeight="1" x14ac:dyDescent="0.25">
      <c r="A4" s="3"/>
      <c r="B4" s="342" t="s">
        <v>11</v>
      </c>
      <c r="C4" s="55">
        <v>44693</v>
      </c>
      <c r="D4" s="11" t="s">
        <v>69</v>
      </c>
      <c r="E4" s="12" t="s">
        <v>70</v>
      </c>
      <c r="F4" s="28" t="s">
        <v>99</v>
      </c>
      <c r="G4" s="28" t="s">
        <v>86</v>
      </c>
      <c r="H4" s="13" t="s">
        <v>71</v>
      </c>
      <c r="I4" s="23">
        <v>44693</v>
      </c>
      <c r="J4" s="23"/>
      <c r="K4" s="24">
        <v>44697</v>
      </c>
      <c r="L4" s="161"/>
    </row>
    <row r="5" spans="1:12" ht="63" hidden="1" customHeight="1" x14ac:dyDescent="0.25">
      <c r="B5" s="340"/>
      <c r="C5" s="55">
        <v>44702</v>
      </c>
      <c r="D5" s="31" t="s">
        <v>147</v>
      </c>
      <c r="E5" s="12" t="s">
        <v>148</v>
      </c>
      <c r="F5" s="28" t="s">
        <v>149</v>
      </c>
      <c r="G5" s="28" t="s">
        <v>150</v>
      </c>
      <c r="H5" s="13" t="s">
        <v>181</v>
      </c>
      <c r="I5" s="23">
        <v>44703</v>
      </c>
      <c r="J5" s="23">
        <v>44702</v>
      </c>
      <c r="K5" s="24">
        <v>44711</v>
      </c>
    </row>
    <row r="6" spans="1:12" ht="63" hidden="1" customHeight="1" x14ac:dyDescent="0.25">
      <c r="B6" s="340"/>
      <c r="C6" s="55">
        <v>44703</v>
      </c>
      <c r="D6" s="31" t="s">
        <v>143</v>
      </c>
      <c r="E6" s="26" t="s">
        <v>144</v>
      </c>
      <c r="F6" s="13" t="s">
        <v>145</v>
      </c>
      <c r="G6" s="13" t="s">
        <v>146</v>
      </c>
      <c r="H6" s="13" t="s">
        <v>285</v>
      </c>
      <c r="I6" s="23">
        <v>44704</v>
      </c>
      <c r="J6" s="23">
        <v>44703</v>
      </c>
      <c r="K6" s="24">
        <v>44712</v>
      </c>
    </row>
    <row r="7" spans="1:12" ht="63" hidden="1" customHeight="1" x14ac:dyDescent="0.25">
      <c r="B7" s="340"/>
      <c r="C7" s="55">
        <v>44704</v>
      </c>
      <c r="D7" s="35" t="s">
        <v>186</v>
      </c>
      <c r="E7" s="12" t="s">
        <v>187</v>
      </c>
      <c r="F7" s="13" t="s">
        <v>188</v>
      </c>
      <c r="G7" s="13" t="s">
        <v>189</v>
      </c>
      <c r="H7" s="13" t="s">
        <v>190</v>
      </c>
      <c r="I7" s="23">
        <v>44705</v>
      </c>
      <c r="J7" s="24">
        <v>44704</v>
      </c>
      <c r="K7" s="24">
        <v>44713</v>
      </c>
    </row>
    <row r="8" spans="1:12" ht="31.5" hidden="1" customHeight="1" x14ac:dyDescent="0.25">
      <c r="B8" s="340"/>
      <c r="C8" s="55">
        <v>44705</v>
      </c>
      <c r="D8" s="36" t="s">
        <v>203</v>
      </c>
      <c r="E8" s="12" t="s">
        <v>204</v>
      </c>
      <c r="F8" s="13" t="s">
        <v>205</v>
      </c>
      <c r="G8" s="13" t="s">
        <v>206</v>
      </c>
      <c r="H8" s="13" t="s">
        <v>212</v>
      </c>
      <c r="I8" s="23">
        <v>44704</v>
      </c>
      <c r="J8" s="24"/>
      <c r="K8" s="24">
        <v>44707</v>
      </c>
    </row>
    <row r="9" spans="1:12" ht="63" hidden="1" customHeight="1" x14ac:dyDescent="0.25">
      <c r="B9" s="340"/>
      <c r="C9" s="55">
        <v>44706</v>
      </c>
      <c r="D9" s="36" t="s">
        <v>207</v>
      </c>
      <c r="E9" s="12" t="s">
        <v>208</v>
      </c>
      <c r="F9" s="13" t="s">
        <v>209</v>
      </c>
      <c r="G9" s="13" t="s">
        <v>210</v>
      </c>
      <c r="H9" s="13" t="s">
        <v>211</v>
      </c>
      <c r="I9" s="23">
        <v>44707</v>
      </c>
      <c r="J9" s="24">
        <v>44706</v>
      </c>
      <c r="K9" s="24">
        <v>44713</v>
      </c>
    </row>
    <row r="10" spans="1:12" ht="63" hidden="1" customHeight="1" x14ac:dyDescent="0.25">
      <c r="B10" s="340"/>
      <c r="C10" s="55">
        <v>44709</v>
      </c>
      <c r="D10" s="56" t="s">
        <v>275</v>
      </c>
      <c r="E10" s="26" t="s">
        <v>276</v>
      </c>
      <c r="F10" s="13" t="s">
        <v>277</v>
      </c>
      <c r="G10" s="13" t="s">
        <v>278</v>
      </c>
      <c r="H10" s="13" t="s">
        <v>279</v>
      </c>
      <c r="I10" s="23">
        <v>44710</v>
      </c>
      <c r="J10" s="24">
        <v>44709</v>
      </c>
      <c r="K10" s="24">
        <v>44718</v>
      </c>
    </row>
    <row r="11" spans="1:12" ht="47.25" hidden="1" customHeight="1" x14ac:dyDescent="0.25">
      <c r="B11" s="340"/>
      <c r="C11" s="55">
        <v>44710</v>
      </c>
      <c r="D11" s="56" t="s">
        <v>280</v>
      </c>
      <c r="E11" s="12" t="s">
        <v>281</v>
      </c>
      <c r="F11" s="13" t="s">
        <v>282</v>
      </c>
      <c r="G11" s="13" t="s">
        <v>283</v>
      </c>
      <c r="H11" s="13" t="s">
        <v>284</v>
      </c>
      <c r="I11" s="23">
        <v>44710</v>
      </c>
      <c r="J11" s="24">
        <v>44709</v>
      </c>
      <c r="K11" s="24">
        <v>44719</v>
      </c>
    </row>
    <row r="12" spans="1:12" ht="47.25" hidden="1" customHeight="1" x14ac:dyDescent="0.25">
      <c r="B12" s="340"/>
      <c r="C12" s="55">
        <v>44711</v>
      </c>
      <c r="D12" s="61" t="s">
        <v>337</v>
      </c>
      <c r="E12" s="12" t="s">
        <v>338</v>
      </c>
      <c r="F12" s="13" t="s">
        <v>339</v>
      </c>
      <c r="G12" s="13" t="s">
        <v>520</v>
      </c>
      <c r="H12" s="13" t="s">
        <v>340</v>
      </c>
      <c r="I12" s="23">
        <v>44712</v>
      </c>
      <c r="J12" s="24">
        <v>44711</v>
      </c>
      <c r="K12" s="24">
        <v>44721</v>
      </c>
    </row>
    <row r="13" spans="1:12" ht="47.25" hidden="1" customHeight="1" x14ac:dyDescent="0.25">
      <c r="B13" s="340"/>
      <c r="C13" s="55">
        <v>44719</v>
      </c>
      <c r="D13" s="68" t="s">
        <v>439</v>
      </c>
      <c r="E13" s="12" t="s">
        <v>440</v>
      </c>
      <c r="F13" s="13" t="s">
        <v>437</v>
      </c>
      <c r="G13" s="13" t="s">
        <v>521</v>
      </c>
      <c r="H13" s="13" t="s">
        <v>438</v>
      </c>
      <c r="I13" s="23">
        <v>44720</v>
      </c>
      <c r="J13" s="24">
        <v>44719</v>
      </c>
      <c r="K13" s="24">
        <v>44727</v>
      </c>
    </row>
    <row r="14" spans="1:12" ht="47.25" hidden="1" customHeight="1" x14ac:dyDescent="0.25">
      <c r="B14" s="340"/>
      <c r="C14" s="55">
        <v>44719</v>
      </c>
      <c r="D14" s="72" t="s">
        <v>517</v>
      </c>
      <c r="E14" s="12" t="s">
        <v>518</v>
      </c>
      <c r="F14" s="13" t="s">
        <v>519</v>
      </c>
      <c r="G14" s="13" t="s">
        <v>522</v>
      </c>
      <c r="H14" s="133" t="s">
        <v>791</v>
      </c>
      <c r="I14" s="23">
        <v>44721</v>
      </c>
      <c r="J14" s="24">
        <v>44720</v>
      </c>
      <c r="K14" s="24">
        <v>44728</v>
      </c>
    </row>
    <row r="15" spans="1:12" s="121" customFormat="1" ht="63" hidden="1" customHeight="1" x14ac:dyDescent="0.25">
      <c r="B15" s="340"/>
      <c r="C15" s="131">
        <v>44736</v>
      </c>
      <c r="D15" s="120" t="s">
        <v>889</v>
      </c>
      <c r="E15" s="125" t="s">
        <v>888</v>
      </c>
      <c r="F15" s="132" t="s">
        <v>892</v>
      </c>
      <c r="G15" s="132" t="s">
        <v>890</v>
      </c>
      <c r="H15" s="22" t="s">
        <v>891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 x14ac:dyDescent="0.25">
      <c r="B16" s="340"/>
      <c r="C16" s="131">
        <v>44737</v>
      </c>
      <c r="D16" s="120" t="s">
        <v>902</v>
      </c>
      <c r="E16" s="125" t="s">
        <v>903</v>
      </c>
      <c r="F16" s="132" t="s">
        <v>904</v>
      </c>
      <c r="G16" s="132" t="s">
        <v>905</v>
      </c>
      <c r="H16" s="22" t="s">
        <v>914</v>
      </c>
      <c r="I16" s="24">
        <v>44738</v>
      </c>
      <c r="J16" s="24">
        <v>44737</v>
      </c>
      <c r="K16" s="24">
        <v>44746</v>
      </c>
    </row>
    <row r="17" spans="2:12" ht="66" hidden="1" customHeight="1" x14ac:dyDescent="0.25">
      <c r="B17" s="340"/>
      <c r="C17" s="131">
        <v>44738</v>
      </c>
      <c r="D17" s="120" t="s">
        <v>906</v>
      </c>
      <c r="E17" s="125" t="s">
        <v>907</v>
      </c>
      <c r="F17" s="132" t="s">
        <v>908</v>
      </c>
      <c r="G17" s="132" t="s">
        <v>909</v>
      </c>
      <c r="H17" s="22" t="s">
        <v>915</v>
      </c>
      <c r="I17" s="24">
        <v>44739</v>
      </c>
      <c r="J17" s="24">
        <v>44738</v>
      </c>
      <c r="K17" s="24">
        <v>44746</v>
      </c>
    </row>
    <row r="18" spans="2:12" ht="66" hidden="1" customHeight="1" x14ac:dyDescent="0.25">
      <c r="B18" s="340"/>
      <c r="C18" s="131">
        <v>44738</v>
      </c>
      <c r="D18" s="120" t="s">
        <v>910</v>
      </c>
      <c r="E18" s="125" t="s">
        <v>911</v>
      </c>
      <c r="F18" s="132" t="s">
        <v>912</v>
      </c>
      <c r="G18" s="132" t="s">
        <v>913</v>
      </c>
      <c r="H18" s="22" t="s">
        <v>915</v>
      </c>
      <c r="I18" s="23">
        <v>44739</v>
      </c>
      <c r="J18" s="24">
        <v>44738</v>
      </c>
      <c r="K18" s="24">
        <v>44746</v>
      </c>
    </row>
    <row r="19" spans="2:12" ht="66" hidden="1" customHeight="1" x14ac:dyDescent="0.25">
      <c r="B19" s="340"/>
      <c r="C19" s="131">
        <v>44740</v>
      </c>
      <c r="D19" s="120" t="s">
        <v>936</v>
      </c>
      <c r="E19" s="125" t="s">
        <v>937</v>
      </c>
      <c r="F19" s="132" t="s">
        <v>938</v>
      </c>
      <c r="G19" s="132" t="s">
        <v>939</v>
      </c>
      <c r="H19" s="22" t="s">
        <v>940</v>
      </c>
      <c r="I19" s="23">
        <v>44740</v>
      </c>
      <c r="J19" s="24">
        <v>44739</v>
      </c>
      <c r="K19" s="24">
        <v>44748</v>
      </c>
    </row>
    <row r="20" spans="2:12" ht="66" hidden="1" customHeight="1" x14ac:dyDescent="0.25">
      <c r="B20" s="340"/>
      <c r="C20" s="131">
        <v>44746</v>
      </c>
      <c r="D20" s="120" t="s">
        <v>988</v>
      </c>
      <c r="E20" s="125" t="s">
        <v>977</v>
      </c>
      <c r="F20" s="132" t="s">
        <v>978</v>
      </c>
      <c r="G20" s="132" t="s">
        <v>979</v>
      </c>
      <c r="H20" s="136" t="s">
        <v>980</v>
      </c>
      <c r="I20" s="23">
        <v>44744</v>
      </c>
      <c r="J20" s="24">
        <v>44743</v>
      </c>
      <c r="K20" s="24">
        <v>44753</v>
      </c>
    </row>
    <row r="21" spans="2:12" ht="78.75" hidden="1" customHeight="1" x14ac:dyDescent="0.25">
      <c r="B21" s="340"/>
      <c r="C21" s="131">
        <v>44767</v>
      </c>
      <c r="D21" s="120" t="s">
        <v>1103</v>
      </c>
      <c r="E21" s="125" t="s">
        <v>1104</v>
      </c>
      <c r="F21" s="132" t="s">
        <v>1105</v>
      </c>
      <c r="G21" s="132" t="s">
        <v>1106</v>
      </c>
      <c r="H21" s="22" t="s">
        <v>1107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 x14ac:dyDescent="0.25">
      <c r="B22" s="340"/>
      <c r="C22" s="12">
        <v>44769</v>
      </c>
      <c r="D22" s="137" t="s">
        <v>1134</v>
      </c>
      <c r="E22" s="26" t="s">
        <v>1135</v>
      </c>
      <c r="F22" s="17" t="s">
        <v>1136</v>
      </c>
      <c r="G22" s="17" t="s">
        <v>1137</v>
      </c>
      <c r="H22" s="17" t="s">
        <v>1138</v>
      </c>
      <c r="I22" s="24">
        <v>44770</v>
      </c>
      <c r="J22" s="24">
        <v>44769</v>
      </c>
      <c r="K22" s="24">
        <v>44778</v>
      </c>
      <c r="L22" s="6"/>
    </row>
    <row r="23" spans="2:12" ht="31.5" hidden="1" customHeight="1" x14ac:dyDescent="0.25">
      <c r="B23" s="340"/>
      <c r="C23" s="12">
        <v>44783</v>
      </c>
      <c r="D23" s="137" t="s">
        <v>1209</v>
      </c>
      <c r="E23" s="26" t="s">
        <v>977</v>
      </c>
      <c r="F23" s="17" t="s">
        <v>1212</v>
      </c>
      <c r="G23" s="17" t="s">
        <v>1210</v>
      </c>
      <c r="H23" s="17" t="s">
        <v>1211</v>
      </c>
      <c r="I23" s="24">
        <v>44784</v>
      </c>
      <c r="J23" s="24">
        <v>44783</v>
      </c>
      <c r="K23" s="24">
        <v>44791</v>
      </c>
    </row>
    <row r="24" spans="2:12" ht="63" hidden="1" customHeight="1" x14ac:dyDescent="0.25">
      <c r="B24" s="340"/>
      <c r="C24" s="12">
        <v>44797</v>
      </c>
      <c r="D24" s="137" t="s">
        <v>1291</v>
      </c>
      <c r="E24" s="26" t="s">
        <v>1292</v>
      </c>
      <c r="F24" s="17" t="s">
        <v>1293</v>
      </c>
      <c r="G24" s="17" t="s">
        <v>1294</v>
      </c>
      <c r="H24" s="17" t="s">
        <v>1295</v>
      </c>
      <c r="I24" s="24">
        <v>44797</v>
      </c>
      <c r="J24" s="24">
        <v>44796</v>
      </c>
      <c r="K24" s="24">
        <v>44805</v>
      </c>
    </row>
    <row r="25" spans="2:12" ht="63" hidden="1" customHeight="1" x14ac:dyDescent="0.25">
      <c r="B25" s="340"/>
      <c r="C25" s="12">
        <v>44825</v>
      </c>
      <c r="D25" s="137" t="s">
        <v>1576</v>
      </c>
      <c r="E25" s="26" t="s">
        <v>1577</v>
      </c>
      <c r="F25" s="17" t="s">
        <v>1578</v>
      </c>
      <c r="G25" s="17" t="s">
        <v>1579</v>
      </c>
      <c r="H25" s="17" t="s">
        <v>1580</v>
      </c>
      <c r="I25" s="24">
        <v>44825</v>
      </c>
      <c r="J25" s="24">
        <v>44824</v>
      </c>
      <c r="K25" s="24">
        <v>44833</v>
      </c>
    </row>
    <row r="26" spans="2:12" ht="63" hidden="1" customHeight="1" x14ac:dyDescent="0.25">
      <c r="B26" s="340"/>
      <c r="C26" s="12">
        <v>44837</v>
      </c>
      <c r="D26" s="137" t="s">
        <v>1668</v>
      </c>
      <c r="E26" s="26" t="s">
        <v>1669</v>
      </c>
      <c r="F26" s="17" t="s">
        <v>1670</v>
      </c>
      <c r="G26" s="17" t="s">
        <v>1671</v>
      </c>
      <c r="H26" s="17" t="s">
        <v>1715</v>
      </c>
      <c r="I26" s="24">
        <v>44836</v>
      </c>
      <c r="J26" s="24">
        <v>44835</v>
      </c>
      <c r="K26" s="24">
        <v>44845</v>
      </c>
    </row>
    <row r="27" spans="2:12" ht="63" hidden="1" customHeight="1" x14ac:dyDescent="0.25">
      <c r="B27" s="340"/>
      <c r="C27" s="12">
        <v>44845</v>
      </c>
      <c r="D27" s="137" t="s">
        <v>2003</v>
      </c>
      <c r="E27" s="26" t="s">
        <v>2004</v>
      </c>
      <c r="F27" s="17" t="s">
        <v>2005</v>
      </c>
      <c r="G27" s="17" t="s">
        <v>2006</v>
      </c>
      <c r="H27" s="17" t="s">
        <v>2007</v>
      </c>
      <c r="I27" s="24">
        <v>44846</v>
      </c>
      <c r="J27" s="24">
        <v>44845</v>
      </c>
      <c r="K27" s="24">
        <v>44853</v>
      </c>
    </row>
    <row r="28" spans="2:12" ht="63" hidden="1" customHeight="1" x14ac:dyDescent="0.25">
      <c r="B28" s="340"/>
      <c r="C28" s="12">
        <v>44848</v>
      </c>
      <c r="D28" s="137" t="s">
        <v>2073</v>
      </c>
      <c r="E28" s="26" t="s">
        <v>2020</v>
      </c>
      <c r="F28" s="17" t="s">
        <v>2021</v>
      </c>
      <c r="G28" s="17" t="s">
        <v>2022</v>
      </c>
      <c r="H28" s="17" t="s">
        <v>2023</v>
      </c>
      <c r="I28" s="24">
        <v>44849</v>
      </c>
      <c r="J28" s="24">
        <v>44848</v>
      </c>
      <c r="K28" s="24">
        <v>44856</v>
      </c>
    </row>
    <row r="29" spans="2:12" ht="47.25" hidden="1" customHeight="1" x14ac:dyDescent="0.25">
      <c r="B29" s="340"/>
      <c r="C29" s="12">
        <v>44858</v>
      </c>
      <c r="D29" s="137" t="s">
        <v>2068</v>
      </c>
      <c r="E29" s="26" t="s">
        <v>2069</v>
      </c>
      <c r="F29" s="17" t="s">
        <v>2070</v>
      </c>
      <c r="G29" s="17" t="s">
        <v>2071</v>
      </c>
      <c r="H29" s="17" t="s">
        <v>2072</v>
      </c>
      <c r="I29" s="24">
        <v>44857</v>
      </c>
      <c r="J29" s="24">
        <v>44856</v>
      </c>
      <c r="K29" s="24">
        <v>44865</v>
      </c>
    </row>
    <row r="30" spans="2:12" ht="47.25" hidden="1" x14ac:dyDescent="0.25">
      <c r="B30" s="340"/>
      <c r="C30" s="12">
        <v>44897</v>
      </c>
      <c r="D30" s="237" t="s">
        <v>2338</v>
      </c>
      <c r="E30" s="26" t="s">
        <v>2339</v>
      </c>
      <c r="F30" s="17" t="s">
        <v>2340</v>
      </c>
      <c r="G30" s="17" t="s">
        <v>2341</v>
      </c>
      <c r="H30" s="17" t="s">
        <v>2385</v>
      </c>
      <c r="I30" s="24">
        <v>44898</v>
      </c>
      <c r="J30" s="24">
        <v>44897</v>
      </c>
      <c r="K30" s="24">
        <v>44905</v>
      </c>
    </row>
    <row r="31" spans="2:12" ht="47.25" hidden="1" x14ac:dyDescent="0.25">
      <c r="B31" s="341"/>
      <c r="C31" s="12">
        <v>44904</v>
      </c>
      <c r="D31" s="237" t="s">
        <v>2409</v>
      </c>
      <c r="E31" s="26" t="s">
        <v>2408</v>
      </c>
      <c r="F31" s="17" t="s">
        <v>2410</v>
      </c>
      <c r="G31" s="17" t="s">
        <v>2411</v>
      </c>
      <c r="H31" s="17" t="s">
        <v>2412</v>
      </c>
      <c r="I31" s="24">
        <v>44904</v>
      </c>
      <c r="J31" s="24">
        <v>44904</v>
      </c>
      <c r="K31" s="24">
        <v>44911</v>
      </c>
    </row>
  </sheetData>
  <mergeCells count="2">
    <mergeCell ref="B2:K2"/>
    <mergeCell ref="B4:B31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1"/>
  <sheetViews>
    <sheetView showGridLines="0" zoomScale="90" zoomScaleNormal="90" workbookViewId="0">
      <selection activeCell="A71" sqref="A71:XFD71"/>
    </sheetView>
  </sheetViews>
  <sheetFormatPr defaultColWidth="8.75" defaultRowHeight="15.75" x14ac:dyDescent="0.2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9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 x14ac:dyDescent="0.25">
      <c r="B2" s="338" t="s">
        <v>2289</v>
      </c>
      <c r="C2" s="338"/>
      <c r="D2" s="338"/>
      <c r="E2" s="338"/>
      <c r="F2" s="338"/>
      <c r="G2" s="338"/>
      <c r="H2" s="338"/>
      <c r="I2" s="338"/>
      <c r="J2" s="338"/>
      <c r="K2" s="338"/>
    </row>
    <row r="3" spans="1:11" ht="26.25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393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 x14ac:dyDescent="0.25">
      <c r="A4" s="20"/>
      <c r="B4" s="347" t="s">
        <v>10</v>
      </c>
      <c r="C4" s="238">
        <v>44677</v>
      </c>
      <c r="D4" s="137" t="s">
        <v>13</v>
      </c>
      <c r="E4" s="12" t="s">
        <v>14</v>
      </c>
      <c r="F4" s="17" t="s">
        <v>100</v>
      </c>
      <c r="G4" s="14" t="s">
        <v>15</v>
      </c>
      <c r="H4" s="14" t="s">
        <v>16</v>
      </c>
      <c r="I4" s="123">
        <v>44678</v>
      </c>
      <c r="J4" s="123">
        <v>44679</v>
      </c>
      <c r="K4" s="123">
        <v>44689</v>
      </c>
    </row>
    <row r="5" spans="1:11" ht="78.75" hidden="1" customHeight="1" x14ac:dyDescent="0.25">
      <c r="A5" s="20"/>
      <c r="B5" s="340"/>
      <c r="C5" s="238">
        <v>44677</v>
      </c>
      <c r="D5" s="137" t="s">
        <v>17</v>
      </c>
      <c r="E5" s="12" t="s">
        <v>18</v>
      </c>
      <c r="F5" s="17" t="s">
        <v>100</v>
      </c>
      <c r="G5" s="14" t="s">
        <v>19</v>
      </c>
      <c r="H5" s="14" t="s">
        <v>20</v>
      </c>
      <c r="I5" s="123">
        <v>44678</v>
      </c>
      <c r="J5" s="123">
        <v>44679</v>
      </c>
      <c r="K5" s="123">
        <v>44689</v>
      </c>
    </row>
    <row r="6" spans="1:11" ht="78.75" hidden="1" customHeight="1" x14ac:dyDescent="0.25">
      <c r="A6" s="20"/>
      <c r="B6" s="340"/>
      <c r="C6" s="238">
        <v>44679</v>
      </c>
      <c r="D6" s="137" t="s">
        <v>21</v>
      </c>
      <c r="E6" s="12" t="s">
        <v>22</v>
      </c>
      <c r="F6" s="17" t="s">
        <v>101</v>
      </c>
      <c r="G6" s="14" t="s">
        <v>23</v>
      </c>
      <c r="H6" s="14" t="s">
        <v>24</v>
      </c>
      <c r="I6" s="123">
        <v>44679</v>
      </c>
      <c r="J6" s="123">
        <v>44680</v>
      </c>
      <c r="K6" s="123">
        <v>44690</v>
      </c>
    </row>
    <row r="7" spans="1:11" ht="105" hidden="1" customHeight="1" x14ac:dyDescent="0.25">
      <c r="B7" s="340"/>
      <c r="C7" s="238">
        <v>44690</v>
      </c>
      <c r="D7" s="21" t="s">
        <v>48</v>
      </c>
      <c r="E7" s="12" t="s">
        <v>49</v>
      </c>
      <c r="F7" s="22" t="s">
        <v>102</v>
      </c>
      <c r="G7" s="13" t="s">
        <v>50</v>
      </c>
      <c r="H7" s="13" t="s">
        <v>83</v>
      </c>
      <c r="I7" s="23">
        <v>44690</v>
      </c>
      <c r="J7" s="24">
        <v>44691</v>
      </c>
      <c r="K7" s="23">
        <v>44699</v>
      </c>
    </row>
    <row r="8" spans="1:11" ht="63" hidden="1" customHeight="1" x14ac:dyDescent="0.25">
      <c r="B8" s="340"/>
      <c r="C8" s="238">
        <v>44697</v>
      </c>
      <c r="D8" s="137" t="s">
        <v>92</v>
      </c>
      <c r="E8" s="12" t="s">
        <v>93</v>
      </c>
      <c r="F8" s="17" t="s">
        <v>104</v>
      </c>
      <c r="G8" s="13" t="s">
        <v>94</v>
      </c>
      <c r="H8" s="13" t="s">
        <v>95</v>
      </c>
      <c r="I8" s="23">
        <v>44697</v>
      </c>
      <c r="J8" s="23">
        <v>44697</v>
      </c>
      <c r="K8" s="23">
        <v>44703</v>
      </c>
    </row>
    <row r="9" spans="1:11" ht="78.75" hidden="1" customHeight="1" x14ac:dyDescent="0.25">
      <c r="B9" s="340"/>
      <c r="C9" s="238">
        <v>44698</v>
      </c>
      <c r="D9" s="137" t="s">
        <v>107</v>
      </c>
      <c r="E9" s="26" t="s">
        <v>108</v>
      </c>
      <c r="F9" s="17" t="s">
        <v>118</v>
      </c>
      <c r="G9" s="13" t="s">
        <v>109</v>
      </c>
      <c r="H9" s="13" t="s">
        <v>110</v>
      </c>
      <c r="I9" s="23">
        <v>44698</v>
      </c>
      <c r="J9" s="24">
        <v>44698</v>
      </c>
      <c r="K9" s="24">
        <v>44711</v>
      </c>
    </row>
    <row r="10" spans="1:11" ht="63" hidden="1" customHeight="1" x14ac:dyDescent="0.25">
      <c r="B10" s="340"/>
      <c r="C10" s="238">
        <v>44698</v>
      </c>
      <c r="D10" s="137" t="s">
        <v>114</v>
      </c>
      <c r="E10" s="26" t="s">
        <v>115</v>
      </c>
      <c r="F10" s="17" t="s">
        <v>117</v>
      </c>
      <c r="G10" s="13" t="s">
        <v>116</v>
      </c>
      <c r="H10" s="13" t="s">
        <v>106</v>
      </c>
      <c r="I10" s="23" t="s">
        <v>119</v>
      </c>
      <c r="J10" s="24" t="s">
        <v>120</v>
      </c>
      <c r="K10" s="24" t="s">
        <v>121</v>
      </c>
    </row>
    <row r="11" spans="1:11" ht="63" hidden="1" customHeight="1" x14ac:dyDescent="0.25">
      <c r="B11" s="340"/>
      <c r="C11" s="238">
        <v>44702</v>
      </c>
      <c r="D11" s="137" t="s">
        <v>157</v>
      </c>
      <c r="E11" s="26" t="s">
        <v>158</v>
      </c>
      <c r="F11" s="17" t="s">
        <v>159</v>
      </c>
      <c r="G11" s="13" t="s">
        <v>160</v>
      </c>
      <c r="H11" s="13" t="s">
        <v>161</v>
      </c>
      <c r="I11" s="24">
        <v>44704</v>
      </c>
      <c r="J11" s="24">
        <v>44703</v>
      </c>
      <c r="K11" s="24">
        <v>44711</v>
      </c>
    </row>
    <row r="12" spans="1:11" ht="63" hidden="1" customHeight="1" x14ac:dyDescent="0.25">
      <c r="B12" s="340"/>
      <c r="C12" s="238">
        <v>44702</v>
      </c>
      <c r="D12" s="137" t="s">
        <v>162</v>
      </c>
      <c r="E12" s="26" t="s">
        <v>163</v>
      </c>
      <c r="F12" s="17" t="s">
        <v>159</v>
      </c>
      <c r="G12" s="13" t="s">
        <v>164</v>
      </c>
      <c r="H12" s="13" t="s">
        <v>165</v>
      </c>
      <c r="I12" s="24">
        <v>44704</v>
      </c>
      <c r="J12" s="24">
        <v>44703</v>
      </c>
      <c r="K12" s="24">
        <v>44713</v>
      </c>
    </row>
    <row r="13" spans="1:11" ht="63" hidden="1" customHeight="1" x14ac:dyDescent="0.25">
      <c r="B13" s="340"/>
      <c r="C13" s="238">
        <v>44702</v>
      </c>
      <c r="D13" s="137" t="s">
        <v>166</v>
      </c>
      <c r="E13" s="26" t="s">
        <v>167</v>
      </c>
      <c r="F13" s="17" t="s">
        <v>159</v>
      </c>
      <c r="G13" s="13" t="s">
        <v>168</v>
      </c>
      <c r="H13" s="13" t="s">
        <v>169</v>
      </c>
      <c r="I13" s="24">
        <v>44704</v>
      </c>
      <c r="J13" s="24">
        <v>44703</v>
      </c>
      <c r="K13" s="24">
        <v>44711</v>
      </c>
    </row>
    <row r="14" spans="1:11" ht="63" hidden="1" customHeight="1" x14ac:dyDescent="0.25">
      <c r="B14" s="340"/>
      <c r="C14" s="238">
        <v>44703</v>
      </c>
      <c r="D14" s="137" t="s">
        <v>170</v>
      </c>
      <c r="E14" s="26" t="s">
        <v>171</v>
      </c>
      <c r="F14" s="17" t="s">
        <v>382</v>
      </c>
      <c r="G14" s="13" t="s">
        <v>172</v>
      </c>
      <c r="H14" s="13" t="s">
        <v>173</v>
      </c>
      <c r="I14" s="24">
        <v>44705</v>
      </c>
      <c r="J14" s="24">
        <v>44704</v>
      </c>
      <c r="K14" s="24">
        <v>44714</v>
      </c>
    </row>
    <row r="15" spans="1:11" ht="63" hidden="1" customHeight="1" x14ac:dyDescent="0.25">
      <c r="B15" s="340"/>
      <c r="C15" s="238">
        <v>44704</v>
      </c>
      <c r="D15" s="137" t="s">
        <v>174</v>
      </c>
      <c r="E15" s="26" t="s">
        <v>175</v>
      </c>
      <c r="F15" s="17" t="s">
        <v>176</v>
      </c>
      <c r="G15" s="13" t="s">
        <v>177</v>
      </c>
      <c r="H15" s="13" t="s">
        <v>178</v>
      </c>
      <c r="I15" s="24">
        <v>44705</v>
      </c>
      <c r="J15" s="24">
        <v>44704</v>
      </c>
      <c r="K15" s="24">
        <v>44711</v>
      </c>
    </row>
    <row r="16" spans="1:11" ht="63" hidden="1" customHeight="1" x14ac:dyDescent="0.25">
      <c r="B16" s="340"/>
      <c r="C16" s="238">
        <v>44704</v>
      </c>
      <c r="D16" s="137" t="s">
        <v>179</v>
      </c>
      <c r="E16" s="26" t="s">
        <v>175</v>
      </c>
      <c r="F16" s="17" t="s">
        <v>176</v>
      </c>
      <c r="G16" s="13" t="s">
        <v>180</v>
      </c>
      <c r="H16" s="13" t="s">
        <v>178</v>
      </c>
      <c r="I16" s="24">
        <v>44705</v>
      </c>
      <c r="J16" s="24">
        <v>44704</v>
      </c>
      <c r="K16" s="24">
        <v>44711</v>
      </c>
    </row>
    <row r="17" spans="2:11" ht="63" hidden="1" customHeight="1" x14ac:dyDescent="0.25">
      <c r="B17" s="340"/>
      <c r="C17" s="238">
        <v>44705</v>
      </c>
      <c r="D17" s="137" t="s">
        <v>197</v>
      </c>
      <c r="E17" s="26" t="s">
        <v>198</v>
      </c>
      <c r="F17" s="17" t="s">
        <v>202</v>
      </c>
      <c r="G17" s="17" t="s">
        <v>199</v>
      </c>
      <c r="H17" s="17" t="s">
        <v>200</v>
      </c>
      <c r="I17" s="24">
        <v>44707</v>
      </c>
      <c r="J17" s="24">
        <v>44706</v>
      </c>
      <c r="K17" s="24">
        <v>44713</v>
      </c>
    </row>
    <row r="18" spans="2:11" ht="63" hidden="1" customHeight="1" x14ac:dyDescent="0.25">
      <c r="B18" s="340"/>
      <c r="C18" s="238">
        <v>44705</v>
      </c>
      <c r="D18" s="137" t="s">
        <v>201</v>
      </c>
      <c r="E18" s="26" t="s">
        <v>198</v>
      </c>
      <c r="F18" s="17" t="s">
        <v>202</v>
      </c>
      <c r="G18" s="17" t="s">
        <v>199</v>
      </c>
      <c r="H18" s="17" t="s">
        <v>200</v>
      </c>
      <c r="I18" s="24">
        <v>44707</v>
      </c>
      <c r="J18" s="24">
        <v>44706</v>
      </c>
      <c r="K18" s="24">
        <v>44713</v>
      </c>
    </row>
    <row r="19" spans="2:11" ht="63" hidden="1" customHeight="1" x14ac:dyDescent="0.25">
      <c r="B19" s="340"/>
      <c r="C19" s="238">
        <v>44706</v>
      </c>
      <c r="D19" s="137" t="s">
        <v>217</v>
      </c>
      <c r="E19" s="26" t="s">
        <v>218</v>
      </c>
      <c r="F19" s="17" t="s">
        <v>219</v>
      </c>
      <c r="G19" s="17" t="s">
        <v>220</v>
      </c>
      <c r="H19" s="17" t="s">
        <v>221</v>
      </c>
      <c r="I19" s="24">
        <v>44707</v>
      </c>
      <c r="J19" s="24">
        <v>44706</v>
      </c>
      <c r="K19" s="24">
        <v>44714</v>
      </c>
    </row>
    <row r="20" spans="2:11" ht="63" hidden="1" customHeight="1" x14ac:dyDescent="0.25">
      <c r="B20" s="340"/>
      <c r="C20" s="238">
        <v>44706</v>
      </c>
      <c r="D20" s="137" t="s">
        <v>222</v>
      </c>
      <c r="E20" s="26" t="s">
        <v>218</v>
      </c>
      <c r="F20" s="17" t="s">
        <v>219</v>
      </c>
      <c r="G20" s="17" t="s">
        <v>223</v>
      </c>
      <c r="H20" s="17" t="s">
        <v>221</v>
      </c>
      <c r="I20" s="24">
        <v>44707</v>
      </c>
      <c r="J20" s="24">
        <v>44706</v>
      </c>
      <c r="K20" s="24">
        <v>44714</v>
      </c>
    </row>
    <row r="21" spans="2:11" ht="63" hidden="1" customHeight="1" x14ac:dyDescent="0.25">
      <c r="B21" s="340"/>
      <c r="C21" s="238">
        <v>44706</v>
      </c>
      <c r="D21" s="137" t="s">
        <v>224</v>
      </c>
      <c r="E21" s="26" t="s">
        <v>225</v>
      </c>
      <c r="F21" s="17" t="s">
        <v>219</v>
      </c>
      <c r="G21" s="17" t="s">
        <v>226</v>
      </c>
      <c r="H21" s="17" t="s">
        <v>221</v>
      </c>
      <c r="I21" s="24">
        <v>44707</v>
      </c>
      <c r="J21" s="24">
        <v>44706</v>
      </c>
      <c r="K21" s="24">
        <v>44714</v>
      </c>
    </row>
    <row r="22" spans="2:11" ht="47.25" hidden="1" customHeight="1" x14ac:dyDescent="0.25">
      <c r="B22" s="340"/>
      <c r="C22" s="238">
        <v>44707</v>
      </c>
      <c r="D22" s="137" t="s">
        <v>240</v>
      </c>
      <c r="E22" s="26" t="s">
        <v>241</v>
      </c>
      <c r="F22" s="17" t="s">
        <v>242</v>
      </c>
      <c r="G22" s="17" t="s">
        <v>243</v>
      </c>
      <c r="H22" s="17" t="s">
        <v>244</v>
      </c>
      <c r="I22" s="24">
        <v>44708</v>
      </c>
      <c r="J22" s="24">
        <v>44707</v>
      </c>
      <c r="K22" s="24">
        <v>44715</v>
      </c>
    </row>
    <row r="23" spans="2:11" ht="47.25" hidden="1" customHeight="1" x14ac:dyDescent="0.25">
      <c r="B23" s="340"/>
      <c r="C23" s="238">
        <v>44707</v>
      </c>
      <c r="D23" s="137" t="s">
        <v>245</v>
      </c>
      <c r="E23" s="26" t="s">
        <v>241</v>
      </c>
      <c r="F23" s="17" t="s">
        <v>242</v>
      </c>
      <c r="G23" s="17" t="s">
        <v>246</v>
      </c>
      <c r="H23" s="17" t="s">
        <v>247</v>
      </c>
      <c r="I23" s="24">
        <v>44708</v>
      </c>
      <c r="J23" s="24">
        <v>44707</v>
      </c>
      <c r="K23" s="24">
        <v>44715</v>
      </c>
    </row>
    <row r="24" spans="2:11" ht="31.5" hidden="1" customHeight="1" x14ac:dyDescent="0.25">
      <c r="B24" s="340"/>
      <c r="C24" s="238">
        <v>44708</v>
      </c>
      <c r="D24" s="137" t="s">
        <v>250</v>
      </c>
      <c r="E24" s="26" t="s">
        <v>251</v>
      </c>
      <c r="F24" s="17" t="s">
        <v>252</v>
      </c>
      <c r="G24" s="17" t="s">
        <v>253</v>
      </c>
      <c r="H24" s="17" t="s">
        <v>254</v>
      </c>
      <c r="I24" s="24">
        <v>44709</v>
      </c>
      <c r="J24" s="24">
        <v>44708</v>
      </c>
      <c r="K24" s="24">
        <v>44716</v>
      </c>
    </row>
    <row r="25" spans="2:11" ht="31.5" hidden="1" customHeight="1" x14ac:dyDescent="0.25">
      <c r="B25" s="340"/>
      <c r="C25" s="238">
        <v>44708</v>
      </c>
      <c r="D25" s="137" t="s">
        <v>255</v>
      </c>
      <c r="E25" s="26" t="s">
        <v>256</v>
      </c>
      <c r="F25" s="17" t="s">
        <v>257</v>
      </c>
      <c r="G25" s="17" t="s">
        <v>258</v>
      </c>
      <c r="H25" s="17" t="s">
        <v>259</v>
      </c>
      <c r="I25" s="24">
        <v>44709</v>
      </c>
      <c r="J25" s="24">
        <v>44708</v>
      </c>
      <c r="K25" s="24">
        <v>44716</v>
      </c>
    </row>
    <row r="26" spans="2:11" ht="31.5" hidden="1" customHeight="1" x14ac:dyDescent="0.25">
      <c r="B26" s="340"/>
      <c r="C26" s="238">
        <v>44710</v>
      </c>
      <c r="D26" s="137" t="s">
        <v>306</v>
      </c>
      <c r="E26" s="26" t="s">
        <v>307</v>
      </c>
      <c r="F26" s="17" t="s">
        <v>395</v>
      </c>
      <c r="G26" s="17" t="s">
        <v>308</v>
      </c>
      <c r="H26" s="17" t="s">
        <v>309</v>
      </c>
      <c r="I26" s="24">
        <v>44711</v>
      </c>
      <c r="J26" s="24">
        <v>44710</v>
      </c>
      <c r="K26" s="24">
        <v>44720</v>
      </c>
    </row>
    <row r="27" spans="2:11" ht="31.5" hidden="1" customHeight="1" x14ac:dyDescent="0.25">
      <c r="B27" s="340"/>
      <c r="C27" s="238">
        <v>44710</v>
      </c>
      <c r="D27" s="137" t="s">
        <v>310</v>
      </c>
      <c r="E27" s="26" t="s">
        <v>311</v>
      </c>
      <c r="F27" s="17" t="s">
        <v>318</v>
      </c>
      <c r="G27" s="17" t="s">
        <v>312</v>
      </c>
      <c r="H27" s="17" t="s">
        <v>314</v>
      </c>
      <c r="I27" s="24">
        <v>44711</v>
      </c>
      <c r="J27" s="24">
        <v>44710</v>
      </c>
      <c r="K27" s="24">
        <v>44718</v>
      </c>
    </row>
    <row r="28" spans="2:11" ht="31.5" hidden="1" customHeight="1" x14ac:dyDescent="0.25">
      <c r="B28" s="340"/>
      <c r="C28" s="238">
        <v>44710</v>
      </c>
      <c r="D28" s="137" t="s">
        <v>315</v>
      </c>
      <c r="E28" s="26" t="s">
        <v>316</v>
      </c>
      <c r="F28" s="17" t="s">
        <v>395</v>
      </c>
      <c r="G28" s="17" t="s">
        <v>317</v>
      </c>
      <c r="H28" s="17" t="s">
        <v>313</v>
      </c>
      <c r="I28" s="24">
        <v>44711</v>
      </c>
      <c r="J28" s="24">
        <v>44710</v>
      </c>
      <c r="K28" s="24">
        <v>44719</v>
      </c>
    </row>
    <row r="29" spans="2:11" ht="31.5" hidden="1" customHeight="1" x14ac:dyDescent="0.25">
      <c r="B29" s="340"/>
      <c r="C29" s="238">
        <v>44711</v>
      </c>
      <c r="D29" s="137" t="s">
        <v>328</v>
      </c>
      <c r="E29" s="26" t="s">
        <v>329</v>
      </c>
      <c r="F29" s="17" t="s">
        <v>394</v>
      </c>
      <c r="G29" s="17" t="s">
        <v>331</v>
      </c>
      <c r="H29" s="17" t="s">
        <v>332</v>
      </c>
      <c r="I29" s="24">
        <v>44712</v>
      </c>
      <c r="J29" s="24">
        <v>44711</v>
      </c>
      <c r="K29" s="24">
        <v>44719</v>
      </c>
    </row>
    <row r="30" spans="2:11" ht="31.5" hidden="1" customHeight="1" x14ac:dyDescent="0.25">
      <c r="B30" s="340"/>
      <c r="C30" s="238">
        <v>44711</v>
      </c>
      <c r="D30" s="137" t="s">
        <v>333</v>
      </c>
      <c r="E30" s="26" t="s">
        <v>334</v>
      </c>
      <c r="F30" s="17" t="s">
        <v>330</v>
      </c>
      <c r="G30" s="17" t="s">
        <v>335</v>
      </c>
      <c r="H30" s="17" t="s">
        <v>336</v>
      </c>
      <c r="I30" s="24">
        <v>44712</v>
      </c>
      <c r="J30" s="24">
        <v>44711</v>
      </c>
      <c r="K30" s="24">
        <v>44720</v>
      </c>
    </row>
    <row r="31" spans="2:11" ht="31.5" hidden="1" customHeight="1" x14ac:dyDescent="0.25">
      <c r="B31" s="340"/>
      <c r="C31" s="238">
        <v>44712</v>
      </c>
      <c r="D31" s="137" t="s">
        <v>356</v>
      </c>
      <c r="E31" s="26" t="s">
        <v>357</v>
      </c>
      <c r="F31" s="17" t="s">
        <v>358</v>
      </c>
      <c r="G31" s="17" t="s">
        <v>363</v>
      </c>
      <c r="H31" s="17" t="s">
        <v>364</v>
      </c>
      <c r="I31" s="24">
        <v>44713</v>
      </c>
      <c r="J31" s="24">
        <v>44712</v>
      </c>
      <c r="K31" s="24">
        <v>44721</v>
      </c>
    </row>
    <row r="32" spans="2:11" ht="31.5" hidden="1" customHeight="1" x14ac:dyDescent="0.25">
      <c r="B32" s="340"/>
      <c r="C32" s="238">
        <v>44712</v>
      </c>
      <c r="D32" s="137" t="s">
        <v>359</v>
      </c>
      <c r="E32" s="26" t="s">
        <v>360</v>
      </c>
      <c r="F32" s="17" t="s">
        <v>358</v>
      </c>
      <c r="G32" s="17" t="s">
        <v>361</v>
      </c>
      <c r="H32" s="17" t="s">
        <v>362</v>
      </c>
      <c r="I32" s="24">
        <v>44713</v>
      </c>
      <c r="J32" s="24">
        <v>44712</v>
      </c>
      <c r="K32" s="24">
        <v>44721</v>
      </c>
    </row>
    <row r="33" spans="2:13" ht="31.5" hidden="1" customHeight="1" x14ac:dyDescent="0.25">
      <c r="B33" s="340"/>
      <c r="C33" s="238">
        <v>44736</v>
      </c>
      <c r="D33" s="137" t="s">
        <v>874</v>
      </c>
      <c r="E33" s="26" t="s">
        <v>875</v>
      </c>
      <c r="F33" s="17" t="s">
        <v>876</v>
      </c>
      <c r="G33" s="17" t="s">
        <v>877</v>
      </c>
      <c r="H33" s="17" t="s">
        <v>878</v>
      </c>
      <c r="I33" s="24">
        <v>44737</v>
      </c>
      <c r="J33" s="24">
        <v>44736</v>
      </c>
      <c r="K33" s="24">
        <v>44746</v>
      </c>
    </row>
    <row r="34" spans="2:13" ht="31.5" hidden="1" customHeight="1" x14ac:dyDescent="0.25">
      <c r="B34" s="340"/>
      <c r="C34" s="238">
        <v>44739</v>
      </c>
      <c r="D34" s="137" t="s">
        <v>917</v>
      </c>
      <c r="E34" s="26" t="s">
        <v>918</v>
      </c>
      <c r="F34" s="17" t="s">
        <v>920</v>
      </c>
      <c r="G34" s="17" t="s">
        <v>919</v>
      </c>
      <c r="H34" s="17" t="s">
        <v>916</v>
      </c>
      <c r="I34" s="24">
        <v>44738</v>
      </c>
      <c r="J34" s="24">
        <v>44737</v>
      </c>
      <c r="K34" s="24">
        <v>44746</v>
      </c>
    </row>
    <row r="35" spans="2:13" ht="31.5" hidden="1" customHeight="1" x14ac:dyDescent="0.25">
      <c r="B35" s="340"/>
      <c r="C35" s="238">
        <v>44753</v>
      </c>
      <c r="D35" s="137" t="s">
        <v>991</v>
      </c>
      <c r="E35" s="26" t="s">
        <v>992</v>
      </c>
      <c r="F35" s="17" t="s">
        <v>993</v>
      </c>
      <c r="G35" s="17" t="s">
        <v>994</v>
      </c>
      <c r="H35" s="17" t="s">
        <v>995</v>
      </c>
      <c r="I35" s="24">
        <v>44760</v>
      </c>
      <c r="J35" s="24">
        <v>44753</v>
      </c>
      <c r="K35" s="24">
        <v>44761</v>
      </c>
    </row>
    <row r="36" spans="2:13" ht="31.5" hidden="1" customHeight="1" x14ac:dyDescent="0.25">
      <c r="B36" s="340"/>
      <c r="C36" s="238">
        <v>44762</v>
      </c>
      <c r="D36" s="137" t="s">
        <v>1094</v>
      </c>
      <c r="E36" s="26" t="s">
        <v>1095</v>
      </c>
      <c r="F36" s="17" t="s">
        <v>1141</v>
      </c>
      <c r="G36" s="17" t="s">
        <v>1096</v>
      </c>
      <c r="H36" s="17" t="s">
        <v>1097</v>
      </c>
      <c r="I36" s="24">
        <v>44763</v>
      </c>
      <c r="J36" s="24">
        <v>44762</v>
      </c>
      <c r="K36" s="24">
        <v>44771</v>
      </c>
    </row>
    <row r="37" spans="2:13" ht="31.5" hidden="1" customHeight="1" x14ac:dyDescent="0.25">
      <c r="B37" s="340"/>
      <c r="C37" s="238">
        <v>44784</v>
      </c>
      <c r="D37" s="137" t="s">
        <v>1213</v>
      </c>
      <c r="E37" s="26" t="s">
        <v>1214</v>
      </c>
      <c r="F37" s="17" t="s">
        <v>1215</v>
      </c>
      <c r="G37" s="17" t="s">
        <v>1216</v>
      </c>
      <c r="H37" s="17" t="s">
        <v>1217</v>
      </c>
      <c r="I37" s="24">
        <v>44785</v>
      </c>
      <c r="J37" s="24">
        <v>44784</v>
      </c>
      <c r="K37" s="24">
        <v>44792</v>
      </c>
    </row>
    <row r="38" spans="2:13" ht="31.5" hidden="1" customHeight="1" x14ac:dyDescent="0.25">
      <c r="B38" s="340"/>
      <c r="C38" s="238">
        <v>44796</v>
      </c>
      <c r="D38" s="137" t="s">
        <v>1286</v>
      </c>
      <c r="E38" s="26" t="s">
        <v>1287</v>
      </c>
      <c r="F38" s="17" t="s">
        <v>1288</v>
      </c>
      <c r="G38" s="17" t="s">
        <v>1289</v>
      </c>
      <c r="H38" s="17" t="s">
        <v>1290</v>
      </c>
      <c r="I38" s="24">
        <v>44797</v>
      </c>
      <c r="J38" s="24">
        <v>44796</v>
      </c>
      <c r="K38" s="24">
        <v>44804</v>
      </c>
    </row>
    <row r="39" spans="2:13" ht="31.5" hidden="1" customHeight="1" x14ac:dyDescent="0.25">
      <c r="B39" s="340"/>
      <c r="C39" s="238">
        <v>44798</v>
      </c>
      <c r="D39" s="137" t="s">
        <v>1314</v>
      </c>
      <c r="E39" s="26" t="s">
        <v>1315</v>
      </c>
      <c r="F39" s="17" t="s">
        <v>1316</v>
      </c>
      <c r="G39" s="17" t="s">
        <v>1317</v>
      </c>
      <c r="H39" s="17" t="s">
        <v>1318</v>
      </c>
      <c r="I39" s="24">
        <v>44798</v>
      </c>
      <c r="J39" s="24">
        <v>44797</v>
      </c>
      <c r="K39" s="24">
        <v>44805</v>
      </c>
    </row>
    <row r="40" spans="2:13" ht="31.5" hidden="1" customHeight="1" x14ac:dyDescent="0.25">
      <c r="B40" s="340"/>
      <c r="C40" s="238">
        <v>44811</v>
      </c>
      <c r="D40" s="137" t="s">
        <v>1385</v>
      </c>
      <c r="E40" s="26" t="s">
        <v>1386</v>
      </c>
      <c r="F40" s="17" t="s">
        <v>1387</v>
      </c>
      <c r="G40" s="17" t="s">
        <v>1388</v>
      </c>
      <c r="H40" s="17" t="s">
        <v>1389</v>
      </c>
      <c r="I40" s="24">
        <v>44812</v>
      </c>
      <c r="J40" s="24">
        <v>44811</v>
      </c>
      <c r="K40" s="24">
        <v>44819</v>
      </c>
    </row>
    <row r="41" spans="2:13" ht="31.5" hidden="1" customHeight="1" x14ac:dyDescent="0.25">
      <c r="B41" s="340"/>
      <c r="C41" s="238">
        <v>44812</v>
      </c>
      <c r="D41" s="137" t="s">
        <v>1397</v>
      </c>
      <c r="E41" s="26" t="s">
        <v>1398</v>
      </c>
      <c r="F41" s="17" t="s">
        <v>1399</v>
      </c>
      <c r="G41" s="17" t="s">
        <v>1400</v>
      </c>
      <c r="H41" s="17" t="s">
        <v>1401</v>
      </c>
      <c r="I41" s="24">
        <v>44813</v>
      </c>
      <c r="J41" s="24">
        <v>44812</v>
      </c>
      <c r="K41" s="24">
        <v>44820</v>
      </c>
    </row>
    <row r="42" spans="2:13" ht="31.5" hidden="1" customHeight="1" x14ac:dyDescent="0.25">
      <c r="B42" s="340"/>
      <c r="C42" s="238">
        <v>44816</v>
      </c>
      <c r="D42" s="137" t="s">
        <v>1485</v>
      </c>
      <c r="E42" s="26" t="s">
        <v>1486</v>
      </c>
      <c r="F42" s="13" t="s">
        <v>1487</v>
      </c>
      <c r="G42" s="26" t="s">
        <v>1488</v>
      </c>
      <c r="H42" s="17" t="s">
        <v>1489</v>
      </c>
      <c r="I42" s="197">
        <v>44817</v>
      </c>
      <c r="J42" s="197">
        <v>44816</v>
      </c>
      <c r="K42" s="24">
        <v>44824</v>
      </c>
      <c r="L42" s="196"/>
      <c r="M42" s="196"/>
    </row>
    <row r="43" spans="2:13" ht="47.25" hidden="1" customHeight="1" x14ac:dyDescent="0.25">
      <c r="B43" s="340"/>
      <c r="C43" s="238">
        <v>44817</v>
      </c>
      <c r="D43" s="137" t="s">
        <v>1588</v>
      </c>
      <c r="E43" s="26" t="s">
        <v>1490</v>
      </c>
      <c r="F43" s="13" t="s">
        <v>1491</v>
      </c>
      <c r="G43" s="26" t="s">
        <v>1492</v>
      </c>
      <c r="H43" s="17" t="s">
        <v>1493</v>
      </c>
      <c r="I43" s="197">
        <v>44818</v>
      </c>
      <c r="J43" s="197">
        <v>44817</v>
      </c>
      <c r="K43" s="24">
        <v>44826</v>
      </c>
    </row>
    <row r="44" spans="2:13" ht="47.25" hidden="1" customHeight="1" x14ac:dyDescent="0.25">
      <c r="B44" s="340"/>
      <c r="C44" s="238">
        <v>44823</v>
      </c>
      <c r="D44" s="137" t="s">
        <v>1556</v>
      </c>
      <c r="E44" s="26" t="s">
        <v>1557</v>
      </c>
      <c r="F44" s="13" t="s">
        <v>1558</v>
      </c>
      <c r="G44" s="26" t="s">
        <v>1559</v>
      </c>
      <c r="H44" s="17" t="s">
        <v>1560</v>
      </c>
      <c r="I44" s="197">
        <v>44824</v>
      </c>
      <c r="J44" s="197">
        <v>44823</v>
      </c>
      <c r="K44" s="24">
        <v>44831</v>
      </c>
    </row>
    <row r="45" spans="2:13" ht="31.5" hidden="1" customHeight="1" x14ac:dyDescent="0.25">
      <c r="B45" s="340"/>
      <c r="C45" s="238">
        <v>44827</v>
      </c>
      <c r="D45" s="137" t="s">
        <v>1612</v>
      </c>
      <c r="E45" s="26" t="s">
        <v>1613</v>
      </c>
      <c r="F45" s="13" t="s">
        <v>1614</v>
      </c>
      <c r="G45" s="26" t="s">
        <v>1615</v>
      </c>
      <c r="H45" s="17" t="s">
        <v>1616</v>
      </c>
      <c r="I45" s="197">
        <v>44828</v>
      </c>
      <c r="J45" s="197">
        <v>44827</v>
      </c>
      <c r="K45" s="24">
        <v>44837</v>
      </c>
    </row>
    <row r="46" spans="2:13" ht="31.5" hidden="1" customHeight="1" x14ac:dyDescent="0.25">
      <c r="B46" s="340"/>
      <c r="C46" s="238">
        <v>44838</v>
      </c>
      <c r="D46" s="137" t="s">
        <v>1690</v>
      </c>
      <c r="E46" s="26" t="s">
        <v>1691</v>
      </c>
      <c r="F46" s="13" t="s">
        <v>1692</v>
      </c>
      <c r="G46" s="26" t="s">
        <v>1693</v>
      </c>
      <c r="H46" s="17" t="s">
        <v>1694</v>
      </c>
      <c r="I46" s="197">
        <v>44839</v>
      </c>
      <c r="J46" s="197">
        <v>44838</v>
      </c>
      <c r="K46" s="24">
        <v>44847</v>
      </c>
    </row>
    <row r="47" spans="2:13" ht="47.25" hidden="1" customHeight="1" x14ac:dyDescent="0.25">
      <c r="B47" s="340"/>
      <c r="C47" s="238">
        <v>44845</v>
      </c>
      <c r="D47" s="137" t="s">
        <v>1998</v>
      </c>
      <c r="E47" s="26" t="s">
        <v>1999</v>
      </c>
      <c r="F47" s="13" t="s">
        <v>2000</v>
      </c>
      <c r="G47" s="26" t="s">
        <v>2001</v>
      </c>
      <c r="H47" s="17" t="s">
        <v>2002</v>
      </c>
      <c r="I47" s="197">
        <v>44846</v>
      </c>
      <c r="J47" s="197">
        <v>44845</v>
      </c>
      <c r="K47" s="24">
        <v>44853</v>
      </c>
    </row>
    <row r="48" spans="2:13" ht="31.5" hidden="1" customHeight="1" x14ac:dyDescent="0.25">
      <c r="B48" s="340"/>
      <c r="C48" s="238">
        <v>44857</v>
      </c>
      <c r="D48" s="137" t="s">
        <v>2080</v>
      </c>
      <c r="E48" s="26" t="s">
        <v>2081</v>
      </c>
      <c r="F48" s="13" t="s">
        <v>2082</v>
      </c>
      <c r="G48" s="26" t="s">
        <v>2083</v>
      </c>
      <c r="H48" s="17" t="s">
        <v>2084</v>
      </c>
      <c r="I48" s="197">
        <v>44858</v>
      </c>
      <c r="J48" s="197">
        <v>44857</v>
      </c>
      <c r="K48" s="24">
        <v>44865</v>
      </c>
    </row>
    <row r="49" spans="2:11" ht="31.5" hidden="1" customHeight="1" x14ac:dyDescent="0.25">
      <c r="B49" s="340"/>
      <c r="C49" s="238">
        <v>44857</v>
      </c>
      <c r="D49" s="137" t="s">
        <v>2085</v>
      </c>
      <c r="E49" s="26" t="s">
        <v>2086</v>
      </c>
      <c r="F49" s="13" t="s">
        <v>2082</v>
      </c>
      <c r="G49" s="26" t="s">
        <v>2087</v>
      </c>
      <c r="H49" s="17" t="s">
        <v>2088</v>
      </c>
      <c r="I49" s="197">
        <v>44858</v>
      </c>
      <c r="J49" s="197">
        <v>44857</v>
      </c>
      <c r="K49" s="24">
        <v>44865</v>
      </c>
    </row>
    <row r="50" spans="2:11" ht="31.5" hidden="1" customHeight="1" x14ac:dyDescent="0.25">
      <c r="B50" s="340"/>
      <c r="C50" s="238">
        <v>44862</v>
      </c>
      <c r="D50" s="137" t="s">
        <v>2137</v>
      </c>
      <c r="E50" s="26" t="s">
        <v>2138</v>
      </c>
      <c r="F50" s="13" t="s">
        <v>2139</v>
      </c>
      <c r="G50" s="26" t="s">
        <v>2140</v>
      </c>
      <c r="H50" s="17" t="s">
        <v>2141</v>
      </c>
      <c r="I50" s="197">
        <v>44863</v>
      </c>
      <c r="J50" s="197">
        <v>44862</v>
      </c>
      <c r="K50" s="24">
        <v>44872</v>
      </c>
    </row>
    <row r="51" spans="2:11" ht="31.5" hidden="1" customHeight="1" x14ac:dyDescent="0.25">
      <c r="B51" s="340"/>
      <c r="C51" s="238">
        <v>44862</v>
      </c>
      <c r="D51" s="137" t="s">
        <v>2142</v>
      </c>
      <c r="E51" s="26" t="s">
        <v>2143</v>
      </c>
      <c r="F51" s="13" t="s">
        <v>2139</v>
      </c>
      <c r="G51" s="26" t="s">
        <v>2144</v>
      </c>
      <c r="H51" s="17" t="s">
        <v>2145</v>
      </c>
      <c r="I51" s="197">
        <v>44863</v>
      </c>
      <c r="J51" s="197">
        <v>44862</v>
      </c>
      <c r="K51" s="24">
        <v>44872</v>
      </c>
    </row>
    <row r="52" spans="2:11" ht="31.5" hidden="1" customHeight="1" x14ac:dyDescent="0.25">
      <c r="B52" s="340"/>
      <c r="C52" s="238">
        <v>44865</v>
      </c>
      <c r="D52" s="137" t="s">
        <v>2159</v>
      </c>
      <c r="E52" s="26" t="s">
        <v>2160</v>
      </c>
      <c r="F52" s="13" t="s">
        <v>2161</v>
      </c>
      <c r="G52" s="26" t="s">
        <v>2162</v>
      </c>
      <c r="H52" s="17" t="s">
        <v>2163</v>
      </c>
      <c r="I52" s="197">
        <v>44864</v>
      </c>
      <c r="J52" s="197">
        <v>44863</v>
      </c>
      <c r="K52" s="24">
        <v>44872</v>
      </c>
    </row>
    <row r="53" spans="2:11" ht="31.5" hidden="1" customHeight="1" x14ac:dyDescent="0.25">
      <c r="B53" s="340"/>
      <c r="C53" s="238">
        <v>44869</v>
      </c>
      <c r="D53" s="137" t="s">
        <v>2210</v>
      </c>
      <c r="E53" s="26" t="s">
        <v>2211</v>
      </c>
      <c r="F53" s="13" t="s">
        <v>2212</v>
      </c>
      <c r="G53" s="26" t="s">
        <v>1216</v>
      </c>
      <c r="H53" s="17" t="s">
        <v>173</v>
      </c>
      <c r="I53" s="197">
        <v>44870</v>
      </c>
      <c r="J53" s="197">
        <v>44869</v>
      </c>
      <c r="K53" s="24">
        <v>44877</v>
      </c>
    </row>
    <row r="54" spans="2:11" ht="31.5" hidden="1" customHeight="1" x14ac:dyDescent="0.25">
      <c r="B54" s="340"/>
      <c r="C54" s="238">
        <v>44870</v>
      </c>
      <c r="D54" s="237" t="s">
        <v>2213</v>
      </c>
      <c r="E54" s="26" t="s">
        <v>2214</v>
      </c>
      <c r="F54" s="13" t="s">
        <v>2215</v>
      </c>
      <c r="G54" s="26" t="s">
        <v>2216</v>
      </c>
      <c r="H54" s="17" t="s">
        <v>2217</v>
      </c>
      <c r="I54" s="197">
        <v>44871</v>
      </c>
      <c r="J54" s="197">
        <v>44870</v>
      </c>
      <c r="K54" s="24">
        <v>44878</v>
      </c>
    </row>
    <row r="55" spans="2:11" ht="31.5" hidden="1" customHeight="1" x14ac:dyDescent="0.25">
      <c r="B55" s="340"/>
      <c r="C55" s="238">
        <v>44873</v>
      </c>
      <c r="D55" s="237" t="s">
        <v>2237</v>
      </c>
      <c r="E55" s="26" t="s">
        <v>2238</v>
      </c>
      <c r="F55" s="13" t="s">
        <v>2239</v>
      </c>
      <c r="G55" s="26" t="s">
        <v>2240</v>
      </c>
      <c r="H55" s="17" t="s">
        <v>2241</v>
      </c>
      <c r="I55" s="197">
        <v>44874</v>
      </c>
      <c r="J55" s="197">
        <v>44873</v>
      </c>
      <c r="K55" s="24">
        <v>44882</v>
      </c>
    </row>
    <row r="56" spans="2:11" ht="31.5" hidden="1" customHeight="1" x14ac:dyDescent="0.25">
      <c r="B56" s="340"/>
      <c r="C56" s="238">
        <v>44902</v>
      </c>
      <c r="D56" s="237" t="s">
        <v>2362</v>
      </c>
      <c r="E56" s="26" t="s">
        <v>2363</v>
      </c>
      <c r="F56" s="13" t="s">
        <v>2364</v>
      </c>
      <c r="G56" s="26" t="s">
        <v>2365</v>
      </c>
      <c r="H56" s="17" t="s">
        <v>2366</v>
      </c>
      <c r="I56" s="197">
        <v>44903</v>
      </c>
      <c r="J56" s="197">
        <v>44902</v>
      </c>
      <c r="K56" s="24">
        <v>44908</v>
      </c>
    </row>
    <row r="57" spans="2:11" ht="31.5" hidden="1" customHeight="1" x14ac:dyDescent="0.25">
      <c r="B57" s="340"/>
      <c r="C57" s="238">
        <v>44902</v>
      </c>
      <c r="D57" s="237" t="s">
        <v>2367</v>
      </c>
      <c r="E57" s="26" t="s">
        <v>2363</v>
      </c>
      <c r="F57" s="13" t="s">
        <v>2364</v>
      </c>
      <c r="G57" s="26" t="s">
        <v>2368</v>
      </c>
      <c r="H57" s="17" t="s">
        <v>2369</v>
      </c>
      <c r="I57" s="197">
        <v>44903</v>
      </c>
      <c r="J57" s="197">
        <v>44902</v>
      </c>
      <c r="K57" s="24">
        <v>44909</v>
      </c>
    </row>
    <row r="58" spans="2:11" ht="31.5" hidden="1" customHeight="1" x14ac:dyDescent="0.25">
      <c r="B58" s="340"/>
      <c r="C58" s="343">
        <v>44914</v>
      </c>
      <c r="D58" s="237" t="s">
        <v>2426</v>
      </c>
      <c r="E58" s="26" t="s">
        <v>2427</v>
      </c>
      <c r="F58" s="13" t="s">
        <v>2428</v>
      </c>
      <c r="G58" s="26" t="s">
        <v>2429</v>
      </c>
      <c r="H58" s="17" t="s">
        <v>2430</v>
      </c>
      <c r="I58" s="197">
        <v>44912</v>
      </c>
      <c r="J58" s="197">
        <v>44911</v>
      </c>
      <c r="K58" s="24">
        <v>44918</v>
      </c>
    </row>
    <row r="59" spans="2:11" ht="31.5" hidden="1" customHeight="1" x14ac:dyDescent="0.25">
      <c r="B59" s="340"/>
      <c r="C59" s="344"/>
      <c r="D59" s="237" t="s">
        <v>2431</v>
      </c>
      <c r="E59" s="26" t="s">
        <v>2432</v>
      </c>
      <c r="F59" s="13" t="s">
        <v>2428</v>
      </c>
      <c r="G59" s="26" t="s">
        <v>2429</v>
      </c>
      <c r="H59" s="17" t="s">
        <v>2433</v>
      </c>
      <c r="I59" s="197">
        <v>44912</v>
      </c>
      <c r="J59" s="197">
        <v>44911</v>
      </c>
      <c r="K59" s="24">
        <v>44917</v>
      </c>
    </row>
    <row r="60" spans="2:11" ht="31.5" hidden="1" customHeight="1" x14ac:dyDescent="0.25">
      <c r="B60" s="340"/>
      <c r="C60" s="345"/>
      <c r="D60" s="237" t="s">
        <v>2434</v>
      </c>
      <c r="E60" s="26" t="s">
        <v>2086</v>
      </c>
      <c r="F60" s="13" t="s">
        <v>2435</v>
      </c>
      <c r="G60" s="26" t="s">
        <v>2365</v>
      </c>
      <c r="H60" s="17" t="s">
        <v>154</v>
      </c>
      <c r="I60" s="197">
        <v>44915</v>
      </c>
      <c r="J60" s="197">
        <v>44914</v>
      </c>
      <c r="K60" s="24">
        <v>44921</v>
      </c>
    </row>
    <row r="61" spans="2:11" ht="31.5" hidden="1" customHeight="1" x14ac:dyDescent="0.25">
      <c r="B61" s="340"/>
      <c r="C61" s="346">
        <v>44915</v>
      </c>
      <c r="D61" s="237" t="s">
        <v>2439</v>
      </c>
      <c r="E61" s="26" t="s">
        <v>115</v>
      </c>
      <c r="F61" s="13" t="s">
        <v>2440</v>
      </c>
      <c r="G61" s="26" t="s">
        <v>2441</v>
      </c>
      <c r="H61" s="17" t="s">
        <v>2444</v>
      </c>
      <c r="I61" s="197">
        <v>44916</v>
      </c>
      <c r="J61" s="197">
        <v>44915</v>
      </c>
      <c r="K61" s="24">
        <v>44921</v>
      </c>
    </row>
    <row r="62" spans="2:11" ht="31.5" hidden="1" customHeight="1" x14ac:dyDescent="0.25">
      <c r="B62" s="340"/>
      <c r="C62" s="346"/>
      <c r="D62" s="237" t="s">
        <v>2442</v>
      </c>
      <c r="E62" s="26" t="s">
        <v>49</v>
      </c>
      <c r="F62" s="13" t="s">
        <v>2440</v>
      </c>
      <c r="G62" s="26" t="s">
        <v>2443</v>
      </c>
      <c r="H62" s="17" t="s">
        <v>173</v>
      </c>
      <c r="I62" s="197">
        <v>44916</v>
      </c>
      <c r="J62" s="197">
        <v>44915</v>
      </c>
      <c r="K62" s="24">
        <v>44921</v>
      </c>
    </row>
    <row r="63" spans="2:11" ht="31.5" hidden="1" customHeight="1" x14ac:dyDescent="0.25">
      <c r="B63" s="340"/>
      <c r="C63" s="260">
        <v>44923</v>
      </c>
      <c r="D63" s="237" t="s">
        <v>2499</v>
      </c>
      <c r="E63" s="26" t="s">
        <v>1613</v>
      </c>
      <c r="F63" s="13" t="s">
        <v>2500</v>
      </c>
      <c r="G63" s="26" t="s">
        <v>2501</v>
      </c>
      <c r="H63" s="17" t="s">
        <v>173</v>
      </c>
      <c r="I63" s="197">
        <v>44924</v>
      </c>
      <c r="J63" s="197">
        <v>44923</v>
      </c>
      <c r="K63" s="24">
        <v>44929</v>
      </c>
    </row>
    <row r="64" spans="2:11" ht="31.5" hidden="1" customHeight="1" x14ac:dyDescent="0.25">
      <c r="B64" s="340"/>
      <c r="C64" s="262">
        <v>44924</v>
      </c>
      <c r="D64" s="237" t="s">
        <v>2513</v>
      </c>
      <c r="E64" s="26" t="s">
        <v>2514</v>
      </c>
      <c r="F64" s="13" t="s">
        <v>2515</v>
      </c>
      <c r="G64" s="26" t="s">
        <v>2516</v>
      </c>
      <c r="H64" s="17" t="s">
        <v>2517</v>
      </c>
      <c r="I64" s="197">
        <v>44925</v>
      </c>
      <c r="J64" s="197">
        <v>44924</v>
      </c>
      <c r="K64" s="24">
        <v>44932</v>
      </c>
    </row>
    <row r="65" spans="2:11" ht="31.5" hidden="1" customHeight="1" x14ac:dyDescent="0.25">
      <c r="B65" s="340"/>
      <c r="C65" s="262">
        <v>44924</v>
      </c>
      <c r="D65" s="237" t="s">
        <v>2518</v>
      </c>
      <c r="E65" s="26" t="s">
        <v>2086</v>
      </c>
      <c r="F65" s="13" t="s">
        <v>2519</v>
      </c>
      <c r="G65" s="26" t="s">
        <v>2520</v>
      </c>
      <c r="H65" s="17" t="s">
        <v>154</v>
      </c>
      <c r="I65" s="197">
        <v>44925</v>
      </c>
      <c r="J65" s="197">
        <v>44924</v>
      </c>
      <c r="K65" s="24">
        <v>44932</v>
      </c>
    </row>
    <row r="66" spans="2:11" ht="31.5" hidden="1" customHeight="1" x14ac:dyDescent="0.25">
      <c r="B66" s="340"/>
      <c r="C66" s="263">
        <v>44565</v>
      </c>
      <c r="D66" s="237" t="s">
        <v>2562</v>
      </c>
      <c r="E66" s="26" t="s">
        <v>2563</v>
      </c>
      <c r="F66" s="13" t="s">
        <v>2564</v>
      </c>
      <c r="G66" s="26" t="s">
        <v>2565</v>
      </c>
      <c r="H66" s="17" t="s">
        <v>2566</v>
      </c>
      <c r="I66" s="197">
        <v>44931</v>
      </c>
      <c r="J66" s="197">
        <v>44930</v>
      </c>
      <c r="K66" s="24">
        <v>44936</v>
      </c>
    </row>
    <row r="67" spans="2:11" ht="31.5" hidden="1" customHeight="1" x14ac:dyDescent="0.25">
      <c r="B67" s="340"/>
      <c r="C67" s="263">
        <v>44565</v>
      </c>
      <c r="D67" s="237" t="s">
        <v>2567</v>
      </c>
      <c r="E67" s="26" t="s">
        <v>2568</v>
      </c>
      <c r="F67" s="13" t="s">
        <v>2564</v>
      </c>
      <c r="G67" s="26" t="s">
        <v>2569</v>
      </c>
      <c r="H67" s="17" t="s">
        <v>2570</v>
      </c>
      <c r="I67" s="197">
        <v>44931</v>
      </c>
      <c r="J67" s="197">
        <v>44930</v>
      </c>
      <c r="K67" s="24">
        <v>44936</v>
      </c>
    </row>
    <row r="68" spans="2:11" ht="31.5" hidden="1" customHeight="1" x14ac:dyDescent="0.25">
      <c r="B68" s="340"/>
      <c r="C68" s="266">
        <v>44936</v>
      </c>
      <c r="D68" s="237" t="s">
        <v>2607</v>
      </c>
      <c r="E68" s="26" t="s">
        <v>2608</v>
      </c>
      <c r="F68" s="13" t="s">
        <v>2609</v>
      </c>
      <c r="G68" s="26" t="s">
        <v>2610</v>
      </c>
      <c r="H68" s="17" t="s">
        <v>2611</v>
      </c>
      <c r="I68" s="197">
        <v>44937</v>
      </c>
      <c r="J68" s="197">
        <v>44936</v>
      </c>
      <c r="K68" s="24">
        <v>44942</v>
      </c>
    </row>
    <row r="69" spans="2:11" ht="31.5" hidden="1" customHeight="1" x14ac:dyDescent="0.25">
      <c r="B69" s="340"/>
      <c r="C69" s="267">
        <v>44937</v>
      </c>
      <c r="D69" s="237" t="s">
        <v>2613</v>
      </c>
      <c r="E69" s="26" t="s">
        <v>2614</v>
      </c>
      <c r="F69" s="13" t="s">
        <v>2615</v>
      </c>
      <c r="G69" s="26" t="s">
        <v>2616</v>
      </c>
      <c r="H69" s="17" t="s">
        <v>2617</v>
      </c>
      <c r="I69" s="197">
        <v>44938</v>
      </c>
      <c r="J69" s="197">
        <v>44937</v>
      </c>
      <c r="K69" s="24">
        <v>44944</v>
      </c>
    </row>
    <row r="70" spans="2:11" ht="47.25" hidden="1" x14ac:dyDescent="0.25">
      <c r="B70" s="340"/>
      <c r="C70" s="297">
        <v>44942</v>
      </c>
      <c r="D70" s="237" t="s">
        <v>2671</v>
      </c>
      <c r="E70" s="26" t="s">
        <v>2672</v>
      </c>
      <c r="F70" s="13" t="s">
        <v>2673</v>
      </c>
      <c r="G70" s="26" t="s">
        <v>2674</v>
      </c>
      <c r="H70" s="17" t="s">
        <v>2675</v>
      </c>
      <c r="I70" s="197">
        <v>44942</v>
      </c>
      <c r="J70" s="197">
        <v>44941</v>
      </c>
      <c r="K70" s="24">
        <v>44956</v>
      </c>
    </row>
    <row r="71" spans="2:11" ht="47.25" hidden="1" x14ac:dyDescent="0.25">
      <c r="B71" s="341"/>
      <c r="C71" s="315">
        <v>44953</v>
      </c>
      <c r="D71" s="237" t="s">
        <v>2681</v>
      </c>
      <c r="E71" s="26" t="s">
        <v>2682</v>
      </c>
      <c r="F71" s="13" t="s">
        <v>2683</v>
      </c>
      <c r="G71" s="26" t="s">
        <v>2684</v>
      </c>
      <c r="H71" s="17" t="s">
        <v>2685</v>
      </c>
      <c r="I71" s="197">
        <v>44954</v>
      </c>
      <c r="J71" s="197">
        <v>44953</v>
      </c>
      <c r="K71" s="24">
        <v>44959</v>
      </c>
    </row>
  </sheetData>
  <mergeCells count="4">
    <mergeCell ref="B2:K2"/>
    <mergeCell ref="C58:C60"/>
    <mergeCell ref="C61:C62"/>
    <mergeCell ref="B4:B7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4"/>
  <sheetViews>
    <sheetView showGridLines="0" zoomScale="70" zoomScaleNormal="70" workbookViewId="0">
      <selection activeCell="I235" sqref="I235"/>
    </sheetView>
  </sheetViews>
  <sheetFormatPr defaultColWidth="9" defaultRowHeight="16.5" x14ac:dyDescent="0.25"/>
  <cols>
    <col min="1" max="1" width="4.375" style="108" customWidth="1"/>
    <col min="2" max="2" width="8.5" style="108" customWidth="1"/>
    <col min="3" max="3" width="11.875" style="108" customWidth="1"/>
    <col min="4" max="4" width="9.25" style="108" customWidth="1"/>
    <col min="5" max="5" width="16.875" style="108" customWidth="1"/>
    <col min="6" max="6" width="63.375" style="108" customWidth="1"/>
    <col min="7" max="7" width="19.625" style="86" customWidth="1"/>
    <col min="8" max="8" width="39.5" style="86" customWidth="1"/>
    <col min="9" max="9" width="9.75" style="108" customWidth="1"/>
    <col min="10" max="10" width="10.125" style="108" customWidth="1"/>
    <col min="11" max="11" width="12.875" style="108" customWidth="1"/>
    <col min="12" max="12" width="12" style="108" bestFit="1" customWidth="1"/>
    <col min="13" max="13" width="22.125" style="108" customWidth="1"/>
    <col min="14" max="16384" width="9" style="108"/>
  </cols>
  <sheetData>
    <row r="1" spans="1:11" ht="9" customHeight="1" thickBot="1" x14ac:dyDescent="0.3"/>
    <row r="2" spans="1:11" ht="55.5" customHeight="1" thickBot="1" x14ac:dyDescent="0.3">
      <c r="B2" s="348" t="s">
        <v>2209</v>
      </c>
      <c r="C2" s="349"/>
      <c r="D2" s="349"/>
      <c r="E2" s="349"/>
      <c r="F2" s="349"/>
      <c r="G2" s="349"/>
      <c r="H2" s="349"/>
      <c r="I2" s="349"/>
      <c r="J2" s="349"/>
      <c r="K2" s="350"/>
    </row>
    <row r="3" spans="1:11" s="88" customFormat="1" x14ac:dyDescent="0.25">
      <c r="B3" s="215" t="s">
        <v>0</v>
      </c>
      <c r="C3" s="208" t="s">
        <v>691</v>
      </c>
      <c r="D3" s="139" t="s">
        <v>692</v>
      </c>
      <c r="E3" s="139" t="s">
        <v>693</v>
      </c>
      <c r="F3" s="139" t="s">
        <v>1</v>
      </c>
      <c r="G3" s="139" t="s">
        <v>694</v>
      </c>
      <c r="H3" s="160" t="s">
        <v>695</v>
      </c>
      <c r="I3" s="139" t="s">
        <v>696</v>
      </c>
      <c r="J3" s="139" t="s">
        <v>697</v>
      </c>
      <c r="K3" s="140" t="s">
        <v>698</v>
      </c>
    </row>
    <row r="4" spans="1:11" s="88" customFormat="1" ht="115.5" hidden="1" customHeight="1" x14ac:dyDescent="0.25">
      <c r="A4" s="89"/>
      <c r="B4" s="351" t="s">
        <v>699</v>
      </c>
      <c r="C4" s="185">
        <v>44677</v>
      </c>
      <c r="D4" s="145" t="s">
        <v>25</v>
      </c>
      <c r="E4" s="146" t="s">
        <v>26</v>
      </c>
      <c r="F4" s="147" t="s">
        <v>1025</v>
      </c>
      <c r="G4" s="90" t="s">
        <v>1026</v>
      </c>
      <c r="H4" s="90" t="s">
        <v>1027</v>
      </c>
      <c r="I4" s="148">
        <v>44677</v>
      </c>
      <c r="J4" s="148"/>
      <c r="K4" s="148">
        <v>44684</v>
      </c>
    </row>
    <row r="5" spans="1:11" s="88" customFormat="1" ht="106.9" hidden="1" customHeight="1" x14ac:dyDescent="0.25">
      <c r="A5" s="89"/>
      <c r="B5" s="352"/>
      <c r="C5" s="186">
        <v>44682</v>
      </c>
      <c r="D5" s="91" t="s">
        <v>33</v>
      </c>
      <c r="E5" s="92" t="s">
        <v>34</v>
      </c>
      <c r="F5" s="93" t="s">
        <v>1028</v>
      </c>
      <c r="G5" s="94" t="s">
        <v>1029</v>
      </c>
      <c r="H5" s="94" t="s">
        <v>1030</v>
      </c>
      <c r="I5" s="95">
        <v>44683</v>
      </c>
      <c r="J5" s="96"/>
      <c r="K5" s="148">
        <v>44687</v>
      </c>
    </row>
    <row r="6" spans="1:11" s="88" customFormat="1" ht="148.5" hidden="1" customHeight="1" x14ac:dyDescent="0.25">
      <c r="A6" s="89" t="s">
        <v>700</v>
      </c>
      <c r="B6" s="352"/>
      <c r="C6" s="186">
        <v>44685</v>
      </c>
      <c r="D6" s="91" t="s">
        <v>47</v>
      </c>
      <c r="E6" s="97" t="s">
        <v>701</v>
      </c>
      <c r="F6" s="98" t="s">
        <v>1031</v>
      </c>
      <c r="G6" s="94" t="s">
        <v>1032</v>
      </c>
      <c r="H6" s="94" t="s">
        <v>1033</v>
      </c>
      <c r="I6" s="95">
        <v>44686</v>
      </c>
      <c r="J6" s="99"/>
      <c r="K6" s="96">
        <v>44690</v>
      </c>
    </row>
    <row r="7" spans="1:11" s="88" customFormat="1" ht="99" hidden="1" customHeight="1" x14ac:dyDescent="0.25">
      <c r="A7" s="89" t="s">
        <v>702</v>
      </c>
      <c r="B7" s="352"/>
      <c r="C7" s="186">
        <v>44692</v>
      </c>
      <c r="D7" s="91" t="s">
        <v>51</v>
      </c>
      <c r="E7" s="97" t="s">
        <v>68</v>
      </c>
      <c r="F7" s="100" t="s">
        <v>1034</v>
      </c>
      <c r="G7" s="94" t="s">
        <v>1035</v>
      </c>
      <c r="H7" s="98" t="s">
        <v>1036</v>
      </c>
      <c r="I7" s="95">
        <v>44692</v>
      </c>
      <c r="J7" s="95">
        <v>44692</v>
      </c>
      <c r="K7" s="96">
        <v>44700</v>
      </c>
    </row>
    <row r="8" spans="1:11" s="88" customFormat="1" ht="165" hidden="1" customHeight="1" x14ac:dyDescent="0.25">
      <c r="A8" s="89" t="s">
        <v>703</v>
      </c>
      <c r="B8" s="352"/>
      <c r="C8" s="186">
        <v>44687</v>
      </c>
      <c r="D8" s="101" t="s">
        <v>52</v>
      </c>
      <c r="E8" s="101" t="s">
        <v>53</v>
      </c>
      <c r="F8" s="102" t="s">
        <v>704</v>
      </c>
      <c r="G8" s="103" t="s">
        <v>54</v>
      </c>
      <c r="H8" s="104" t="s">
        <v>1037</v>
      </c>
      <c r="I8" s="95">
        <v>44687</v>
      </c>
      <c r="J8" s="95">
        <v>44687</v>
      </c>
      <c r="K8" s="95">
        <v>44695</v>
      </c>
    </row>
    <row r="9" spans="1:11" s="88" customFormat="1" ht="52.9" hidden="1" customHeight="1" x14ac:dyDescent="0.25">
      <c r="B9" s="352"/>
      <c r="C9" s="186">
        <v>44687</v>
      </c>
      <c r="D9" s="91" t="s">
        <v>55</v>
      </c>
      <c r="E9" s="101" t="s">
        <v>53</v>
      </c>
      <c r="F9" s="105" t="s">
        <v>61</v>
      </c>
      <c r="G9" s="103" t="s">
        <v>56</v>
      </c>
      <c r="H9" s="94" t="s">
        <v>1038</v>
      </c>
      <c r="I9" s="95">
        <v>44687</v>
      </c>
      <c r="J9" s="106"/>
      <c r="K9" s="95">
        <v>44690</v>
      </c>
    </row>
    <row r="10" spans="1:11" s="88" customFormat="1" ht="54" hidden="1" customHeight="1" x14ac:dyDescent="0.25">
      <c r="B10" s="352"/>
      <c r="C10" s="186">
        <v>44687</v>
      </c>
      <c r="D10" s="122" t="s">
        <v>57</v>
      </c>
      <c r="E10" s="115" t="s">
        <v>53</v>
      </c>
      <c r="F10" s="126" t="s">
        <v>61</v>
      </c>
      <c r="G10" s="142" t="s">
        <v>54</v>
      </c>
      <c r="H10" s="129" t="s">
        <v>1737</v>
      </c>
      <c r="I10" s="144">
        <v>44687</v>
      </c>
      <c r="J10" s="225"/>
      <c r="K10" s="144">
        <v>44690</v>
      </c>
    </row>
    <row r="11" spans="1:11" s="88" customFormat="1" ht="120" hidden="1" customHeight="1" x14ac:dyDescent="0.25">
      <c r="B11" s="352"/>
      <c r="C11" s="186">
        <v>44690</v>
      </c>
      <c r="D11" s="122" t="s">
        <v>62</v>
      </c>
      <c r="E11" s="115" t="s">
        <v>63</v>
      </c>
      <c r="F11" s="126" t="s">
        <v>1738</v>
      </c>
      <c r="G11" s="142" t="s">
        <v>64</v>
      </c>
      <c r="H11" s="129" t="s">
        <v>1739</v>
      </c>
      <c r="I11" s="144">
        <v>44690</v>
      </c>
      <c r="J11" s="225"/>
      <c r="K11" s="144">
        <v>44695</v>
      </c>
    </row>
    <row r="12" spans="1:11" ht="178.9" hidden="1" customHeight="1" x14ac:dyDescent="0.25">
      <c r="B12" s="352"/>
      <c r="C12" s="186">
        <v>44691</v>
      </c>
      <c r="D12" s="122" t="s">
        <v>65</v>
      </c>
      <c r="E12" s="122" t="s">
        <v>66</v>
      </c>
      <c r="F12" s="22" t="s">
        <v>1740</v>
      </c>
      <c r="G12" s="129" t="s">
        <v>67</v>
      </c>
      <c r="H12" s="132" t="s">
        <v>1741</v>
      </c>
      <c r="I12" s="144">
        <v>44691</v>
      </c>
      <c r="J12" s="144">
        <v>44691</v>
      </c>
      <c r="K12" s="144">
        <v>44699</v>
      </c>
    </row>
    <row r="13" spans="1:11" ht="88.9" hidden="1" customHeight="1" x14ac:dyDescent="0.25">
      <c r="B13" s="352"/>
      <c r="C13" s="186">
        <v>44697</v>
      </c>
      <c r="D13" s="122" t="s">
        <v>73</v>
      </c>
      <c r="E13" s="129" t="s">
        <v>74</v>
      </c>
      <c r="F13" s="22" t="s">
        <v>1742</v>
      </c>
      <c r="G13" s="129" t="s">
        <v>75</v>
      </c>
      <c r="H13" s="22" t="s">
        <v>1743</v>
      </c>
      <c r="I13" s="144">
        <v>44696</v>
      </c>
      <c r="J13" s="144">
        <v>44696</v>
      </c>
      <c r="K13" s="144">
        <v>44705</v>
      </c>
    </row>
    <row r="14" spans="1:11" s="107" customFormat="1" ht="139.9" hidden="1" customHeight="1" x14ac:dyDescent="0.25">
      <c r="B14" s="352"/>
      <c r="C14" s="186">
        <v>44698</v>
      </c>
      <c r="D14" s="122" t="s">
        <v>111</v>
      </c>
      <c r="E14" s="122" t="s">
        <v>112</v>
      </c>
      <c r="F14" s="22" t="s">
        <v>1744</v>
      </c>
      <c r="G14" s="129" t="s">
        <v>113</v>
      </c>
      <c r="H14" s="22" t="s">
        <v>1745</v>
      </c>
      <c r="I14" s="144">
        <v>44698</v>
      </c>
      <c r="J14" s="144">
        <v>44698</v>
      </c>
      <c r="K14" s="226">
        <v>44710</v>
      </c>
    </row>
    <row r="15" spans="1:11" ht="88.9" hidden="1" customHeight="1" x14ac:dyDescent="0.25">
      <c r="B15" s="352"/>
      <c r="C15" s="186">
        <v>44701</v>
      </c>
      <c r="D15" s="122" t="s">
        <v>141</v>
      </c>
      <c r="E15" s="129" t="s">
        <v>676</v>
      </c>
      <c r="F15" s="126" t="s">
        <v>1746</v>
      </c>
      <c r="G15" s="129" t="s">
        <v>142</v>
      </c>
      <c r="H15" s="22" t="s">
        <v>1747</v>
      </c>
      <c r="I15" s="144">
        <v>44700</v>
      </c>
      <c r="J15" s="144">
        <v>44700</v>
      </c>
      <c r="K15" s="144">
        <v>44708</v>
      </c>
    </row>
    <row r="16" spans="1:11" ht="85.9" hidden="1" customHeight="1" x14ac:dyDescent="0.25">
      <c r="B16" s="352"/>
      <c r="C16" s="186">
        <v>44704</v>
      </c>
      <c r="D16" s="122" t="s">
        <v>155</v>
      </c>
      <c r="E16" s="129" t="s">
        <v>705</v>
      </c>
      <c r="F16" s="126" t="s">
        <v>1748</v>
      </c>
      <c r="G16" s="129" t="s">
        <v>156</v>
      </c>
      <c r="H16" s="22" t="s">
        <v>1749</v>
      </c>
      <c r="I16" s="144">
        <v>44703</v>
      </c>
      <c r="J16" s="144">
        <v>44703</v>
      </c>
      <c r="K16" s="144">
        <v>44711</v>
      </c>
    </row>
    <row r="17" spans="2:11" s="107" customFormat="1" ht="106.15" hidden="1" customHeight="1" x14ac:dyDescent="0.25">
      <c r="B17" s="352"/>
      <c r="C17" s="186">
        <v>44706</v>
      </c>
      <c r="D17" s="122" t="s">
        <v>194</v>
      </c>
      <c r="E17" s="129" t="s">
        <v>195</v>
      </c>
      <c r="F17" s="126" t="s">
        <v>1750</v>
      </c>
      <c r="G17" s="129" t="s">
        <v>196</v>
      </c>
      <c r="H17" s="22" t="s">
        <v>1751</v>
      </c>
      <c r="I17" s="144">
        <v>44706</v>
      </c>
      <c r="J17" s="144">
        <v>44706</v>
      </c>
      <c r="K17" s="144">
        <v>44716</v>
      </c>
    </row>
    <row r="18" spans="2:11" ht="93" hidden="1" customHeight="1" x14ac:dyDescent="0.25">
      <c r="B18" s="352"/>
      <c r="C18" s="186">
        <v>44707</v>
      </c>
      <c r="D18" s="122" t="s">
        <v>191</v>
      </c>
      <c r="E18" s="129" t="s">
        <v>192</v>
      </c>
      <c r="F18" s="126" t="s">
        <v>1752</v>
      </c>
      <c r="G18" s="129" t="s">
        <v>193</v>
      </c>
      <c r="H18" s="22" t="s">
        <v>1753</v>
      </c>
      <c r="I18" s="144">
        <v>44707</v>
      </c>
      <c r="J18" s="144">
        <v>44707</v>
      </c>
      <c r="K18" s="144">
        <v>44715</v>
      </c>
    </row>
    <row r="19" spans="2:11" ht="105" hidden="1" customHeight="1" x14ac:dyDescent="0.25">
      <c r="B19" s="352"/>
      <c r="C19" s="186">
        <v>44708</v>
      </c>
      <c r="D19" s="122" t="s">
        <v>260</v>
      </c>
      <c r="E19" s="129" t="s">
        <v>706</v>
      </c>
      <c r="F19" s="227" t="s">
        <v>1754</v>
      </c>
      <c r="G19" s="142" t="s">
        <v>261</v>
      </c>
      <c r="H19" s="228" t="s">
        <v>1755</v>
      </c>
      <c r="I19" s="144">
        <v>44708</v>
      </c>
      <c r="J19" s="226">
        <v>44710</v>
      </c>
      <c r="K19" s="226">
        <v>44720</v>
      </c>
    </row>
    <row r="20" spans="2:11" ht="70.150000000000006" hidden="1" customHeight="1" x14ac:dyDescent="0.25">
      <c r="B20" s="352"/>
      <c r="C20" s="186">
        <v>44708</v>
      </c>
      <c r="D20" s="122" t="s">
        <v>262</v>
      </c>
      <c r="E20" s="129" t="s">
        <v>263</v>
      </c>
      <c r="F20" s="126" t="s">
        <v>1756</v>
      </c>
      <c r="G20" s="142" t="s">
        <v>264</v>
      </c>
      <c r="H20" s="143" t="s">
        <v>707</v>
      </c>
      <c r="I20" s="144">
        <v>44708</v>
      </c>
      <c r="J20" s="229"/>
      <c r="K20" s="144">
        <v>44712</v>
      </c>
    </row>
    <row r="21" spans="2:11" ht="85.15" hidden="1" customHeight="1" x14ac:dyDescent="0.25">
      <c r="B21" s="352"/>
      <c r="C21" s="186">
        <v>44711</v>
      </c>
      <c r="D21" s="122" t="s">
        <v>298</v>
      </c>
      <c r="E21" s="129" t="s">
        <v>299</v>
      </c>
      <c r="F21" s="141" t="s">
        <v>1757</v>
      </c>
      <c r="G21" s="142" t="s">
        <v>54</v>
      </c>
      <c r="H21" s="143" t="s">
        <v>1758</v>
      </c>
      <c r="I21" s="24">
        <v>44710</v>
      </c>
      <c r="J21" s="24">
        <v>44710</v>
      </c>
      <c r="K21" s="144">
        <v>44717</v>
      </c>
    </row>
    <row r="22" spans="2:11" ht="88.15" hidden="1" customHeight="1" x14ac:dyDescent="0.25">
      <c r="B22" s="352"/>
      <c r="C22" s="186">
        <v>44711</v>
      </c>
      <c r="D22" s="122" t="s">
        <v>300</v>
      </c>
      <c r="E22" s="129" t="s">
        <v>301</v>
      </c>
      <c r="F22" s="141" t="s">
        <v>1759</v>
      </c>
      <c r="G22" s="142" t="s">
        <v>302</v>
      </c>
      <c r="H22" s="143" t="s">
        <v>1760</v>
      </c>
      <c r="I22" s="24">
        <v>44710</v>
      </c>
      <c r="J22" s="24">
        <v>44710</v>
      </c>
      <c r="K22" s="144">
        <v>44717</v>
      </c>
    </row>
    <row r="23" spans="2:11" ht="109.15" hidden="1" customHeight="1" x14ac:dyDescent="0.25">
      <c r="B23" s="352"/>
      <c r="C23" s="186">
        <v>44711</v>
      </c>
      <c r="D23" s="122" t="s">
        <v>303</v>
      </c>
      <c r="E23" s="129" t="s">
        <v>304</v>
      </c>
      <c r="F23" s="141" t="s">
        <v>1761</v>
      </c>
      <c r="G23" s="142" t="s">
        <v>305</v>
      </c>
      <c r="H23" s="143" t="s">
        <v>1762</v>
      </c>
      <c r="I23" s="144">
        <v>44711</v>
      </c>
      <c r="J23" s="144">
        <v>44711</v>
      </c>
      <c r="K23" s="144">
        <v>44721</v>
      </c>
    </row>
    <row r="24" spans="2:11" ht="87" hidden="1" customHeight="1" x14ac:dyDescent="0.25">
      <c r="B24" s="352"/>
      <c r="C24" s="186">
        <v>44712</v>
      </c>
      <c r="D24" s="122" t="s">
        <v>341</v>
      </c>
      <c r="E24" s="129" t="s">
        <v>342</v>
      </c>
      <c r="F24" s="141" t="s">
        <v>1763</v>
      </c>
      <c r="G24" s="142" t="s">
        <v>343</v>
      </c>
      <c r="H24" s="143" t="s">
        <v>1764</v>
      </c>
      <c r="I24" s="144">
        <v>44712</v>
      </c>
      <c r="J24" s="144">
        <v>44712</v>
      </c>
      <c r="K24" s="144">
        <v>44720</v>
      </c>
    </row>
    <row r="25" spans="2:11" ht="106.15" hidden="1" customHeight="1" x14ac:dyDescent="0.25">
      <c r="B25" s="352"/>
      <c r="C25" s="186">
        <v>44712</v>
      </c>
      <c r="D25" s="122" t="s">
        <v>344</v>
      </c>
      <c r="E25" s="129" t="s">
        <v>345</v>
      </c>
      <c r="F25" s="141" t="s">
        <v>1765</v>
      </c>
      <c r="G25" s="142" t="s">
        <v>708</v>
      </c>
      <c r="H25" s="143" t="s">
        <v>1766</v>
      </c>
      <c r="I25" s="144">
        <v>44712</v>
      </c>
      <c r="J25" s="144">
        <v>44712</v>
      </c>
      <c r="K25" s="144">
        <v>44722</v>
      </c>
    </row>
    <row r="26" spans="2:11" ht="70.150000000000006" hidden="1" customHeight="1" x14ac:dyDescent="0.25">
      <c r="B26" s="352"/>
      <c r="C26" s="186">
        <v>44714</v>
      </c>
      <c r="D26" s="122" t="s">
        <v>375</v>
      </c>
      <c r="E26" s="129" t="s">
        <v>376</v>
      </c>
      <c r="F26" s="141" t="s">
        <v>377</v>
      </c>
      <c r="G26" s="142" t="s">
        <v>378</v>
      </c>
      <c r="H26" s="143" t="s">
        <v>580</v>
      </c>
      <c r="I26" s="144" t="s">
        <v>1767</v>
      </c>
      <c r="J26" s="144"/>
      <c r="K26" s="144">
        <v>44717</v>
      </c>
    </row>
    <row r="27" spans="2:11" ht="91.9" hidden="1" customHeight="1" x14ac:dyDescent="0.25">
      <c r="B27" s="352"/>
      <c r="C27" s="186">
        <v>44714</v>
      </c>
      <c r="D27" s="122" t="s">
        <v>379</v>
      </c>
      <c r="E27" s="129" t="s">
        <v>380</v>
      </c>
      <c r="F27" s="141" t="s">
        <v>1768</v>
      </c>
      <c r="G27" s="142" t="s">
        <v>381</v>
      </c>
      <c r="H27" s="143" t="s">
        <v>1769</v>
      </c>
      <c r="I27" s="144" t="s">
        <v>1770</v>
      </c>
      <c r="J27" s="144" t="s">
        <v>1770</v>
      </c>
      <c r="K27" s="144">
        <v>44722</v>
      </c>
    </row>
    <row r="28" spans="2:11" ht="91.9" hidden="1" customHeight="1" x14ac:dyDescent="0.25">
      <c r="B28" s="352"/>
      <c r="C28" s="186">
        <v>44718</v>
      </c>
      <c r="D28" s="122" t="s">
        <v>398</v>
      </c>
      <c r="E28" s="129" t="s">
        <v>192</v>
      </c>
      <c r="F28" s="141" t="s">
        <v>1771</v>
      </c>
      <c r="G28" s="142" t="s">
        <v>399</v>
      </c>
      <c r="H28" s="143" t="s">
        <v>1772</v>
      </c>
      <c r="I28" s="144" t="s">
        <v>1773</v>
      </c>
      <c r="J28" s="144" t="s">
        <v>1773</v>
      </c>
      <c r="K28" s="144">
        <v>44725</v>
      </c>
    </row>
    <row r="29" spans="2:11" ht="87" hidden="1" customHeight="1" x14ac:dyDescent="0.25">
      <c r="B29" s="352"/>
      <c r="C29" s="186">
        <v>44718</v>
      </c>
      <c r="D29" s="122" t="s">
        <v>400</v>
      </c>
      <c r="E29" s="129" t="s">
        <v>195</v>
      </c>
      <c r="F29" s="141" t="s">
        <v>1774</v>
      </c>
      <c r="G29" s="142" t="s">
        <v>401</v>
      </c>
      <c r="H29" s="143" t="s">
        <v>1775</v>
      </c>
      <c r="I29" s="144" t="s">
        <v>1773</v>
      </c>
      <c r="J29" s="144" t="s">
        <v>1773</v>
      </c>
      <c r="K29" s="144">
        <v>44725</v>
      </c>
    </row>
    <row r="30" spans="2:11" ht="88.9" hidden="1" customHeight="1" x14ac:dyDescent="0.25">
      <c r="B30" s="352"/>
      <c r="C30" s="186">
        <v>44718</v>
      </c>
      <c r="D30" s="122" t="s">
        <v>402</v>
      </c>
      <c r="E30" s="129" t="s">
        <v>403</v>
      </c>
      <c r="F30" s="141" t="s">
        <v>1776</v>
      </c>
      <c r="G30" s="142" t="s">
        <v>404</v>
      </c>
      <c r="H30" s="143" t="s">
        <v>1777</v>
      </c>
      <c r="I30" s="144" t="s">
        <v>1778</v>
      </c>
      <c r="J30" s="144" t="s">
        <v>1778</v>
      </c>
      <c r="K30" s="144">
        <v>44726</v>
      </c>
    </row>
    <row r="31" spans="2:11" ht="88.9" hidden="1" customHeight="1" x14ac:dyDescent="0.25">
      <c r="B31" s="352"/>
      <c r="C31" s="186">
        <v>44718</v>
      </c>
      <c r="D31" s="122" t="s">
        <v>405</v>
      </c>
      <c r="E31" s="129" t="s">
        <v>406</v>
      </c>
      <c r="F31" s="141" t="s">
        <v>1779</v>
      </c>
      <c r="G31" s="142" t="s">
        <v>407</v>
      </c>
      <c r="H31" s="143" t="s">
        <v>1780</v>
      </c>
      <c r="I31" s="144" t="s">
        <v>1778</v>
      </c>
      <c r="J31" s="144" t="s">
        <v>1778</v>
      </c>
      <c r="K31" s="144">
        <v>44726</v>
      </c>
    </row>
    <row r="32" spans="2:11" ht="70.900000000000006" hidden="1" customHeight="1" x14ac:dyDescent="0.25">
      <c r="B32" s="352"/>
      <c r="C32" s="186">
        <v>44719</v>
      </c>
      <c r="D32" s="122" t="s">
        <v>446</v>
      </c>
      <c r="E32" s="129" t="s">
        <v>447</v>
      </c>
      <c r="F32" s="141" t="s">
        <v>709</v>
      </c>
      <c r="G32" s="142" t="s">
        <v>448</v>
      </c>
      <c r="H32" s="143" t="s">
        <v>689</v>
      </c>
      <c r="I32" s="144" t="s">
        <v>1778</v>
      </c>
      <c r="J32" s="144"/>
      <c r="K32" s="144">
        <v>44722</v>
      </c>
    </row>
    <row r="33" spans="2:12" ht="70.900000000000006" hidden="1" customHeight="1" x14ac:dyDescent="0.25">
      <c r="B33" s="352"/>
      <c r="C33" s="186">
        <v>44719</v>
      </c>
      <c r="D33" s="122" t="s">
        <v>449</v>
      </c>
      <c r="E33" s="129" t="s">
        <v>450</v>
      </c>
      <c r="F33" s="141" t="s">
        <v>710</v>
      </c>
      <c r="G33" s="142" t="s">
        <v>451</v>
      </c>
      <c r="H33" s="143" t="s">
        <v>690</v>
      </c>
      <c r="I33" s="144" t="s">
        <v>1778</v>
      </c>
      <c r="J33" s="144"/>
      <c r="K33" s="144">
        <v>44722</v>
      </c>
    </row>
    <row r="34" spans="2:12" ht="90" hidden="1" customHeight="1" x14ac:dyDescent="0.25">
      <c r="B34" s="352"/>
      <c r="C34" s="186">
        <v>44719</v>
      </c>
      <c r="D34" s="122" t="s">
        <v>452</v>
      </c>
      <c r="E34" s="129" t="s">
        <v>453</v>
      </c>
      <c r="F34" s="141" t="s">
        <v>1781</v>
      </c>
      <c r="G34" s="142" t="s">
        <v>454</v>
      </c>
      <c r="H34" s="143" t="s">
        <v>1782</v>
      </c>
      <c r="I34" s="144" t="s">
        <v>1778</v>
      </c>
      <c r="J34" s="144" t="s">
        <v>1778</v>
      </c>
      <c r="K34" s="144">
        <v>44726</v>
      </c>
    </row>
    <row r="35" spans="2:12" ht="87" hidden="1" customHeight="1" x14ac:dyDescent="0.25">
      <c r="B35" s="352"/>
      <c r="C35" s="186">
        <v>44719</v>
      </c>
      <c r="D35" s="122" t="s">
        <v>455</v>
      </c>
      <c r="E35" s="129" t="s">
        <v>456</v>
      </c>
      <c r="F35" s="141" t="s">
        <v>1783</v>
      </c>
      <c r="G35" s="142" t="s">
        <v>457</v>
      </c>
      <c r="H35" s="143" t="s">
        <v>1784</v>
      </c>
      <c r="I35" s="144" t="s">
        <v>1785</v>
      </c>
      <c r="J35" s="144" t="s">
        <v>1785</v>
      </c>
      <c r="K35" s="144">
        <v>44727</v>
      </c>
    </row>
    <row r="36" spans="2:12" ht="88.9" hidden="1" customHeight="1" x14ac:dyDescent="0.25">
      <c r="B36" s="352"/>
      <c r="C36" s="186">
        <v>44719</v>
      </c>
      <c r="D36" s="122" t="s">
        <v>458</v>
      </c>
      <c r="E36" s="129" t="s">
        <v>459</v>
      </c>
      <c r="F36" s="141" t="s">
        <v>1786</v>
      </c>
      <c r="G36" s="142" t="s">
        <v>460</v>
      </c>
      <c r="H36" s="143" t="s">
        <v>1787</v>
      </c>
      <c r="I36" s="144" t="s">
        <v>1785</v>
      </c>
      <c r="J36" s="144" t="s">
        <v>1785</v>
      </c>
      <c r="K36" s="144">
        <v>44727</v>
      </c>
    </row>
    <row r="37" spans="2:12" ht="88.9" hidden="1" customHeight="1" x14ac:dyDescent="0.25">
      <c r="B37" s="352"/>
      <c r="C37" s="186">
        <v>44719</v>
      </c>
      <c r="D37" s="122" t="s">
        <v>461</v>
      </c>
      <c r="E37" s="129" t="s">
        <v>462</v>
      </c>
      <c r="F37" s="141" t="s">
        <v>1788</v>
      </c>
      <c r="G37" s="142" t="s">
        <v>463</v>
      </c>
      <c r="H37" s="143" t="s">
        <v>1789</v>
      </c>
      <c r="I37" s="144" t="s">
        <v>1785</v>
      </c>
      <c r="J37" s="144" t="s">
        <v>1785</v>
      </c>
      <c r="K37" s="144">
        <v>44727</v>
      </c>
    </row>
    <row r="38" spans="2:12" ht="88.9" hidden="1" customHeight="1" x14ac:dyDescent="0.25">
      <c r="B38" s="352"/>
      <c r="C38" s="186">
        <v>44720</v>
      </c>
      <c r="D38" s="122" t="s">
        <v>464</v>
      </c>
      <c r="E38" s="129" t="s">
        <v>192</v>
      </c>
      <c r="F38" s="141" t="s">
        <v>1790</v>
      </c>
      <c r="G38" s="142" t="s">
        <v>465</v>
      </c>
      <c r="H38" s="143" t="s">
        <v>1791</v>
      </c>
      <c r="I38" s="144" t="s">
        <v>1785</v>
      </c>
      <c r="J38" s="144" t="s">
        <v>1785</v>
      </c>
      <c r="K38" s="144">
        <v>44727</v>
      </c>
    </row>
    <row r="39" spans="2:12" ht="87" hidden="1" customHeight="1" x14ac:dyDescent="0.25">
      <c r="B39" s="352"/>
      <c r="C39" s="186">
        <v>44720</v>
      </c>
      <c r="D39" s="122" t="s">
        <v>466</v>
      </c>
      <c r="E39" s="129" t="s">
        <v>467</v>
      </c>
      <c r="F39" s="141" t="s">
        <v>1792</v>
      </c>
      <c r="G39" s="142" t="s">
        <v>468</v>
      </c>
      <c r="H39" s="143" t="s">
        <v>1791</v>
      </c>
      <c r="I39" s="144" t="s">
        <v>1785</v>
      </c>
      <c r="J39" s="144" t="s">
        <v>1785</v>
      </c>
      <c r="K39" s="144">
        <v>44727</v>
      </c>
    </row>
    <row r="40" spans="2:12" ht="85.9" hidden="1" customHeight="1" x14ac:dyDescent="0.25">
      <c r="B40" s="352"/>
      <c r="C40" s="186">
        <v>44721</v>
      </c>
      <c r="D40" s="122" t="s">
        <v>539</v>
      </c>
      <c r="E40" s="129" t="s">
        <v>540</v>
      </c>
      <c r="F40" s="141" t="s">
        <v>1793</v>
      </c>
      <c r="G40" s="142" t="s">
        <v>541</v>
      </c>
      <c r="H40" s="143" t="s">
        <v>1794</v>
      </c>
      <c r="I40" s="144" t="s">
        <v>1795</v>
      </c>
      <c r="J40" s="144" t="s">
        <v>1795</v>
      </c>
      <c r="K40" s="144" t="s">
        <v>1796</v>
      </c>
    </row>
    <row r="41" spans="2:12" ht="90" hidden="1" customHeight="1" x14ac:dyDescent="0.25">
      <c r="B41" s="352"/>
      <c r="C41" s="186">
        <v>44721</v>
      </c>
      <c r="D41" s="122" t="s">
        <v>542</v>
      </c>
      <c r="E41" s="129" t="s">
        <v>342</v>
      </c>
      <c r="F41" s="141" t="s">
        <v>1797</v>
      </c>
      <c r="G41" s="142" t="s">
        <v>543</v>
      </c>
      <c r="H41" s="143" t="s">
        <v>1798</v>
      </c>
      <c r="I41" s="144" t="s">
        <v>1795</v>
      </c>
      <c r="J41" s="144" t="s">
        <v>1795</v>
      </c>
      <c r="K41" s="144" t="s">
        <v>1796</v>
      </c>
    </row>
    <row r="42" spans="2:12" ht="88.9" hidden="1" customHeight="1" x14ac:dyDescent="0.25">
      <c r="B42" s="352"/>
      <c r="C42" s="186">
        <v>44721</v>
      </c>
      <c r="D42" s="122" t="s">
        <v>544</v>
      </c>
      <c r="E42" s="129" t="s">
        <v>545</v>
      </c>
      <c r="F42" s="141" t="s">
        <v>1799</v>
      </c>
      <c r="G42" s="142" t="s">
        <v>541</v>
      </c>
      <c r="H42" s="143" t="s">
        <v>1800</v>
      </c>
      <c r="I42" s="144" t="s">
        <v>1795</v>
      </c>
      <c r="J42" s="144" t="s">
        <v>1795</v>
      </c>
      <c r="K42" s="144" t="s">
        <v>1796</v>
      </c>
    </row>
    <row r="43" spans="2:12" ht="90" hidden="1" customHeight="1" x14ac:dyDescent="0.25">
      <c r="B43" s="352"/>
      <c r="C43" s="186">
        <v>44721</v>
      </c>
      <c r="D43" s="122" t="s">
        <v>449</v>
      </c>
      <c r="E43" s="129" t="s">
        <v>450</v>
      </c>
      <c r="F43" s="141" t="s">
        <v>1801</v>
      </c>
      <c r="G43" s="142" t="s">
        <v>569</v>
      </c>
      <c r="H43" s="143" t="s">
        <v>1802</v>
      </c>
      <c r="I43" s="144" t="s">
        <v>1803</v>
      </c>
      <c r="J43" s="144" t="s">
        <v>1803</v>
      </c>
      <c r="K43" s="144" t="s">
        <v>1804</v>
      </c>
    </row>
    <row r="44" spans="2:12" ht="87" hidden="1" customHeight="1" x14ac:dyDescent="0.25">
      <c r="B44" s="352"/>
      <c r="C44" s="186">
        <v>44722</v>
      </c>
      <c r="D44" s="122" t="s">
        <v>570</v>
      </c>
      <c r="E44" s="129" t="s">
        <v>571</v>
      </c>
      <c r="F44" s="141" t="s">
        <v>1805</v>
      </c>
      <c r="G44" s="142" t="s">
        <v>572</v>
      </c>
      <c r="H44" s="143" t="s">
        <v>1806</v>
      </c>
      <c r="I44" s="144" t="s">
        <v>1807</v>
      </c>
      <c r="J44" s="144" t="s">
        <v>1807</v>
      </c>
      <c r="K44" s="144" t="s">
        <v>1808</v>
      </c>
    </row>
    <row r="45" spans="2:12" ht="94.15" hidden="1" customHeight="1" x14ac:dyDescent="0.25">
      <c r="B45" s="352"/>
      <c r="C45" s="186">
        <v>44722</v>
      </c>
      <c r="D45" s="122" t="s">
        <v>573</v>
      </c>
      <c r="E45" s="129" t="s">
        <v>467</v>
      </c>
      <c r="F45" s="141" t="s">
        <v>1809</v>
      </c>
      <c r="G45" s="142" t="s">
        <v>574</v>
      </c>
      <c r="H45" s="143" t="s">
        <v>1810</v>
      </c>
      <c r="I45" s="144" t="s">
        <v>1807</v>
      </c>
      <c r="J45" s="144" t="s">
        <v>1807</v>
      </c>
      <c r="K45" s="144" t="s">
        <v>1808</v>
      </c>
    </row>
    <row r="46" spans="2:12" ht="90" hidden="1" customHeight="1" x14ac:dyDescent="0.25">
      <c r="B46" s="352"/>
      <c r="C46" s="186">
        <v>44722</v>
      </c>
      <c r="D46" s="122" t="s">
        <v>575</v>
      </c>
      <c r="E46" s="129" t="s">
        <v>545</v>
      </c>
      <c r="F46" s="141" t="s">
        <v>1811</v>
      </c>
      <c r="G46" s="142" t="s">
        <v>576</v>
      </c>
      <c r="H46" s="143" t="s">
        <v>1812</v>
      </c>
      <c r="I46" s="144" t="s">
        <v>1807</v>
      </c>
      <c r="J46" s="144" t="s">
        <v>1807</v>
      </c>
      <c r="K46" s="144" t="s">
        <v>1808</v>
      </c>
    </row>
    <row r="47" spans="2:12" ht="91.9" hidden="1" customHeight="1" x14ac:dyDescent="0.25">
      <c r="B47" s="352"/>
      <c r="C47" s="186">
        <v>44722</v>
      </c>
      <c r="D47" s="122" t="s">
        <v>577</v>
      </c>
      <c r="E47" s="129" t="s">
        <v>578</v>
      </c>
      <c r="F47" s="141" t="s">
        <v>1813</v>
      </c>
      <c r="G47" s="142" t="s">
        <v>579</v>
      </c>
      <c r="H47" s="143" t="s">
        <v>1814</v>
      </c>
      <c r="I47" s="144" t="s">
        <v>1807</v>
      </c>
      <c r="J47" s="144" t="s">
        <v>1807</v>
      </c>
      <c r="K47" s="144" t="s">
        <v>1808</v>
      </c>
    </row>
    <row r="48" spans="2:12" ht="88.9" hidden="1" customHeight="1" x14ac:dyDescent="0.25">
      <c r="B48" s="352"/>
      <c r="C48" s="186">
        <v>44725</v>
      </c>
      <c r="D48" s="122" t="s">
        <v>601</v>
      </c>
      <c r="E48" s="129" t="s">
        <v>602</v>
      </c>
      <c r="F48" s="141" t="s">
        <v>1815</v>
      </c>
      <c r="G48" s="142" t="s">
        <v>603</v>
      </c>
      <c r="H48" s="143" t="s">
        <v>1816</v>
      </c>
      <c r="I48" s="144" t="s">
        <v>1807</v>
      </c>
      <c r="J48" s="144" t="s">
        <v>1807</v>
      </c>
      <c r="K48" s="144" t="s">
        <v>1808</v>
      </c>
      <c r="L48" s="107"/>
    </row>
    <row r="49" spans="2:12" ht="90" hidden="1" customHeight="1" x14ac:dyDescent="0.25">
      <c r="B49" s="352"/>
      <c r="C49" s="186">
        <v>44725</v>
      </c>
      <c r="D49" s="122" t="s">
        <v>604</v>
      </c>
      <c r="E49" s="129" t="s">
        <v>578</v>
      </c>
      <c r="F49" s="141" t="s">
        <v>1817</v>
      </c>
      <c r="G49" s="142" t="s">
        <v>605</v>
      </c>
      <c r="H49" s="143" t="s">
        <v>1818</v>
      </c>
      <c r="I49" s="144" t="s">
        <v>1807</v>
      </c>
      <c r="J49" s="144" t="s">
        <v>1807</v>
      </c>
      <c r="K49" s="144" t="s">
        <v>1819</v>
      </c>
    </row>
    <row r="50" spans="2:12" ht="87" hidden="1" customHeight="1" x14ac:dyDescent="0.25">
      <c r="B50" s="352"/>
      <c r="C50" s="186">
        <v>44725</v>
      </c>
      <c r="D50" s="122" t="s">
        <v>606</v>
      </c>
      <c r="E50" s="129" t="s">
        <v>607</v>
      </c>
      <c r="F50" s="141" t="s">
        <v>1820</v>
      </c>
      <c r="G50" s="142" t="s">
        <v>608</v>
      </c>
      <c r="H50" s="143" t="s">
        <v>1821</v>
      </c>
      <c r="I50" s="144" t="s">
        <v>1807</v>
      </c>
      <c r="J50" s="144" t="s">
        <v>1807</v>
      </c>
      <c r="K50" s="144" t="s">
        <v>1819</v>
      </c>
      <c r="L50" s="107"/>
    </row>
    <row r="51" spans="2:12" ht="87" hidden="1" customHeight="1" x14ac:dyDescent="0.25">
      <c r="B51" s="352"/>
      <c r="C51" s="186">
        <v>44725</v>
      </c>
      <c r="D51" s="122" t="s">
        <v>609</v>
      </c>
      <c r="E51" s="129" t="s">
        <v>610</v>
      </c>
      <c r="F51" s="141" t="s">
        <v>1822</v>
      </c>
      <c r="G51" s="142" t="s">
        <v>611</v>
      </c>
      <c r="H51" s="143" t="s">
        <v>1823</v>
      </c>
      <c r="I51" s="144" t="s">
        <v>1824</v>
      </c>
      <c r="J51" s="144" t="s">
        <v>1824</v>
      </c>
      <c r="K51" s="144" t="s">
        <v>1819</v>
      </c>
      <c r="L51" s="107"/>
    </row>
    <row r="52" spans="2:12" ht="91.15" hidden="1" customHeight="1" x14ac:dyDescent="0.25">
      <c r="B52" s="352"/>
      <c r="C52" s="186">
        <v>44725</v>
      </c>
      <c r="D52" s="122" t="s">
        <v>57</v>
      </c>
      <c r="E52" s="129" t="s">
        <v>612</v>
      </c>
      <c r="F52" s="141" t="s">
        <v>1825</v>
      </c>
      <c r="G52" s="142" t="s">
        <v>613</v>
      </c>
      <c r="H52" s="143" t="s">
        <v>1826</v>
      </c>
      <c r="I52" s="144" t="s">
        <v>1824</v>
      </c>
      <c r="J52" s="144" t="s">
        <v>1824</v>
      </c>
      <c r="K52" s="144" t="s">
        <v>1819</v>
      </c>
      <c r="L52" s="107"/>
    </row>
    <row r="53" spans="2:12" ht="90" hidden="1" customHeight="1" x14ac:dyDescent="0.25">
      <c r="B53" s="352"/>
      <c r="C53" s="186">
        <v>44725</v>
      </c>
      <c r="D53" s="122" t="s">
        <v>614</v>
      </c>
      <c r="E53" s="129" t="s">
        <v>615</v>
      </c>
      <c r="F53" s="141" t="s">
        <v>1827</v>
      </c>
      <c r="G53" s="142" t="s">
        <v>616</v>
      </c>
      <c r="H53" s="143" t="s">
        <v>1828</v>
      </c>
      <c r="I53" s="144" t="s">
        <v>1829</v>
      </c>
      <c r="J53" s="144" t="s">
        <v>1829</v>
      </c>
      <c r="K53" s="144" t="s">
        <v>1830</v>
      </c>
    </row>
    <row r="54" spans="2:12" ht="88.9" hidden="1" customHeight="1" x14ac:dyDescent="0.25">
      <c r="B54" s="352"/>
      <c r="C54" s="186">
        <v>44726</v>
      </c>
      <c r="D54" s="122" t="s">
        <v>675</v>
      </c>
      <c r="E54" s="129" t="s">
        <v>676</v>
      </c>
      <c r="F54" s="141" t="s">
        <v>1831</v>
      </c>
      <c r="G54" s="142" t="s">
        <v>677</v>
      </c>
      <c r="H54" s="143" t="s">
        <v>1832</v>
      </c>
      <c r="I54" s="144" t="s">
        <v>1833</v>
      </c>
      <c r="J54" s="144" t="s">
        <v>1833</v>
      </c>
      <c r="K54" s="144" t="s">
        <v>768</v>
      </c>
    </row>
    <row r="55" spans="2:12" ht="88.15" hidden="1" customHeight="1" x14ac:dyDescent="0.25">
      <c r="B55" s="352"/>
      <c r="C55" s="186">
        <v>44726</v>
      </c>
      <c r="D55" s="122" t="s">
        <v>678</v>
      </c>
      <c r="E55" s="129" t="s">
        <v>342</v>
      </c>
      <c r="F55" s="141" t="s">
        <v>1834</v>
      </c>
      <c r="G55" s="142" t="s">
        <v>679</v>
      </c>
      <c r="H55" s="143" t="s">
        <v>1835</v>
      </c>
      <c r="I55" s="144" t="s">
        <v>1833</v>
      </c>
      <c r="J55" s="144" t="s">
        <v>1833</v>
      </c>
      <c r="K55" s="144" t="s">
        <v>768</v>
      </c>
    </row>
    <row r="56" spans="2:12" ht="85.9" hidden="1" customHeight="1" x14ac:dyDescent="0.25">
      <c r="B56" s="352"/>
      <c r="C56" s="186">
        <v>44726</v>
      </c>
      <c r="D56" s="122" t="s">
        <v>680</v>
      </c>
      <c r="E56" s="129" t="s">
        <v>681</v>
      </c>
      <c r="F56" s="141" t="s">
        <v>1836</v>
      </c>
      <c r="G56" s="142" t="s">
        <v>688</v>
      </c>
      <c r="H56" s="143" t="s">
        <v>1837</v>
      </c>
      <c r="I56" s="144" t="s">
        <v>1833</v>
      </c>
      <c r="J56" s="144" t="s">
        <v>1833</v>
      </c>
      <c r="K56" s="144" t="s">
        <v>768</v>
      </c>
    </row>
    <row r="57" spans="2:12" ht="88.15" hidden="1" customHeight="1" x14ac:dyDescent="0.25">
      <c r="B57" s="352"/>
      <c r="C57" s="186">
        <v>44726</v>
      </c>
      <c r="D57" s="122" t="s">
        <v>682</v>
      </c>
      <c r="E57" s="129" t="s">
        <v>683</v>
      </c>
      <c r="F57" s="141" t="s">
        <v>1838</v>
      </c>
      <c r="G57" s="142" t="s">
        <v>684</v>
      </c>
      <c r="H57" s="143" t="s">
        <v>1839</v>
      </c>
      <c r="I57" s="144" t="s">
        <v>1840</v>
      </c>
      <c r="J57" s="144" t="s">
        <v>1840</v>
      </c>
      <c r="K57" s="144" t="s">
        <v>1841</v>
      </c>
    </row>
    <row r="58" spans="2:12" ht="85.9" hidden="1" customHeight="1" x14ac:dyDescent="0.25">
      <c r="B58" s="352"/>
      <c r="C58" s="186">
        <v>44726</v>
      </c>
      <c r="D58" s="120" t="s">
        <v>685</v>
      </c>
      <c r="E58" s="223" t="s">
        <v>686</v>
      </c>
      <c r="F58" s="141" t="s">
        <v>1842</v>
      </c>
      <c r="G58" s="142" t="s">
        <v>687</v>
      </c>
      <c r="H58" s="143" t="s">
        <v>1843</v>
      </c>
      <c r="I58" s="144" t="s">
        <v>1840</v>
      </c>
      <c r="J58" s="144" t="s">
        <v>1840</v>
      </c>
      <c r="K58" s="144" t="s">
        <v>1841</v>
      </c>
    </row>
    <row r="59" spans="2:12" ht="90" hidden="1" customHeight="1" x14ac:dyDescent="0.25">
      <c r="B59" s="352"/>
      <c r="C59" s="186">
        <v>44727</v>
      </c>
      <c r="D59" s="120" t="s">
        <v>711</v>
      </c>
      <c r="E59" s="223" t="s">
        <v>712</v>
      </c>
      <c r="F59" s="141" t="s">
        <v>1844</v>
      </c>
      <c r="G59" s="142" t="s">
        <v>713</v>
      </c>
      <c r="H59" s="143" t="s">
        <v>1845</v>
      </c>
      <c r="I59" s="144" t="s">
        <v>1840</v>
      </c>
      <c r="J59" s="144" t="s">
        <v>1840</v>
      </c>
      <c r="K59" s="144" t="s">
        <v>1841</v>
      </c>
    </row>
    <row r="60" spans="2:12" ht="88.9" hidden="1" customHeight="1" x14ac:dyDescent="0.25">
      <c r="B60" s="352"/>
      <c r="C60" s="186">
        <v>44727</v>
      </c>
      <c r="D60" s="120" t="s">
        <v>714</v>
      </c>
      <c r="E60" s="223" t="s">
        <v>715</v>
      </c>
      <c r="F60" s="141" t="s">
        <v>1846</v>
      </c>
      <c r="G60" s="142" t="s">
        <v>716</v>
      </c>
      <c r="H60" s="143" t="s">
        <v>1847</v>
      </c>
      <c r="I60" s="144" t="s">
        <v>1840</v>
      </c>
      <c r="J60" s="144" t="s">
        <v>1840</v>
      </c>
      <c r="K60" s="144" t="s">
        <v>1841</v>
      </c>
    </row>
    <row r="61" spans="2:12" ht="99" hidden="1" customHeight="1" x14ac:dyDescent="0.25">
      <c r="B61" s="352"/>
      <c r="C61" s="186">
        <v>44727</v>
      </c>
      <c r="D61" s="122" t="s">
        <v>717</v>
      </c>
      <c r="E61" s="129" t="s">
        <v>718</v>
      </c>
      <c r="F61" s="141" t="s">
        <v>1848</v>
      </c>
      <c r="G61" s="142" t="s">
        <v>719</v>
      </c>
      <c r="H61" s="143" t="s">
        <v>1849</v>
      </c>
      <c r="I61" s="144" t="s">
        <v>1850</v>
      </c>
      <c r="J61" s="144" t="s">
        <v>1850</v>
      </c>
      <c r="K61" s="144" t="s">
        <v>1851</v>
      </c>
    </row>
    <row r="62" spans="2:12" ht="97.9" hidden="1" customHeight="1" x14ac:dyDescent="0.25">
      <c r="B62" s="352"/>
      <c r="C62" s="186">
        <v>44728</v>
      </c>
      <c r="D62" s="122" t="s">
        <v>782</v>
      </c>
      <c r="E62" s="129" t="s">
        <v>783</v>
      </c>
      <c r="F62" s="141" t="s">
        <v>1852</v>
      </c>
      <c r="G62" s="142" t="s">
        <v>784</v>
      </c>
      <c r="H62" s="143" t="s">
        <v>1853</v>
      </c>
      <c r="I62" s="144" t="s">
        <v>1850</v>
      </c>
      <c r="J62" s="144" t="s">
        <v>1850</v>
      </c>
      <c r="K62" s="144" t="s">
        <v>1851</v>
      </c>
    </row>
    <row r="63" spans="2:12" ht="121.15" hidden="1" customHeight="1" x14ac:dyDescent="0.25">
      <c r="B63" s="352"/>
      <c r="C63" s="186">
        <v>44728</v>
      </c>
      <c r="D63" s="122" t="s">
        <v>785</v>
      </c>
      <c r="E63" s="129" t="s">
        <v>786</v>
      </c>
      <c r="F63" s="141" t="s">
        <v>1854</v>
      </c>
      <c r="G63" s="142" t="s">
        <v>787</v>
      </c>
      <c r="H63" s="143" t="s">
        <v>1855</v>
      </c>
      <c r="I63" s="144" t="s">
        <v>1850</v>
      </c>
      <c r="J63" s="144" t="s">
        <v>1850</v>
      </c>
      <c r="K63" s="226" t="s">
        <v>1856</v>
      </c>
    </row>
    <row r="64" spans="2:12" ht="100.15" hidden="1" customHeight="1" x14ac:dyDescent="0.25">
      <c r="B64" s="352"/>
      <c r="C64" s="186">
        <v>44728</v>
      </c>
      <c r="D64" s="122" t="s">
        <v>788</v>
      </c>
      <c r="E64" s="129" t="s">
        <v>789</v>
      </c>
      <c r="F64" s="141" t="s">
        <v>1857</v>
      </c>
      <c r="G64" s="142" t="s">
        <v>790</v>
      </c>
      <c r="H64" s="143" t="s">
        <v>1858</v>
      </c>
      <c r="I64" s="144" t="s">
        <v>1796</v>
      </c>
      <c r="J64" s="144" t="s">
        <v>1796</v>
      </c>
      <c r="K64" s="144" t="s">
        <v>1859</v>
      </c>
      <c r="L64" s="107"/>
    </row>
    <row r="65" spans="2:12" ht="118.9" hidden="1" customHeight="1" x14ac:dyDescent="0.25">
      <c r="B65" s="352"/>
      <c r="C65" s="186">
        <v>44729</v>
      </c>
      <c r="D65" s="115" t="s">
        <v>792</v>
      </c>
      <c r="E65" s="116" t="s">
        <v>793</v>
      </c>
      <c r="F65" s="141" t="s">
        <v>1860</v>
      </c>
      <c r="G65" s="142" t="s">
        <v>794</v>
      </c>
      <c r="H65" s="143" t="s">
        <v>1861</v>
      </c>
      <c r="I65" s="144" t="s">
        <v>1796</v>
      </c>
      <c r="J65" s="144" t="s">
        <v>1796</v>
      </c>
      <c r="K65" s="144" t="s">
        <v>1862</v>
      </c>
      <c r="L65" s="107"/>
    </row>
    <row r="66" spans="2:12" ht="100.15" hidden="1" customHeight="1" x14ac:dyDescent="0.25">
      <c r="B66" s="352"/>
      <c r="C66" s="186">
        <v>44729</v>
      </c>
      <c r="D66" s="115" t="s">
        <v>795</v>
      </c>
      <c r="E66" s="116" t="s">
        <v>676</v>
      </c>
      <c r="F66" s="141" t="s">
        <v>1863</v>
      </c>
      <c r="G66" s="142" t="s">
        <v>796</v>
      </c>
      <c r="H66" s="143" t="s">
        <v>1864</v>
      </c>
      <c r="I66" s="144" t="s">
        <v>1796</v>
      </c>
      <c r="J66" s="144" t="s">
        <v>1796</v>
      </c>
      <c r="K66" s="144" t="s">
        <v>1859</v>
      </c>
    </row>
    <row r="67" spans="2:12" s="107" customFormat="1" ht="88.9" hidden="1" customHeight="1" x14ac:dyDescent="0.25">
      <c r="B67" s="352"/>
      <c r="C67" s="186">
        <v>44732</v>
      </c>
      <c r="D67" s="115" t="s">
        <v>825</v>
      </c>
      <c r="E67" s="116" t="s">
        <v>456</v>
      </c>
      <c r="F67" s="141" t="s">
        <v>1865</v>
      </c>
      <c r="G67" s="142" t="s">
        <v>826</v>
      </c>
      <c r="H67" s="143" t="s">
        <v>1866</v>
      </c>
      <c r="I67" s="144" t="s">
        <v>1804</v>
      </c>
      <c r="J67" s="144" t="s">
        <v>1804</v>
      </c>
      <c r="K67" s="144" t="s">
        <v>1856</v>
      </c>
    </row>
    <row r="68" spans="2:12" s="107" customFormat="1" ht="85.9" hidden="1" customHeight="1" x14ac:dyDescent="0.25">
      <c r="B68" s="352"/>
      <c r="C68" s="186">
        <v>44732</v>
      </c>
      <c r="D68" s="115" t="s">
        <v>827</v>
      </c>
      <c r="E68" s="116" t="s">
        <v>403</v>
      </c>
      <c r="F68" s="141" t="s">
        <v>1867</v>
      </c>
      <c r="G68" s="142" t="s">
        <v>828</v>
      </c>
      <c r="H68" s="143" t="s">
        <v>1868</v>
      </c>
      <c r="I68" s="144" t="s">
        <v>1804</v>
      </c>
      <c r="J68" s="144" t="s">
        <v>1804</v>
      </c>
      <c r="K68" s="144" t="s">
        <v>1856</v>
      </c>
    </row>
    <row r="69" spans="2:12" s="107" customFormat="1" ht="88.9" hidden="1" customHeight="1" x14ac:dyDescent="0.25">
      <c r="B69" s="352"/>
      <c r="C69" s="186">
        <v>44732</v>
      </c>
      <c r="D69" s="116" t="s">
        <v>829</v>
      </c>
      <c r="E69" s="116" t="s">
        <v>830</v>
      </c>
      <c r="F69" s="141" t="s">
        <v>1869</v>
      </c>
      <c r="G69" s="142" t="s">
        <v>831</v>
      </c>
      <c r="H69" s="143" t="s">
        <v>1870</v>
      </c>
      <c r="I69" s="144" t="s">
        <v>1804</v>
      </c>
      <c r="J69" s="144" t="s">
        <v>1804</v>
      </c>
      <c r="K69" s="144" t="s">
        <v>1856</v>
      </c>
    </row>
    <row r="70" spans="2:12" s="107" customFormat="1" ht="88.9" hidden="1" customHeight="1" x14ac:dyDescent="0.25">
      <c r="B70" s="352"/>
      <c r="C70" s="186">
        <v>44732</v>
      </c>
      <c r="D70" s="115" t="s">
        <v>832</v>
      </c>
      <c r="E70" s="116" t="s">
        <v>833</v>
      </c>
      <c r="F70" s="141" t="s">
        <v>1871</v>
      </c>
      <c r="G70" s="142" t="s">
        <v>834</v>
      </c>
      <c r="H70" s="143" t="s">
        <v>1872</v>
      </c>
      <c r="I70" s="144" t="s">
        <v>1804</v>
      </c>
      <c r="J70" s="144" t="s">
        <v>1804</v>
      </c>
      <c r="K70" s="144" t="s">
        <v>1856</v>
      </c>
    </row>
    <row r="71" spans="2:12" s="107" customFormat="1" ht="87" hidden="1" customHeight="1" x14ac:dyDescent="0.25">
      <c r="B71" s="352"/>
      <c r="C71" s="186">
        <v>44732</v>
      </c>
      <c r="D71" s="115" t="s">
        <v>835</v>
      </c>
      <c r="E71" s="116" t="s">
        <v>836</v>
      </c>
      <c r="F71" s="141" t="s">
        <v>1873</v>
      </c>
      <c r="G71" s="142" t="s">
        <v>837</v>
      </c>
      <c r="H71" s="143" t="s">
        <v>1874</v>
      </c>
      <c r="I71" s="144" t="s">
        <v>1819</v>
      </c>
      <c r="J71" s="144" t="s">
        <v>1819</v>
      </c>
      <c r="K71" s="144" t="s">
        <v>1875</v>
      </c>
    </row>
    <row r="72" spans="2:12" s="107" customFormat="1" ht="85.9" hidden="1" customHeight="1" x14ac:dyDescent="0.25">
      <c r="B72" s="352"/>
      <c r="C72" s="186">
        <v>44732</v>
      </c>
      <c r="D72" s="115" t="s">
        <v>838</v>
      </c>
      <c r="E72" s="116" t="s">
        <v>839</v>
      </c>
      <c r="F72" s="141" t="s">
        <v>1876</v>
      </c>
      <c r="G72" s="142" t="s">
        <v>840</v>
      </c>
      <c r="H72" s="143" t="s">
        <v>1877</v>
      </c>
      <c r="I72" s="144" t="s">
        <v>1841</v>
      </c>
      <c r="J72" s="144" t="s">
        <v>1841</v>
      </c>
      <c r="K72" s="144" t="s">
        <v>1878</v>
      </c>
    </row>
    <row r="73" spans="2:12" s="107" customFormat="1" ht="87" hidden="1" customHeight="1" x14ac:dyDescent="0.25">
      <c r="B73" s="352"/>
      <c r="C73" s="186">
        <v>44732</v>
      </c>
      <c r="D73" s="115" t="s">
        <v>841</v>
      </c>
      <c r="E73" s="116" t="s">
        <v>842</v>
      </c>
      <c r="F73" s="141" t="s">
        <v>1879</v>
      </c>
      <c r="G73" s="142" t="s">
        <v>843</v>
      </c>
      <c r="H73" s="143" t="s">
        <v>1880</v>
      </c>
      <c r="I73" s="144" t="s">
        <v>1819</v>
      </c>
      <c r="J73" s="144" t="s">
        <v>1819</v>
      </c>
      <c r="K73" s="144" t="s">
        <v>1875</v>
      </c>
    </row>
    <row r="74" spans="2:12" s="107" customFormat="1" ht="87" hidden="1" customHeight="1" x14ac:dyDescent="0.25">
      <c r="B74" s="352"/>
      <c r="C74" s="186">
        <v>44733</v>
      </c>
      <c r="D74" s="115" t="s">
        <v>844</v>
      </c>
      <c r="E74" s="116" t="s">
        <v>705</v>
      </c>
      <c r="F74" s="141" t="s">
        <v>1881</v>
      </c>
      <c r="G74" s="142" t="s">
        <v>845</v>
      </c>
      <c r="H74" s="143" t="s">
        <v>1882</v>
      </c>
      <c r="I74" s="144" t="s">
        <v>1830</v>
      </c>
      <c r="J74" s="144" t="s">
        <v>1830</v>
      </c>
      <c r="K74" s="144" t="s">
        <v>1883</v>
      </c>
    </row>
    <row r="75" spans="2:12" s="107" customFormat="1" ht="73.900000000000006" hidden="1" customHeight="1" x14ac:dyDescent="0.25">
      <c r="B75" s="352"/>
      <c r="C75" s="186">
        <v>44733</v>
      </c>
      <c r="D75" s="115" t="s">
        <v>846</v>
      </c>
      <c r="E75" s="116" t="s">
        <v>847</v>
      </c>
      <c r="F75" s="141" t="s">
        <v>863</v>
      </c>
      <c r="G75" s="142" t="s">
        <v>848</v>
      </c>
      <c r="H75" s="143" t="s">
        <v>954</v>
      </c>
      <c r="I75" s="144" t="s">
        <v>768</v>
      </c>
      <c r="J75" s="144"/>
      <c r="K75" s="144" t="s">
        <v>1856</v>
      </c>
    </row>
    <row r="76" spans="2:12" ht="88.9" hidden="1" customHeight="1" x14ac:dyDescent="0.25">
      <c r="B76" s="352"/>
      <c r="C76" s="186">
        <v>44734</v>
      </c>
      <c r="D76" s="117" t="s">
        <v>857</v>
      </c>
      <c r="E76" s="116" t="s">
        <v>858</v>
      </c>
      <c r="F76" s="141" t="s">
        <v>1884</v>
      </c>
      <c r="G76" s="142" t="s">
        <v>1885</v>
      </c>
      <c r="H76" s="143" t="s">
        <v>1886</v>
      </c>
      <c r="I76" s="144" t="s">
        <v>768</v>
      </c>
      <c r="J76" s="144" t="s">
        <v>768</v>
      </c>
      <c r="K76" s="144" t="s">
        <v>859</v>
      </c>
    </row>
    <row r="77" spans="2:12" ht="90" hidden="1" customHeight="1" x14ac:dyDescent="0.25">
      <c r="B77" s="352"/>
      <c r="C77" s="186">
        <v>44734</v>
      </c>
      <c r="D77" s="117" t="s">
        <v>860</v>
      </c>
      <c r="E77" s="116" t="s">
        <v>836</v>
      </c>
      <c r="F77" s="141" t="s">
        <v>1887</v>
      </c>
      <c r="G77" s="142" t="s">
        <v>1888</v>
      </c>
      <c r="H77" s="143" t="s">
        <v>1889</v>
      </c>
      <c r="I77" s="144" t="s">
        <v>768</v>
      </c>
      <c r="J77" s="144" t="s">
        <v>768</v>
      </c>
      <c r="K77" s="144" t="s">
        <v>859</v>
      </c>
    </row>
    <row r="78" spans="2:12" ht="87" hidden="1" customHeight="1" x14ac:dyDescent="0.25">
      <c r="B78" s="352"/>
      <c r="C78" s="186">
        <v>44734</v>
      </c>
      <c r="D78" s="117" t="s">
        <v>861</v>
      </c>
      <c r="E78" s="116" t="s">
        <v>862</v>
      </c>
      <c r="F78" s="141" t="s">
        <v>1890</v>
      </c>
      <c r="G78" s="142" t="s">
        <v>1891</v>
      </c>
      <c r="H78" s="143" t="s">
        <v>1892</v>
      </c>
      <c r="I78" s="144" t="s">
        <v>1841</v>
      </c>
      <c r="J78" s="144" t="s">
        <v>1841</v>
      </c>
      <c r="K78" s="144" t="s">
        <v>1878</v>
      </c>
    </row>
    <row r="79" spans="2:12" ht="90" hidden="1" customHeight="1" x14ac:dyDescent="0.25">
      <c r="B79" s="352"/>
      <c r="C79" s="186">
        <v>44739</v>
      </c>
      <c r="D79" s="117" t="s">
        <v>921</v>
      </c>
      <c r="E79" s="116" t="s">
        <v>862</v>
      </c>
      <c r="F79" s="141" t="s">
        <v>1893</v>
      </c>
      <c r="G79" s="142" t="s">
        <v>1894</v>
      </c>
      <c r="H79" s="143" t="s">
        <v>1895</v>
      </c>
      <c r="I79" s="144" t="s">
        <v>1859</v>
      </c>
      <c r="J79" s="144" t="s">
        <v>1859</v>
      </c>
      <c r="K79" s="144" t="s">
        <v>1896</v>
      </c>
    </row>
    <row r="80" spans="2:12" ht="88.9" hidden="1" customHeight="1" x14ac:dyDescent="0.25">
      <c r="B80" s="352"/>
      <c r="C80" s="186">
        <v>44739</v>
      </c>
      <c r="D80" s="117" t="s">
        <v>923</v>
      </c>
      <c r="E80" s="116" t="s">
        <v>924</v>
      </c>
      <c r="F80" s="141" t="s">
        <v>1897</v>
      </c>
      <c r="G80" s="142" t="s">
        <v>1898</v>
      </c>
      <c r="H80" s="143" t="s">
        <v>1899</v>
      </c>
      <c r="I80" s="144" t="s">
        <v>1862</v>
      </c>
      <c r="J80" s="144" t="s">
        <v>1862</v>
      </c>
      <c r="K80" s="144" t="s">
        <v>1900</v>
      </c>
    </row>
    <row r="81" spans="2:11" ht="88.9" hidden="1" customHeight="1" x14ac:dyDescent="0.25">
      <c r="B81" s="352"/>
      <c r="C81" s="186">
        <v>44739</v>
      </c>
      <c r="D81" s="117" t="s">
        <v>925</v>
      </c>
      <c r="E81" s="116" t="s">
        <v>862</v>
      </c>
      <c r="F81" s="141" t="s">
        <v>1901</v>
      </c>
      <c r="G81" s="142" t="s">
        <v>1902</v>
      </c>
      <c r="H81" s="143" t="s">
        <v>1903</v>
      </c>
      <c r="I81" s="144" t="s">
        <v>1862</v>
      </c>
      <c r="J81" s="144" t="s">
        <v>1862</v>
      </c>
      <c r="K81" s="144" t="s">
        <v>1900</v>
      </c>
    </row>
    <row r="82" spans="2:11" ht="100.9" hidden="1" customHeight="1" x14ac:dyDescent="0.25">
      <c r="B82" s="352"/>
      <c r="C82" s="186">
        <v>44740</v>
      </c>
      <c r="D82" s="117" t="s">
        <v>941</v>
      </c>
      <c r="E82" s="116" t="s">
        <v>942</v>
      </c>
      <c r="F82" s="141" t="s">
        <v>1904</v>
      </c>
      <c r="G82" s="142" t="s">
        <v>1905</v>
      </c>
      <c r="H82" s="143" t="s">
        <v>1906</v>
      </c>
      <c r="I82" s="144" t="s">
        <v>1875</v>
      </c>
      <c r="J82" s="144" t="s">
        <v>1875</v>
      </c>
      <c r="K82" s="144" t="s">
        <v>1907</v>
      </c>
    </row>
    <row r="83" spans="2:11" ht="91.9" hidden="1" customHeight="1" x14ac:dyDescent="0.25">
      <c r="B83" s="352"/>
      <c r="C83" s="186">
        <v>44740</v>
      </c>
      <c r="D83" s="117" t="s">
        <v>943</v>
      </c>
      <c r="E83" s="116" t="s">
        <v>944</v>
      </c>
      <c r="F83" s="141" t="s">
        <v>1908</v>
      </c>
      <c r="G83" s="142" t="s">
        <v>1909</v>
      </c>
      <c r="H83" s="143" t="s">
        <v>1910</v>
      </c>
      <c r="I83" s="144" t="s">
        <v>1883</v>
      </c>
      <c r="J83" s="144" t="s">
        <v>1883</v>
      </c>
      <c r="K83" s="144" t="s">
        <v>1911</v>
      </c>
    </row>
    <row r="84" spans="2:11" ht="87" hidden="1" customHeight="1" x14ac:dyDescent="0.25">
      <c r="B84" s="352"/>
      <c r="C84" s="186">
        <v>44740</v>
      </c>
      <c r="D84" s="117" t="s">
        <v>945</v>
      </c>
      <c r="E84" s="116" t="s">
        <v>74</v>
      </c>
      <c r="F84" s="141" t="s">
        <v>1912</v>
      </c>
      <c r="G84" s="142" t="s">
        <v>1913</v>
      </c>
      <c r="H84" s="143" t="s">
        <v>1914</v>
      </c>
      <c r="I84" s="144" t="s">
        <v>1883</v>
      </c>
      <c r="J84" s="144" t="s">
        <v>1883</v>
      </c>
      <c r="K84" s="144" t="s">
        <v>1911</v>
      </c>
    </row>
    <row r="85" spans="2:11" ht="103.9" hidden="1" customHeight="1" x14ac:dyDescent="0.25">
      <c r="B85" s="352"/>
      <c r="C85" s="186">
        <v>44740</v>
      </c>
      <c r="D85" s="117" t="s">
        <v>946</v>
      </c>
      <c r="E85" s="116" t="s">
        <v>947</v>
      </c>
      <c r="F85" s="141" t="s">
        <v>1915</v>
      </c>
      <c r="G85" s="142" t="s">
        <v>1916</v>
      </c>
      <c r="H85" s="143" t="s">
        <v>1917</v>
      </c>
      <c r="I85" s="144" t="s">
        <v>1883</v>
      </c>
      <c r="J85" s="144" t="s">
        <v>1883</v>
      </c>
      <c r="K85" s="144" t="s">
        <v>1046</v>
      </c>
    </row>
    <row r="86" spans="2:11" ht="90" hidden="1" customHeight="1" x14ac:dyDescent="0.25">
      <c r="B86" s="352"/>
      <c r="C86" s="186">
        <v>44741</v>
      </c>
      <c r="D86" s="117" t="s">
        <v>948</v>
      </c>
      <c r="E86" s="116" t="s">
        <v>949</v>
      </c>
      <c r="F86" s="141" t="s">
        <v>1918</v>
      </c>
      <c r="G86" s="142" t="s">
        <v>1919</v>
      </c>
      <c r="H86" s="143" t="s">
        <v>1920</v>
      </c>
      <c r="I86" s="144" t="s">
        <v>1883</v>
      </c>
      <c r="J86" s="144" t="s">
        <v>1883</v>
      </c>
      <c r="K86" s="144" t="s">
        <v>1911</v>
      </c>
    </row>
    <row r="87" spans="2:11" ht="88.15" hidden="1" customHeight="1" x14ac:dyDescent="0.25">
      <c r="B87" s="352"/>
      <c r="C87" s="186">
        <v>44741</v>
      </c>
      <c r="D87" s="117" t="s">
        <v>950</v>
      </c>
      <c r="E87" s="116" t="s">
        <v>836</v>
      </c>
      <c r="F87" s="141" t="s">
        <v>1921</v>
      </c>
      <c r="G87" s="142" t="s">
        <v>1922</v>
      </c>
      <c r="H87" s="143" t="s">
        <v>1923</v>
      </c>
      <c r="I87" s="144" t="s">
        <v>1883</v>
      </c>
      <c r="J87" s="144" t="s">
        <v>1883</v>
      </c>
      <c r="K87" s="144" t="s">
        <v>1911</v>
      </c>
    </row>
    <row r="88" spans="2:11" ht="3" hidden="1" customHeight="1" x14ac:dyDescent="0.25">
      <c r="B88" s="352"/>
      <c r="C88" s="186">
        <v>44741</v>
      </c>
      <c r="D88" s="117" t="s">
        <v>952</v>
      </c>
      <c r="E88" s="116" t="s">
        <v>953</v>
      </c>
      <c r="F88" s="141" t="s">
        <v>1924</v>
      </c>
      <c r="G88" s="142" t="s">
        <v>1925</v>
      </c>
      <c r="H88" s="143" t="s">
        <v>1926</v>
      </c>
      <c r="I88" s="144" t="s">
        <v>859</v>
      </c>
      <c r="J88" s="144" t="s">
        <v>859</v>
      </c>
      <c r="K88" s="144" t="s">
        <v>1907</v>
      </c>
    </row>
    <row r="89" spans="2:11" s="107" customFormat="1" ht="87" hidden="1" customHeight="1" x14ac:dyDescent="0.25">
      <c r="B89" s="352"/>
      <c r="C89" s="186">
        <v>44743</v>
      </c>
      <c r="D89" s="117" t="s">
        <v>955</v>
      </c>
      <c r="E89" s="116" t="s">
        <v>956</v>
      </c>
      <c r="F89" s="141" t="s">
        <v>1927</v>
      </c>
      <c r="G89" s="142" t="s">
        <v>957</v>
      </c>
      <c r="H89" s="143" t="s">
        <v>1928</v>
      </c>
      <c r="I89" s="144">
        <v>44743</v>
      </c>
      <c r="J89" s="144">
        <v>44743</v>
      </c>
      <c r="K89" s="144">
        <v>44751</v>
      </c>
    </row>
    <row r="90" spans="2:11" s="107" customFormat="1" ht="88.9" hidden="1" customHeight="1" x14ac:dyDescent="0.25">
      <c r="B90" s="352"/>
      <c r="C90" s="186">
        <v>44746</v>
      </c>
      <c r="D90" s="122" t="s">
        <v>922</v>
      </c>
      <c r="E90" s="129" t="s">
        <v>951</v>
      </c>
      <c r="F90" s="141" t="s">
        <v>1929</v>
      </c>
      <c r="G90" s="142" t="s">
        <v>1930</v>
      </c>
      <c r="H90" s="143" t="s">
        <v>1931</v>
      </c>
      <c r="I90" s="144" t="s">
        <v>1896</v>
      </c>
      <c r="J90" s="144" t="s">
        <v>1896</v>
      </c>
      <c r="K90" s="144" t="s">
        <v>1049</v>
      </c>
    </row>
    <row r="91" spans="2:11" s="107" customFormat="1" ht="85.9" hidden="1" customHeight="1" x14ac:dyDescent="0.25">
      <c r="B91" s="352"/>
      <c r="C91" s="186">
        <v>44746</v>
      </c>
      <c r="D91" s="122" t="s">
        <v>981</v>
      </c>
      <c r="E91" s="129" t="s">
        <v>982</v>
      </c>
      <c r="F91" s="141" t="s">
        <v>1932</v>
      </c>
      <c r="G91" s="142" t="s">
        <v>1933</v>
      </c>
      <c r="H91" s="143" t="s">
        <v>1934</v>
      </c>
      <c r="I91" s="144" t="s">
        <v>1896</v>
      </c>
      <c r="J91" s="144" t="s">
        <v>1896</v>
      </c>
      <c r="K91" s="144" t="s">
        <v>1049</v>
      </c>
    </row>
    <row r="92" spans="2:11" s="107" customFormat="1" ht="87" hidden="1" customHeight="1" x14ac:dyDescent="0.25">
      <c r="B92" s="352"/>
      <c r="C92" s="186">
        <v>44746</v>
      </c>
      <c r="D92" s="122" t="s">
        <v>983</v>
      </c>
      <c r="E92" s="129" t="s">
        <v>406</v>
      </c>
      <c r="F92" s="141" t="s">
        <v>1935</v>
      </c>
      <c r="G92" s="142" t="s">
        <v>1936</v>
      </c>
      <c r="H92" s="143" t="s">
        <v>1937</v>
      </c>
      <c r="I92" s="144" t="s">
        <v>1900</v>
      </c>
      <c r="J92" s="144" t="s">
        <v>1900</v>
      </c>
      <c r="K92" s="144" t="s">
        <v>1938</v>
      </c>
    </row>
    <row r="93" spans="2:11" s="107" customFormat="1" ht="94.5" hidden="1" customHeight="1" x14ac:dyDescent="0.25">
      <c r="B93" s="352"/>
      <c r="C93" s="187">
        <v>44750</v>
      </c>
      <c r="D93" s="122" t="s">
        <v>989</v>
      </c>
      <c r="E93" s="129" t="s">
        <v>705</v>
      </c>
      <c r="F93" s="141" t="s">
        <v>1051</v>
      </c>
      <c r="G93" s="142" t="s">
        <v>1045</v>
      </c>
      <c r="H93" s="143" t="s">
        <v>1064</v>
      </c>
      <c r="I93" s="144" t="s">
        <v>1046</v>
      </c>
      <c r="J93" s="144" t="s">
        <v>1046</v>
      </c>
      <c r="K93" s="144" t="s">
        <v>1047</v>
      </c>
    </row>
    <row r="94" spans="2:11" s="107" customFormat="1" ht="94.5" hidden="1" customHeight="1" x14ac:dyDescent="0.25">
      <c r="B94" s="352"/>
      <c r="C94" s="187">
        <v>44753</v>
      </c>
      <c r="D94" s="122" t="s">
        <v>990</v>
      </c>
      <c r="E94" s="129" t="s">
        <v>949</v>
      </c>
      <c r="F94" s="141" t="s">
        <v>1052</v>
      </c>
      <c r="G94" s="142" t="s">
        <v>1048</v>
      </c>
      <c r="H94" s="143" t="s">
        <v>1065</v>
      </c>
      <c r="I94" s="144" t="s">
        <v>1049</v>
      </c>
      <c r="J94" s="144" t="s">
        <v>1049</v>
      </c>
      <c r="K94" s="144" t="s">
        <v>1050</v>
      </c>
    </row>
    <row r="95" spans="2:11" s="107" customFormat="1" ht="94.5" hidden="1" customHeight="1" x14ac:dyDescent="0.25">
      <c r="B95" s="352"/>
      <c r="C95" s="187">
        <v>44756</v>
      </c>
      <c r="D95" s="122" t="s">
        <v>1039</v>
      </c>
      <c r="E95" s="129" t="s">
        <v>1040</v>
      </c>
      <c r="F95" s="141" t="s">
        <v>1044</v>
      </c>
      <c r="G95" s="142" t="s">
        <v>1041</v>
      </c>
      <c r="H95" s="143" t="s">
        <v>1098</v>
      </c>
      <c r="I95" s="144" t="s">
        <v>1042</v>
      </c>
      <c r="J95" s="144" t="s">
        <v>1042</v>
      </c>
      <c r="K95" s="144" t="s">
        <v>1043</v>
      </c>
    </row>
    <row r="96" spans="2:11" ht="94.5" hidden="1" customHeight="1" x14ac:dyDescent="0.25">
      <c r="B96" s="352"/>
      <c r="C96" s="187">
        <v>44760</v>
      </c>
      <c r="D96" s="122" t="s">
        <v>1058</v>
      </c>
      <c r="E96" s="129" t="s">
        <v>1059</v>
      </c>
      <c r="F96" s="141" t="s">
        <v>1062</v>
      </c>
      <c r="G96" s="142" t="s">
        <v>1060</v>
      </c>
      <c r="H96" s="143" t="s">
        <v>1123</v>
      </c>
      <c r="I96" s="144" t="s">
        <v>1063</v>
      </c>
      <c r="J96" s="144" t="s">
        <v>1063</v>
      </c>
      <c r="K96" s="144" t="s">
        <v>1061</v>
      </c>
    </row>
    <row r="97" spans="2:11" ht="94.5" hidden="1" customHeight="1" x14ac:dyDescent="0.25">
      <c r="B97" s="352"/>
      <c r="C97" s="187">
        <v>44761</v>
      </c>
      <c r="D97" s="122" t="s">
        <v>1066</v>
      </c>
      <c r="E97" s="129" t="s">
        <v>1067</v>
      </c>
      <c r="F97" s="141" t="s">
        <v>1070</v>
      </c>
      <c r="G97" s="142" t="s">
        <v>1068</v>
      </c>
      <c r="H97" s="143" t="s">
        <v>1139</v>
      </c>
      <c r="I97" s="144" t="s">
        <v>1071</v>
      </c>
      <c r="J97" s="144" t="s">
        <v>1071</v>
      </c>
      <c r="K97" s="144" t="s">
        <v>1069</v>
      </c>
    </row>
    <row r="98" spans="2:11" ht="94.5" hidden="1" customHeight="1" x14ac:dyDescent="0.25">
      <c r="B98" s="352"/>
      <c r="C98" s="187">
        <v>44762</v>
      </c>
      <c r="D98" s="122" t="s">
        <v>1078</v>
      </c>
      <c r="E98" s="129" t="s">
        <v>1079</v>
      </c>
      <c r="F98" s="141" t="s">
        <v>1082</v>
      </c>
      <c r="G98" s="142" t="s">
        <v>1080</v>
      </c>
      <c r="H98" s="143" t="s">
        <v>1140</v>
      </c>
      <c r="I98" s="144" t="s">
        <v>1083</v>
      </c>
      <c r="J98" s="144" t="s">
        <v>1083</v>
      </c>
      <c r="K98" s="144" t="s">
        <v>1081</v>
      </c>
    </row>
    <row r="99" spans="2:11" ht="94.5" hidden="1" customHeight="1" x14ac:dyDescent="0.25">
      <c r="B99" s="352"/>
      <c r="C99" s="187">
        <v>44763</v>
      </c>
      <c r="D99" s="122" t="s">
        <v>1084</v>
      </c>
      <c r="E99" s="129" t="s">
        <v>1085</v>
      </c>
      <c r="F99" s="141" t="s">
        <v>1091</v>
      </c>
      <c r="G99" s="142" t="s">
        <v>1088</v>
      </c>
      <c r="H99" s="143" t="s">
        <v>1148</v>
      </c>
      <c r="I99" s="144" t="s">
        <v>1092</v>
      </c>
      <c r="J99" s="144" t="s">
        <v>1092</v>
      </c>
      <c r="K99" s="144" t="s">
        <v>1089</v>
      </c>
    </row>
    <row r="100" spans="2:11" ht="94.5" hidden="1" customHeight="1" x14ac:dyDescent="0.25">
      <c r="B100" s="352"/>
      <c r="C100" s="187">
        <v>44763</v>
      </c>
      <c r="D100" s="122" t="s">
        <v>1086</v>
      </c>
      <c r="E100" s="129" t="s">
        <v>607</v>
      </c>
      <c r="F100" s="141" t="s">
        <v>1093</v>
      </c>
      <c r="G100" s="142" t="s">
        <v>1087</v>
      </c>
      <c r="H100" s="143" t="s">
        <v>1149</v>
      </c>
      <c r="I100" s="144" t="s">
        <v>1090</v>
      </c>
      <c r="J100" s="144" t="s">
        <v>1090</v>
      </c>
      <c r="K100" s="144" t="s">
        <v>1089</v>
      </c>
    </row>
    <row r="101" spans="2:11" ht="94.5" hidden="1" customHeight="1" x14ac:dyDescent="0.25">
      <c r="B101" s="352"/>
      <c r="C101" s="187">
        <v>44767</v>
      </c>
      <c r="D101" s="122" t="s">
        <v>1113</v>
      </c>
      <c r="E101" s="129" t="s">
        <v>1059</v>
      </c>
      <c r="F101" s="141" t="s">
        <v>1120</v>
      </c>
      <c r="G101" s="142" t="s">
        <v>1114</v>
      </c>
      <c r="H101" s="143" t="s">
        <v>1175</v>
      </c>
      <c r="I101" s="144" t="s">
        <v>1121</v>
      </c>
      <c r="J101" s="144" t="s">
        <v>1121</v>
      </c>
      <c r="K101" s="144" t="s">
        <v>1117</v>
      </c>
    </row>
    <row r="102" spans="2:11" ht="78.75" hidden="1" customHeight="1" x14ac:dyDescent="0.25">
      <c r="B102" s="352"/>
      <c r="C102" s="187">
        <v>44767</v>
      </c>
      <c r="D102" s="122" t="s">
        <v>1115</v>
      </c>
      <c r="E102" s="129" t="s">
        <v>712</v>
      </c>
      <c r="F102" s="141" t="s">
        <v>1122</v>
      </c>
      <c r="G102" s="142" t="s">
        <v>1116</v>
      </c>
      <c r="H102" s="143" t="s">
        <v>1176</v>
      </c>
      <c r="I102" s="144" t="s">
        <v>1118</v>
      </c>
      <c r="J102" s="144" t="s">
        <v>1118</v>
      </c>
      <c r="K102" s="144" t="s">
        <v>1119</v>
      </c>
    </row>
    <row r="103" spans="2:11" ht="78.75" hidden="1" customHeight="1" x14ac:dyDescent="0.25">
      <c r="B103" s="352"/>
      <c r="C103" s="187">
        <v>44767</v>
      </c>
      <c r="D103" s="122" t="s">
        <v>1128</v>
      </c>
      <c r="E103" s="129" t="s">
        <v>1129</v>
      </c>
      <c r="F103" s="141" t="s">
        <v>1131</v>
      </c>
      <c r="G103" s="142" t="s">
        <v>1130</v>
      </c>
      <c r="H103" s="143" t="s">
        <v>1187</v>
      </c>
      <c r="I103" s="144" t="s">
        <v>1132</v>
      </c>
      <c r="J103" s="144" t="s">
        <v>1132</v>
      </c>
      <c r="K103" s="144" t="s">
        <v>1133</v>
      </c>
    </row>
    <row r="104" spans="2:11" ht="78.75" hidden="1" customHeight="1" x14ac:dyDescent="0.25">
      <c r="B104" s="352"/>
      <c r="C104" s="187">
        <v>44771</v>
      </c>
      <c r="D104" s="122" t="s">
        <v>1142</v>
      </c>
      <c r="E104" s="129" t="s">
        <v>1143</v>
      </c>
      <c r="F104" s="141" t="s">
        <v>1146</v>
      </c>
      <c r="G104" s="142" t="s">
        <v>1144</v>
      </c>
      <c r="H104" s="143" t="s">
        <v>1193</v>
      </c>
      <c r="I104" s="144" t="s">
        <v>1147</v>
      </c>
      <c r="J104" s="144" t="s">
        <v>1147</v>
      </c>
      <c r="K104" s="144" t="s">
        <v>1145</v>
      </c>
    </row>
    <row r="105" spans="2:11" ht="78.75" hidden="1" customHeight="1" x14ac:dyDescent="0.25">
      <c r="B105" s="352"/>
      <c r="C105" s="187">
        <v>44774</v>
      </c>
      <c r="D105" s="122" t="s">
        <v>1160</v>
      </c>
      <c r="E105" s="129" t="s">
        <v>712</v>
      </c>
      <c r="F105" s="141" t="s">
        <v>1171</v>
      </c>
      <c r="G105" s="142" t="s">
        <v>1161</v>
      </c>
      <c r="H105" s="143" t="s">
        <v>1199</v>
      </c>
      <c r="I105" s="144" t="s">
        <v>1172</v>
      </c>
      <c r="J105" s="144" t="s">
        <v>1172</v>
      </c>
      <c r="K105" s="144" t="s">
        <v>1167</v>
      </c>
    </row>
    <row r="106" spans="2:11" ht="78.75" hidden="1" customHeight="1" x14ac:dyDescent="0.25">
      <c r="B106" s="352"/>
      <c r="C106" s="187">
        <v>44774</v>
      </c>
      <c r="D106" s="122" t="s">
        <v>1162</v>
      </c>
      <c r="E106" s="129" t="s">
        <v>607</v>
      </c>
      <c r="F106" s="141" t="s">
        <v>1173</v>
      </c>
      <c r="G106" s="142" t="s">
        <v>1163</v>
      </c>
      <c r="H106" s="143" t="s">
        <v>1200</v>
      </c>
      <c r="I106" s="144" t="s">
        <v>1168</v>
      </c>
      <c r="J106" s="144" t="s">
        <v>1168</v>
      </c>
      <c r="K106" s="144" t="s">
        <v>1169</v>
      </c>
    </row>
    <row r="107" spans="2:11" ht="78.75" hidden="1" customHeight="1" x14ac:dyDescent="0.25">
      <c r="B107" s="352"/>
      <c r="C107" s="187">
        <v>44774</v>
      </c>
      <c r="D107" s="122" t="s">
        <v>1164</v>
      </c>
      <c r="E107" s="129" t="s">
        <v>1165</v>
      </c>
      <c r="F107" s="141" t="s">
        <v>1174</v>
      </c>
      <c r="G107" s="142" t="s">
        <v>1166</v>
      </c>
      <c r="H107" s="143" t="s">
        <v>1201</v>
      </c>
      <c r="I107" s="144" t="s">
        <v>1170</v>
      </c>
      <c r="J107" s="144" t="s">
        <v>1170</v>
      </c>
      <c r="K107" s="144" t="s">
        <v>1169</v>
      </c>
    </row>
    <row r="108" spans="2:11" ht="78.75" hidden="1" customHeight="1" x14ac:dyDescent="0.25">
      <c r="B108" s="352"/>
      <c r="C108" s="187">
        <v>44775</v>
      </c>
      <c r="D108" s="122" t="s">
        <v>1181</v>
      </c>
      <c r="E108" s="129" t="s">
        <v>1182</v>
      </c>
      <c r="F108" s="141" t="s">
        <v>1185</v>
      </c>
      <c r="G108" s="142" t="s">
        <v>1183</v>
      </c>
      <c r="H108" s="143" t="s">
        <v>1208</v>
      </c>
      <c r="I108" s="144" t="s">
        <v>1186</v>
      </c>
      <c r="J108" s="144" t="s">
        <v>1186</v>
      </c>
      <c r="K108" s="144" t="s">
        <v>1184</v>
      </c>
    </row>
    <row r="109" spans="2:11" ht="94.5" hidden="1" customHeight="1" x14ac:dyDescent="0.25">
      <c r="B109" s="352"/>
      <c r="C109" s="187">
        <v>44781</v>
      </c>
      <c r="D109" s="122" t="s">
        <v>1194</v>
      </c>
      <c r="E109" s="129" t="s">
        <v>676</v>
      </c>
      <c r="F109" s="141" t="s">
        <v>1197</v>
      </c>
      <c r="G109" s="142" t="s">
        <v>1195</v>
      </c>
      <c r="H109" s="143" t="s">
        <v>1222</v>
      </c>
      <c r="I109" s="144" t="s">
        <v>1198</v>
      </c>
      <c r="J109" s="144" t="s">
        <v>1198</v>
      </c>
      <c r="K109" s="144" t="s">
        <v>1196</v>
      </c>
    </row>
    <row r="110" spans="2:11" ht="82.5" hidden="1" customHeight="1" x14ac:dyDescent="0.25">
      <c r="B110" s="352"/>
      <c r="C110" s="187">
        <v>44789</v>
      </c>
      <c r="D110" s="122" t="s">
        <v>1230</v>
      </c>
      <c r="E110" s="129" t="s">
        <v>1231</v>
      </c>
      <c r="F110" s="141" t="s">
        <v>1240</v>
      </c>
      <c r="G110" s="142" t="s">
        <v>1232</v>
      </c>
      <c r="H110" s="143" t="s">
        <v>1939</v>
      </c>
      <c r="I110" s="144" t="s">
        <v>1237</v>
      </c>
      <c r="J110" s="144" t="s">
        <v>1237</v>
      </c>
      <c r="K110" s="144" t="s">
        <v>1233</v>
      </c>
    </row>
    <row r="111" spans="2:11" ht="78.75" hidden="1" customHeight="1" x14ac:dyDescent="0.25">
      <c r="B111" s="352"/>
      <c r="C111" s="187">
        <v>44789</v>
      </c>
      <c r="D111" s="122" t="s">
        <v>1234</v>
      </c>
      <c r="E111" s="129" t="s">
        <v>1235</v>
      </c>
      <c r="F111" s="141" t="s">
        <v>1241</v>
      </c>
      <c r="G111" s="142" t="s">
        <v>1239</v>
      </c>
      <c r="H111" s="143" t="s">
        <v>1940</v>
      </c>
      <c r="I111" s="144" t="s">
        <v>1238</v>
      </c>
      <c r="J111" s="144" t="s">
        <v>1238</v>
      </c>
      <c r="K111" s="144" t="s">
        <v>1236</v>
      </c>
    </row>
    <row r="112" spans="2:11" ht="78.75" hidden="1" customHeight="1" x14ac:dyDescent="0.25">
      <c r="B112" s="352"/>
      <c r="C112" s="187">
        <v>44791</v>
      </c>
      <c r="D112" s="122" t="s">
        <v>1247</v>
      </c>
      <c r="E112" s="129" t="s">
        <v>1248</v>
      </c>
      <c r="F112" s="141" t="s">
        <v>1251</v>
      </c>
      <c r="G112" s="142" t="s">
        <v>1252</v>
      </c>
      <c r="H112" s="143" t="s">
        <v>1941</v>
      </c>
      <c r="I112" s="144" t="s">
        <v>1250</v>
      </c>
      <c r="J112" s="144" t="s">
        <v>1250</v>
      </c>
      <c r="K112" s="144" t="s">
        <v>1249</v>
      </c>
    </row>
    <row r="113" spans="2:13" ht="78.75" hidden="1" customHeight="1" x14ac:dyDescent="0.25">
      <c r="B113" s="352"/>
      <c r="C113" s="187">
        <v>44796</v>
      </c>
      <c r="D113" s="122" t="s">
        <v>1280</v>
      </c>
      <c r="E113" s="129" t="s">
        <v>1281</v>
      </c>
      <c r="F113" s="141" t="s">
        <v>1942</v>
      </c>
      <c r="G113" s="142" t="s">
        <v>1943</v>
      </c>
      <c r="H113" s="143" t="s">
        <v>1341</v>
      </c>
      <c r="I113" s="144" t="s">
        <v>1285</v>
      </c>
      <c r="J113" s="144" t="s">
        <v>1285</v>
      </c>
      <c r="K113" s="144" t="s">
        <v>1282</v>
      </c>
    </row>
    <row r="114" spans="2:13" ht="110.25" hidden="1" customHeight="1" x14ac:dyDescent="0.25">
      <c r="B114" s="352"/>
      <c r="C114" s="187">
        <v>44796</v>
      </c>
      <c r="D114" s="122" t="s">
        <v>1283</v>
      </c>
      <c r="E114" s="129" t="s">
        <v>1284</v>
      </c>
      <c r="F114" s="141" t="s">
        <v>1944</v>
      </c>
      <c r="G114" s="142" t="s">
        <v>1945</v>
      </c>
      <c r="H114" s="143" t="s">
        <v>1366</v>
      </c>
      <c r="I114" s="173" t="s">
        <v>1233</v>
      </c>
      <c r="J114" s="173" t="s">
        <v>1233</v>
      </c>
      <c r="K114" s="173">
        <v>44806</v>
      </c>
    </row>
    <row r="115" spans="2:13" ht="110.25" hidden="1" customHeight="1" x14ac:dyDescent="0.25">
      <c r="B115" s="352"/>
      <c r="C115" s="187">
        <v>44797</v>
      </c>
      <c r="D115" s="122" t="s">
        <v>1296</v>
      </c>
      <c r="E115" s="129" t="s">
        <v>676</v>
      </c>
      <c r="F115" s="141" t="s">
        <v>1297</v>
      </c>
      <c r="G115" s="142" t="s">
        <v>1298</v>
      </c>
      <c r="H115" s="143" t="s">
        <v>1367</v>
      </c>
      <c r="I115" s="173" t="s">
        <v>1233</v>
      </c>
      <c r="J115" s="173" t="s">
        <v>1233</v>
      </c>
      <c r="K115" s="173">
        <v>44806</v>
      </c>
    </row>
    <row r="116" spans="2:13" ht="78.75" hidden="1" customHeight="1" x14ac:dyDescent="0.25">
      <c r="B116" s="352"/>
      <c r="C116" s="187">
        <v>44798</v>
      </c>
      <c r="D116" s="122" t="s">
        <v>1308</v>
      </c>
      <c r="E116" s="129" t="s">
        <v>1309</v>
      </c>
      <c r="F116" s="141" t="s">
        <v>1312</v>
      </c>
      <c r="G116" s="142" t="s">
        <v>1313</v>
      </c>
      <c r="H116" s="143" t="s">
        <v>1365</v>
      </c>
      <c r="I116" s="144" t="s">
        <v>1311</v>
      </c>
      <c r="J116" s="144" t="s">
        <v>1311</v>
      </c>
      <c r="K116" s="144" t="s">
        <v>1310</v>
      </c>
    </row>
    <row r="117" spans="2:13" ht="78.75" hidden="1" customHeight="1" x14ac:dyDescent="0.25">
      <c r="B117" s="352"/>
      <c r="C117" s="187">
        <v>44804</v>
      </c>
      <c r="D117" s="122" t="s">
        <v>1342</v>
      </c>
      <c r="E117" s="129" t="s">
        <v>1343</v>
      </c>
      <c r="F117" s="141" t="s">
        <v>1351</v>
      </c>
      <c r="G117" s="142" t="s">
        <v>1352</v>
      </c>
      <c r="H117" s="180" t="s">
        <v>1380</v>
      </c>
      <c r="I117" s="144" t="s">
        <v>1348</v>
      </c>
      <c r="J117" s="144" t="s">
        <v>1348</v>
      </c>
      <c r="K117" s="144" t="s">
        <v>1344</v>
      </c>
    </row>
    <row r="118" spans="2:13" ht="78.75" hidden="1" customHeight="1" x14ac:dyDescent="0.25">
      <c r="B118" s="352"/>
      <c r="C118" s="187">
        <v>44804</v>
      </c>
      <c r="D118" s="122" t="s">
        <v>1345</v>
      </c>
      <c r="E118" s="129" t="s">
        <v>1346</v>
      </c>
      <c r="F118" s="141" t="s">
        <v>1353</v>
      </c>
      <c r="G118" s="142" t="s">
        <v>1354</v>
      </c>
      <c r="H118" s="143" t="s">
        <v>1396</v>
      </c>
      <c r="I118" s="144" t="s">
        <v>1349</v>
      </c>
      <c r="J118" s="144" t="s">
        <v>1350</v>
      </c>
      <c r="K118" s="144" t="s">
        <v>1347</v>
      </c>
    </row>
    <row r="119" spans="2:13" ht="63" hidden="1" customHeight="1" thickBot="1" x14ac:dyDescent="0.3">
      <c r="B119" s="352"/>
      <c r="C119" s="187">
        <v>44805</v>
      </c>
      <c r="D119" s="179" t="s">
        <v>1359</v>
      </c>
      <c r="E119" s="122" t="s">
        <v>1360</v>
      </c>
      <c r="F119" s="22" t="s">
        <v>1361</v>
      </c>
      <c r="G119" s="141" t="s">
        <v>1364</v>
      </c>
      <c r="H119" s="143" t="s">
        <v>1368</v>
      </c>
      <c r="I119" s="129" t="s">
        <v>1362</v>
      </c>
      <c r="J119" s="144"/>
      <c r="K119" s="144" t="s">
        <v>1363</v>
      </c>
      <c r="L119" s="178"/>
    </row>
    <row r="120" spans="2:13" ht="78.75" hidden="1" customHeight="1" thickBot="1" x14ac:dyDescent="0.3">
      <c r="B120" s="352"/>
      <c r="C120" s="187">
        <v>44810</v>
      </c>
      <c r="D120" s="122" t="s">
        <v>1369</v>
      </c>
      <c r="E120" s="129" t="s">
        <v>1370</v>
      </c>
      <c r="F120" s="141" t="s">
        <v>1946</v>
      </c>
      <c r="G120" s="142" t="s">
        <v>1947</v>
      </c>
      <c r="H120" s="198" t="s">
        <v>1500</v>
      </c>
      <c r="I120" s="144" t="s">
        <v>1372</v>
      </c>
      <c r="J120" s="144" t="s">
        <v>1372</v>
      </c>
      <c r="K120" s="144" t="s">
        <v>1371</v>
      </c>
    </row>
    <row r="121" spans="2:13" ht="78.75" hidden="1" customHeight="1" x14ac:dyDescent="0.25">
      <c r="B121" s="352"/>
      <c r="C121" s="187">
        <v>44811</v>
      </c>
      <c r="D121" s="122" t="s">
        <v>1373</v>
      </c>
      <c r="E121" s="129" t="s">
        <v>1059</v>
      </c>
      <c r="F121" s="141" t="s">
        <v>1381</v>
      </c>
      <c r="G121" s="142" t="s">
        <v>1382</v>
      </c>
      <c r="H121" s="198" t="s">
        <v>1515</v>
      </c>
      <c r="I121" s="144" t="s">
        <v>1377</v>
      </c>
      <c r="J121" s="144" t="s">
        <v>1378</v>
      </c>
      <c r="K121" s="144" t="s">
        <v>1374</v>
      </c>
    </row>
    <row r="122" spans="2:13" ht="78.75" hidden="1" customHeight="1" thickBot="1" x14ac:dyDescent="0.3">
      <c r="B122" s="352"/>
      <c r="C122" s="187">
        <v>44811</v>
      </c>
      <c r="D122" s="122" t="s">
        <v>1375</v>
      </c>
      <c r="E122" s="129" t="s">
        <v>1376</v>
      </c>
      <c r="F122" s="141" t="s">
        <v>1383</v>
      </c>
      <c r="G122" s="142" t="s">
        <v>1384</v>
      </c>
      <c r="H122" s="199" t="s">
        <v>1516</v>
      </c>
      <c r="I122" s="144" t="s">
        <v>1379</v>
      </c>
      <c r="J122" s="144" t="s">
        <v>1379</v>
      </c>
      <c r="K122" s="144" t="s">
        <v>1374</v>
      </c>
    </row>
    <row r="123" spans="2:13" ht="78.75" hidden="1" customHeight="1" x14ac:dyDescent="0.25">
      <c r="B123" s="352"/>
      <c r="C123" s="187">
        <v>44816</v>
      </c>
      <c r="D123" s="122" t="s">
        <v>1402</v>
      </c>
      <c r="E123" s="129" t="s">
        <v>676</v>
      </c>
      <c r="F123" s="141" t="s">
        <v>1415</v>
      </c>
      <c r="G123" s="142" t="s">
        <v>1416</v>
      </c>
      <c r="H123" s="198" t="s">
        <v>1551</v>
      </c>
      <c r="I123" s="144" t="s">
        <v>1412</v>
      </c>
      <c r="J123" s="144" t="s">
        <v>1412</v>
      </c>
      <c r="K123" s="144" t="s">
        <v>1403</v>
      </c>
    </row>
    <row r="124" spans="2:13" ht="78.75" hidden="1" customHeight="1" x14ac:dyDescent="0.25">
      <c r="B124" s="352"/>
      <c r="C124" s="187">
        <v>44816</v>
      </c>
      <c r="D124" s="122" t="s">
        <v>1404</v>
      </c>
      <c r="E124" s="129" t="s">
        <v>1405</v>
      </c>
      <c r="F124" s="141" t="s">
        <v>1417</v>
      </c>
      <c r="G124" s="142" t="s">
        <v>1418</v>
      </c>
      <c r="H124" s="143" t="s">
        <v>1552</v>
      </c>
      <c r="I124" s="144" t="s">
        <v>1413</v>
      </c>
      <c r="J124" s="144" t="s">
        <v>1413</v>
      </c>
      <c r="K124" s="144" t="s">
        <v>1406</v>
      </c>
    </row>
    <row r="125" spans="2:13" ht="78.75" hidden="1" customHeight="1" x14ac:dyDescent="0.25">
      <c r="B125" s="352"/>
      <c r="C125" s="187">
        <v>44816</v>
      </c>
      <c r="D125" s="122" t="s">
        <v>1407</v>
      </c>
      <c r="E125" s="129" t="s">
        <v>1408</v>
      </c>
      <c r="F125" s="141" t="s">
        <v>1419</v>
      </c>
      <c r="G125" s="142" t="s">
        <v>1420</v>
      </c>
      <c r="H125" s="143" t="s">
        <v>1553</v>
      </c>
      <c r="I125" s="144" t="s">
        <v>1413</v>
      </c>
      <c r="J125" s="144" t="s">
        <v>1413</v>
      </c>
      <c r="K125" s="144" t="s">
        <v>1406</v>
      </c>
    </row>
    <row r="126" spans="2:13" ht="78.75" hidden="1" customHeight="1" x14ac:dyDescent="0.25">
      <c r="B126" s="352"/>
      <c r="C126" s="187">
        <v>44816</v>
      </c>
      <c r="D126" s="122" t="s">
        <v>1409</v>
      </c>
      <c r="E126" s="129" t="s">
        <v>683</v>
      </c>
      <c r="F126" s="141" t="s">
        <v>1421</v>
      </c>
      <c r="G126" s="142" t="s">
        <v>1422</v>
      </c>
      <c r="H126" s="199" t="s">
        <v>1554</v>
      </c>
      <c r="I126" s="144" t="s">
        <v>1413</v>
      </c>
      <c r="J126" s="144" t="s">
        <v>1413</v>
      </c>
      <c r="K126" s="144" t="s">
        <v>1406</v>
      </c>
    </row>
    <row r="127" spans="2:13" ht="110.25" hidden="1" customHeight="1" x14ac:dyDescent="0.25">
      <c r="B127" s="352"/>
      <c r="C127" s="187">
        <v>44816</v>
      </c>
      <c r="D127" s="122" t="s">
        <v>25</v>
      </c>
      <c r="E127" s="129" t="s">
        <v>1410</v>
      </c>
      <c r="F127" s="141" t="s">
        <v>1423</v>
      </c>
      <c r="G127" s="142" t="s">
        <v>1424</v>
      </c>
      <c r="H127" s="143" t="s">
        <v>1585</v>
      </c>
      <c r="I127" s="144" t="s">
        <v>1414</v>
      </c>
      <c r="J127" s="144" t="s">
        <v>1414</v>
      </c>
      <c r="K127" s="144">
        <v>44825</v>
      </c>
    </row>
    <row r="128" spans="2:13" ht="82.5" hidden="1" customHeight="1" x14ac:dyDescent="0.25">
      <c r="B128" s="352"/>
      <c r="C128" s="188">
        <v>44816</v>
      </c>
      <c r="D128" s="189" t="s">
        <v>601</v>
      </c>
      <c r="E128" s="190" t="s">
        <v>602</v>
      </c>
      <c r="F128" s="191" t="s">
        <v>1425</v>
      </c>
      <c r="G128" s="192" t="s">
        <v>1426</v>
      </c>
      <c r="H128" s="204" t="s">
        <v>1948</v>
      </c>
      <c r="I128" s="193">
        <v>44816</v>
      </c>
      <c r="J128" s="193">
        <v>44815</v>
      </c>
      <c r="K128" s="193" t="s">
        <v>1411</v>
      </c>
      <c r="L128" s="194" t="s">
        <v>1462</v>
      </c>
      <c r="M128" s="195"/>
    </row>
    <row r="129" spans="2:11" ht="63" hidden="1" customHeight="1" x14ac:dyDescent="0.25">
      <c r="B129" s="352"/>
      <c r="C129" s="187">
        <v>44817</v>
      </c>
      <c r="D129" s="122" t="s">
        <v>62</v>
      </c>
      <c r="E129" s="129" t="s">
        <v>1360</v>
      </c>
      <c r="F129" s="141" t="s">
        <v>1473</v>
      </c>
      <c r="G129" s="142" t="s">
        <v>1480</v>
      </c>
      <c r="H129" s="200" t="s">
        <v>1524</v>
      </c>
      <c r="I129" s="144" t="s">
        <v>1479</v>
      </c>
      <c r="J129" s="144"/>
      <c r="K129" s="144" t="s">
        <v>1475</v>
      </c>
    </row>
    <row r="130" spans="2:11" ht="78.75" hidden="1" customHeight="1" x14ac:dyDescent="0.25">
      <c r="B130" s="352"/>
      <c r="C130" s="187">
        <v>44817</v>
      </c>
      <c r="D130" s="122" t="s">
        <v>1476</v>
      </c>
      <c r="E130" s="129" t="s">
        <v>683</v>
      </c>
      <c r="F130" s="141" t="s">
        <v>1481</v>
      </c>
      <c r="G130" s="142" t="s">
        <v>1482</v>
      </c>
      <c r="H130" s="143" t="s">
        <v>1586</v>
      </c>
      <c r="I130" s="144" t="s">
        <v>1479</v>
      </c>
      <c r="J130" s="144" t="s">
        <v>1474</v>
      </c>
      <c r="K130" s="144">
        <v>44825</v>
      </c>
    </row>
    <row r="131" spans="2:11" ht="78.75" hidden="1" customHeight="1" x14ac:dyDescent="0.25">
      <c r="B131" s="352"/>
      <c r="C131" s="187">
        <v>44817</v>
      </c>
      <c r="D131" s="122" t="s">
        <v>1478</v>
      </c>
      <c r="E131" s="129" t="s">
        <v>683</v>
      </c>
      <c r="F131" s="141" t="s">
        <v>1483</v>
      </c>
      <c r="G131" s="142" t="s">
        <v>1484</v>
      </c>
      <c r="H131" s="204" t="s">
        <v>1565</v>
      </c>
      <c r="I131" s="144" t="s">
        <v>1479</v>
      </c>
      <c r="J131" s="144" t="s">
        <v>1474</v>
      </c>
      <c r="K131" s="144" t="s">
        <v>1477</v>
      </c>
    </row>
    <row r="132" spans="2:11" ht="78.75" hidden="1" customHeight="1" x14ac:dyDescent="0.25">
      <c r="B132" s="352"/>
      <c r="C132" s="187">
        <v>44818</v>
      </c>
      <c r="D132" s="122" t="s">
        <v>1494</v>
      </c>
      <c r="E132" s="129" t="s">
        <v>1067</v>
      </c>
      <c r="F132" s="141" t="s">
        <v>1498</v>
      </c>
      <c r="G132" s="142" t="s">
        <v>1499</v>
      </c>
      <c r="H132" s="199" t="s">
        <v>1587</v>
      </c>
      <c r="I132" s="144" t="s">
        <v>1497</v>
      </c>
      <c r="J132" s="144" t="s">
        <v>1495</v>
      </c>
      <c r="K132" s="144" t="s">
        <v>1496</v>
      </c>
    </row>
    <row r="133" spans="2:11" ht="78.75" hidden="1" customHeight="1" x14ac:dyDescent="0.25">
      <c r="B133" s="352"/>
      <c r="C133" s="187">
        <v>44819</v>
      </c>
      <c r="D133" s="122" t="s">
        <v>1506</v>
      </c>
      <c r="E133" s="129" t="s">
        <v>683</v>
      </c>
      <c r="F133" s="141" t="s">
        <v>1511</v>
      </c>
      <c r="G133" s="142" t="s">
        <v>1512</v>
      </c>
      <c r="H133" s="143" t="s">
        <v>1597</v>
      </c>
      <c r="I133" s="144" t="s">
        <v>1510</v>
      </c>
      <c r="J133" s="144" t="s">
        <v>1371</v>
      </c>
      <c r="K133" s="144" t="s">
        <v>1507</v>
      </c>
    </row>
    <row r="134" spans="2:11" ht="78.75" hidden="1" customHeight="1" x14ac:dyDescent="0.25">
      <c r="B134" s="352"/>
      <c r="C134" s="187">
        <v>44819</v>
      </c>
      <c r="D134" s="122" t="s">
        <v>1508</v>
      </c>
      <c r="E134" s="129" t="s">
        <v>1509</v>
      </c>
      <c r="F134" s="141" t="s">
        <v>1513</v>
      </c>
      <c r="G134" s="142" t="s">
        <v>1514</v>
      </c>
      <c r="H134" s="199" t="s">
        <v>1598</v>
      </c>
      <c r="I134" s="144" t="s">
        <v>1510</v>
      </c>
      <c r="J134" s="144" t="s">
        <v>1371</v>
      </c>
      <c r="K134" s="144" t="s">
        <v>1507</v>
      </c>
    </row>
    <row r="135" spans="2:11" ht="63" hidden="1" customHeight="1" thickBot="1" x14ac:dyDescent="0.3">
      <c r="B135" s="352"/>
      <c r="C135" s="187">
        <v>44820</v>
      </c>
      <c r="D135" s="122" t="s">
        <v>1517</v>
      </c>
      <c r="E135" s="129" t="s">
        <v>1518</v>
      </c>
      <c r="F135" s="141" t="s">
        <v>1537</v>
      </c>
      <c r="G135" s="142" t="s">
        <v>1538</v>
      </c>
      <c r="H135" s="143" t="s">
        <v>1555</v>
      </c>
      <c r="I135" s="144">
        <v>44820</v>
      </c>
      <c r="J135" s="144"/>
      <c r="K135" s="144">
        <v>44823</v>
      </c>
    </row>
    <row r="136" spans="2:11" ht="78.75" hidden="1" customHeight="1" x14ac:dyDescent="0.25">
      <c r="B136" s="352"/>
      <c r="C136" s="187">
        <v>44823</v>
      </c>
      <c r="D136" s="122" t="s">
        <v>1525</v>
      </c>
      <c r="E136" s="129" t="s">
        <v>1526</v>
      </c>
      <c r="F136" s="141" t="s">
        <v>1539</v>
      </c>
      <c r="G136" s="142" t="s">
        <v>1540</v>
      </c>
      <c r="H136" s="198" t="s">
        <v>1630</v>
      </c>
      <c r="I136" s="144">
        <v>44820</v>
      </c>
      <c r="J136" s="144">
        <v>44820</v>
      </c>
      <c r="K136" s="144">
        <v>44828</v>
      </c>
    </row>
    <row r="137" spans="2:11" ht="78.75" hidden="1" customHeight="1" x14ac:dyDescent="0.25">
      <c r="B137" s="352"/>
      <c r="C137" s="187">
        <v>44823</v>
      </c>
      <c r="D137" s="122" t="s">
        <v>1527</v>
      </c>
      <c r="E137" s="129" t="s">
        <v>1528</v>
      </c>
      <c r="F137" s="141" t="s">
        <v>1541</v>
      </c>
      <c r="G137" s="142" t="s">
        <v>1542</v>
      </c>
      <c r="H137" s="209" t="s">
        <v>1631</v>
      </c>
      <c r="I137" s="144">
        <v>44821</v>
      </c>
      <c r="J137" s="144">
        <v>44821</v>
      </c>
      <c r="K137" s="144">
        <v>44829</v>
      </c>
    </row>
    <row r="138" spans="2:11" ht="78.75" hidden="1" customHeight="1" x14ac:dyDescent="0.25">
      <c r="B138" s="352"/>
      <c r="C138" s="187">
        <v>44823</v>
      </c>
      <c r="D138" s="122" t="s">
        <v>1529</v>
      </c>
      <c r="E138" s="129" t="s">
        <v>1530</v>
      </c>
      <c r="F138" s="141" t="s">
        <v>1543</v>
      </c>
      <c r="G138" s="142" t="s">
        <v>1544</v>
      </c>
      <c r="H138" s="143" t="s">
        <v>1632</v>
      </c>
      <c r="I138" s="144">
        <v>44821</v>
      </c>
      <c r="J138" s="144">
        <v>44821</v>
      </c>
      <c r="K138" s="144">
        <v>44829</v>
      </c>
    </row>
    <row r="139" spans="2:11" ht="78.75" hidden="1" customHeight="1" x14ac:dyDescent="0.25">
      <c r="B139" s="352"/>
      <c r="C139" s="187">
        <v>44823</v>
      </c>
      <c r="D139" s="122" t="s">
        <v>1531</v>
      </c>
      <c r="E139" s="129" t="s">
        <v>1532</v>
      </c>
      <c r="F139" s="141" t="s">
        <v>1545</v>
      </c>
      <c r="G139" s="142" t="s">
        <v>1546</v>
      </c>
      <c r="H139" s="209" t="s">
        <v>1633</v>
      </c>
      <c r="I139" s="144">
        <v>44822</v>
      </c>
      <c r="J139" s="144">
        <v>44822</v>
      </c>
      <c r="K139" s="144">
        <v>44830</v>
      </c>
    </row>
    <row r="140" spans="2:11" ht="78.75" hidden="1" customHeight="1" x14ac:dyDescent="0.25">
      <c r="B140" s="352"/>
      <c r="C140" s="187">
        <v>44823</v>
      </c>
      <c r="D140" s="122" t="s">
        <v>1533</v>
      </c>
      <c r="E140" s="129" t="s">
        <v>1534</v>
      </c>
      <c r="F140" s="141" t="s">
        <v>1547</v>
      </c>
      <c r="G140" s="142" t="s">
        <v>1548</v>
      </c>
      <c r="H140" s="199" t="s">
        <v>1634</v>
      </c>
      <c r="I140" s="144">
        <v>44822</v>
      </c>
      <c r="J140" s="144">
        <v>44822</v>
      </c>
      <c r="K140" s="144">
        <v>44830</v>
      </c>
    </row>
    <row r="141" spans="2:11" ht="78.75" hidden="1" customHeight="1" thickBot="1" x14ac:dyDescent="0.3">
      <c r="B141" s="352"/>
      <c r="C141" s="187">
        <v>44823</v>
      </c>
      <c r="D141" s="122" t="s">
        <v>1535</v>
      </c>
      <c r="E141" s="129" t="s">
        <v>1536</v>
      </c>
      <c r="F141" s="141" t="s">
        <v>1549</v>
      </c>
      <c r="G141" s="142" t="s">
        <v>1550</v>
      </c>
      <c r="H141" s="199" t="s">
        <v>1635</v>
      </c>
      <c r="I141" s="144">
        <v>44822</v>
      </c>
      <c r="J141" s="144">
        <v>44822</v>
      </c>
      <c r="K141" s="144">
        <v>44830</v>
      </c>
    </row>
    <row r="142" spans="2:11" ht="78.75" hidden="1" customHeight="1" thickBot="1" x14ac:dyDescent="0.3">
      <c r="B142" s="352"/>
      <c r="C142" s="187">
        <v>44825</v>
      </c>
      <c r="D142" s="122" t="s">
        <v>1581</v>
      </c>
      <c r="E142" s="129" t="s">
        <v>1582</v>
      </c>
      <c r="F142" s="141" t="s">
        <v>1583</v>
      </c>
      <c r="G142" s="142" t="s">
        <v>1584</v>
      </c>
      <c r="H142" s="210" t="s">
        <v>1645</v>
      </c>
      <c r="I142" s="144">
        <v>44824</v>
      </c>
      <c r="J142" s="144">
        <v>44824</v>
      </c>
      <c r="K142" s="144">
        <v>44832</v>
      </c>
    </row>
    <row r="143" spans="2:11" ht="78.75" hidden="1" customHeight="1" x14ac:dyDescent="0.25">
      <c r="B143" s="352"/>
      <c r="C143" s="187">
        <v>44827</v>
      </c>
      <c r="D143" s="122" t="s">
        <v>1604</v>
      </c>
      <c r="E143" s="129" t="s">
        <v>1611</v>
      </c>
      <c r="F143" s="141" t="s">
        <v>1607</v>
      </c>
      <c r="G143" s="142" t="s">
        <v>1608</v>
      </c>
      <c r="H143" s="211" t="s">
        <v>1652</v>
      </c>
      <c r="I143" s="144">
        <v>44826</v>
      </c>
      <c r="J143" s="144">
        <v>44826</v>
      </c>
      <c r="K143" s="144">
        <v>44834</v>
      </c>
    </row>
    <row r="144" spans="2:11" ht="78.75" hidden="1" customHeight="1" thickBot="1" x14ac:dyDescent="0.3">
      <c r="B144" s="352"/>
      <c r="C144" s="187">
        <v>44827</v>
      </c>
      <c r="D144" s="122" t="s">
        <v>1605</v>
      </c>
      <c r="E144" s="129" t="s">
        <v>1606</v>
      </c>
      <c r="F144" s="141" t="s">
        <v>1609</v>
      </c>
      <c r="G144" s="142" t="s">
        <v>1610</v>
      </c>
      <c r="H144" s="212" t="s">
        <v>1653</v>
      </c>
      <c r="I144" s="144">
        <v>44826</v>
      </c>
      <c r="J144" s="144">
        <v>44826</v>
      </c>
      <c r="K144" s="144">
        <v>44834</v>
      </c>
    </row>
    <row r="145" spans="2:11" ht="78.75" hidden="1" customHeight="1" thickBot="1" x14ac:dyDescent="0.3">
      <c r="B145" s="352"/>
      <c r="C145" s="187">
        <v>44830</v>
      </c>
      <c r="D145" s="122" t="s">
        <v>1626</v>
      </c>
      <c r="E145" s="129" t="s">
        <v>1627</v>
      </c>
      <c r="F145" s="141" t="s">
        <v>1949</v>
      </c>
      <c r="G145" s="142" t="s">
        <v>1950</v>
      </c>
      <c r="H145" s="198" t="s">
        <v>1667</v>
      </c>
      <c r="I145" s="144">
        <v>44829</v>
      </c>
      <c r="J145" s="144">
        <v>44829</v>
      </c>
      <c r="K145" s="144">
        <v>44837</v>
      </c>
    </row>
    <row r="146" spans="2:11" ht="78.75" hidden="1" customHeight="1" x14ac:dyDescent="0.25">
      <c r="B146" s="352"/>
      <c r="C146" s="187">
        <v>44830</v>
      </c>
      <c r="D146" s="122" t="s">
        <v>1628</v>
      </c>
      <c r="E146" s="129" t="s">
        <v>1629</v>
      </c>
      <c r="F146" s="141" t="s">
        <v>1951</v>
      </c>
      <c r="G146" s="142" t="s">
        <v>1952</v>
      </c>
      <c r="H146" s="198" t="s">
        <v>1953</v>
      </c>
      <c r="I146" s="144">
        <v>44830</v>
      </c>
      <c r="J146" s="144">
        <v>44830</v>
      </c>
      <c r="K146" s="144">
        <v>44838</v>
      </c>
    </row>
    <row r="147" spans="2:11" ht="78.75" hidden="1" customHeight="1" x14ac:dyDescent="0.25">
      <c r="B147" s="352"/>
      <c r="C147" s="187">
        <v>44831</v>
      </c>
      <c r="D147" s="122" t="s">
        <v>1641</v>
      </c>
      <c r="E147" s="129" t="s">
        <v>1642</v>
      </c>
      <c r="F147" s="141" t="s">
        <v>1954</v>
      </c>
      <c r="G147" s="142" t="s">
        <v>1955</v>
      </c>
      <c r="H147" s="143" t="s">
        <v>1706</v>
      </c>
      <c r="I147" s="144">
        <v>44831</v>
      </c>
      <c r="J147" s="144">
        <v>44831</v>
      </c>
      <c r="K147" s="144">
        <v>44839</v>
      </c>
    </row>
    <row r="148" spans="2:11" ht="78.75" hidden="1" customHeight="1" thickBot="1" x14ac:dyDescent="0.3">
      <c r="B148" s="352"/>
      <c r="C148" s="187">
        <v>44832</v>
      </c>
      <c r="D148" s="122" t="s">
        <v>1643</v>
      </c>
      <c r="E148" s="129" t="s">
        <v>1644</v>
      </c>
      <c r="F148" s="141" t="s">
        <v>1956</v>
      </c>
      <c r="G148" s="142" t="s">
        <v>1957</v>
      </c>
      <c r="H148" s="143" t="s">
        <v>1707</v>
      </c>
      <c r="I148" s="144">
        <v>44831</v>
      </c>
      <c r="J148" s="144">
        <v>44831</v>
      </c>
      <c r="K148" s="144">
        <v>44839</v>
      </c>
    </row>
    <row r="149" spans="2:11" ht="78.75" hidden="1" customHeight="1" thickBot="1" x14ac:dyDescent="0.3">
      <c r="B149" s="352"/>
      <c r="C149" s="187">
        <v>44833</v>
      </c>
      <c r="D149" s="122" t="s">
        <v>1650</v>
      </c>
      <c r="E149" s="129" t="s">
        <v>1651</v>
      </c>
      <c r="F149" s="141" t="s">
        <v>1958</v>
      </c>
      <c r="G149" s="142" t="s">
        <v>1959</v>
      </c>
      <c r="H149" s="198" t="s">
        <v>1710</v>
      </c>
      <c r="I149" s="144">
        <v>44832</v>
      </c>
      <c r="J149" s="144">
        <v>44832</v>
      </c>
      <c r="K149" s="144">
        <v>44840</v>
      </c>
    </row>
    <row r="150" spans="2:11" ht="78.75" hidden="1" customHeight="1" x14ac:dyDescent="0.25">
      <c r="B150" s="352"/>
      <c r="C150" s="187">
        <v>44837</v>
      </c>
      <c r="D150" s="122" t="s">
        <v>1659</v>
      </c>
      <c r="E150" s="129" t="s">
        <v>1660</v>
      </c>
      <c r="F150" s="141" t="s">
        <v>1960</v>
      </c>
      <c r="G150" s="142" t="s">
        <v>1961</v>
      </c>
      <c r="H150" s="198" t="s">
        <v>1732</v>
      </c>
      <c r="I150" s="144">
        <v>44834</v>
      </c>
      <c r="J150" s="144">
        <v>44834</v>
      </c>
      <c r="K150" s="144">
        <v>44842</v>
      </c>
    </row>
    <row r="151" spans="2:11" ht="78.75" hidden="1" customHeight="1" x14ac:dyDescent="0.25">
      <c r="B151" s="352"/>
      <c r="C151" s="187">
        <v>44837</v>
      </c>
      <c r="D151" s="122" t="s">
        <v>1661</v>
      </c>
      <c r="E151" s="129" t="s">
        <v>1662</v>
      </c>
      <c r="F151" s="141" t="s">
        <v>1962</v>
      </c>
      <c r="G151" s="142" t="s">
        <v>1963</v>
      </c>
      <c r="H151" s="143" t="s">
        <v>1733</v>
      </c>
      <c r="I151" s="144">
        <v>44835</v>
      </c>
      <c r="J151" s="144">
        <v>44835</v>
      </c>
      <c r="K151" s="144">
        <v>44843</v>
      </c>
    </row>
    <row r="152" spans="2:11" ht="78.75" hidden="1" customHeight="1" x14ac:dyDescent="0.25">
      <c r="B152" s="352"/>
      <c r="C152" s="187">
        <v>44837</v>
      </c>
      <c r="D152" s="122" t="s">
        <v>1663</v>
      </c>
      <c r="E152" s="129" t="s">
        <v>1664</v>
      </c>
      <c r="F152" s="141" t="s">
        <v>1964</v>
      </c>
      <c r="G152" s="142" t="s">
        <v>1965</v>
      </c>
      <c r="H152" s="224" t="s">
        <v>1734</v>
      </c>
      <c r="I152" s="144">
        <v>44835</v>
      </c>
      <c r="J152" s="144">
        <v>44835</v>
      </c>
      <c r="K152" s="144">
        <v>44843</v>
      </c>
    </row>
    <row r="153" spans="2:11" ht="78.75" hidden="1" customHeight="1" x14ac:dyDescent="0.25">
      <c r="B153" s="352"/>
      <c r="C153" s="187">
        <v>44837</v>
      </c>
      <c r="D153" s="122" t="s">
        <v>1665</v>
      </c>
      <c r="E153" s="129" t="s">
        <v>1666</v>
      </c>
      <c r="F153" s="141" t="s">
        <v>1966</v>
      </c>
      <c r="G153" s="142" t="s">
        <v>1967</v>
      </c>
      <c r="H153" s="143" t="s">
        <v>1735</v>
      </c>
      <c r="I153" s="144">
        <v>44836</v>
      </c>
      <c r="J153" s="144">
        <v>44836</v>
      </c>
      <c r="K153" s="144">
        <v>44844</v>
      </c>
    </row>
    <row r="154" spans="2:11" ht="78.75" hidden="1" customHeight="1" x14ac:dyDescent="0.25">
      <c r="B154" s="352"/>
      <c r="C154" s="187">
        <v>44837</v>
      </c>
      <c r="D154" s="122" t="s">
        <v>1681</v>
      </c>
      <c r="E154" s="129" t="s">
        <v>1682</v>
      </c>
      <c r="F154" s="141" t="s">
        <v>1968</v>
      </c>
      <c r="G154" s="142" t="s">
        <v>1969</v>
      </c>
      <c r="H154" s="224" t="s">
        <v>1736</v>
      </c>
      <c r="I154" s="144">
        <v>44837</v>
      </c>
      <c r="J154" s="144">
        <v>44837</v>
      </c>
      <c r="K154" s="144">
        <v>44845</v>
      </c>
    </row>
    <row r="155" spans="2:11" ht="78.75" hidden="1" customHeight="1" thickBot="1" x14ac:dyDescent="0.3">
      <c r="B155" s="352"/>
      <c r="C155" s="187">
        <v>44838</v>
      </c>
      <c r="D155" s="122" t="s">
        <v>1683</v>
      </c>
      <c r="E155" s="129" t="s">
        <v>1684</v>
      </c>
      <c r="F155" s="141" t="s">
        <v>1970</v>
      </c>
      <c r="G155" s="142" t="s">
        <v>1971</v>
      </c>
      <c r="H155" s="224" t="s">
        <v>2013</v>
      </c>
      <c r="I155" s="144">
        <v>44838</v>
      </c>
      <c r="J155" s="144">
        <v>44838</v>
      </c>
      <c r="K155" s="144">
        <v>44846</v>
      </c>
    </row>
    <row r="156" spans="2:11" ht="78.75" hidden="1" customHeight="1" x14ac:dyDescent="0.25">
      <c r="B156" s="352"/>
      <c r="C156" s="187">
        <v>44840</v>
      </c>
      <c r="D156" s="122" t="s">
        <v>1708</v>
      </c>
      <c r="E156" s="129" t="s">
        <v>1709</v>
      </c>
      <c r="F156" s="141" t="s">
        <v>1972</v>
      </c>
      <c r="G156" s="142" t="s">
        <v>1973</v>
      </c>
      <c r="H156" s="210" t="s">
        <v>2016</v>
      </c>
      <c r="I156" s="144">
        <v>44839</v>
      </c>
      <c r="J156" s="144">
        <v>44839</v>
      </c>
      <c r="K156" s="144">
        <v>44847</v>
      </c>
    </row>
    <row r="157" spans="2:11" ht="78.75" hidden="1" customHeight="1" thickBot="1" x14ac:dyDescent="0.3">
      <c r="B157" s="352"/>
      <c r="C157" s="187">
        <v>44841</v>
      </c>
      <c r="D157" s="122" t="s">
        <v>1711</v>
      </c>
      <c r="E157" s="129" t="s">
        <v>1712</v>
      </c>
      <c r="F157" s="141" t="s">
        <v>1974</v>
      </c>
      <c r="G157" s="142" t="s">
        <v>1975</v>
      </c>
      <c r="H157" s="143" t="s">
        <v>2019</v>
      </c>
      <c r="I157" s="144">
        <v>44840</v>
      </c>
      <c r="J157" s="144">
        <v>44840</v>
      </c>
      <c r="K157" s="144">
        <v>44848</v>
      </c>
    </row>
    <row r="158" spans="2:11" ht="78.75" hidden="1" customHeight="1" x14ac:dyDescent="0.25">
      <c r="B158" s="352"/>
      <c r="C158" s="187">
        <v>44845</v>
      </c>
      <c r="D158" s="122" t="s">
        <v>1719</v>
      </c>
      <c r="E158" s="129" t="s">
        <v>1720</v>
      </c>
      <c r="F158" s="141" t="s">
        <v>1976</v>
      </c>
      <c r="G158" s="142" t="s">
        <v>1977</v>
      </c>
      <c r="H158" s="198" t="s">
        <v>2033</v>
      </c>
      <c r="I158" s="144">
        <v>44841</v>
      </c>
      <c r="J158" s="144">
        <v>44841</v>
      </c>
      <c r="K158" s="144">
        <v>44849</v>
      </c>
    </row>
    <row r="159" spans="2:11" ht="78.75" hidden="1" customHeight="1" x14ac:dyDescent="0.25">
      <c r="B159" s="352"/>
      <c r="C159" s="187">
        <v>44845</v>
      </c>
      <c r="D159" s="122" t="s">
        <v>1721</v>
      </c>
      <c r="E159" s="129" t="s">
        <v>1722</v>
      </c>
      <c r="F159" s="141" t="s">
        <v>1976</v>
      </c>
      <c r="G159" s="142" t="s">
        <v>1978</v>
      </c>
      <c r="H159" s="143" t="s">
        <v>2033</v>
      </c>
      <c r="I159" s="144">
        <v>44841</v>
      </c>
      <c r="J159" s="144">
        <v>44841</v>
      </c>
      <c r="K159" s="144">
        <v>44849</v>
      </c>
    </row>
    <row r="160" spans="2:11" ht="110.25" hidden="1" customHeight="1" x14ac:dyDescent="0.25">
      <c r="B160" s="352"/>
      <c r="C160" s="187">
        <v>44845</v>
      </c>
      <c r="D160" s="122" t="s">
        <v>1723</v>
      </c>
      <c r="E160" s="129" t="s">
        <v>1722</v>
      </c>
      <c r="F160" s="141" t="s">
        <v>1979</v>
      </c>
      <c r="G160" s="142" t="s">
        <v>1980</v>
      </c>
      <c r="H160" s="230" t="s">
        <v>2036</v>
      </c>
      <c r="I160" s="144">
        <v>44842</v>
      </c>
      <c r="J160" s="144">
        <v>44842</v>
      </c>
      <c r="K160" s="144">
        <v>44852</v>
      </c>
    </row>
    <row r="161" spans="2:11" ht="78.75" hidden="1" customHeight="1" x14ac:dyDescent="0.25">
      <c r="B161" s="352"/>
      <c r="C161" s="187">
        <v>44845</v>
      </c>
      <c r="D161" s="122" t="s">
        <v>1724</v>
      </c>
      <c r="E161" s="129" t="s">
        <v>1725</v>
      </c>
      <c r="F161" s="141" t="s">
        <v>1981</v>
      </c>
      <c r="G161" s="142" t="s">
        <v>1982</v>
      </c>
      <c r="H161" s="143" t="s">
        <v>2034</v>
      </c>
      <c r="I161" s="144">
        <v>44842</v>
      </c>
      <c r="J161" s="144">
        <v>44842</v>
      </c>
      <c r="K161" s="144">
        <v>44850</v>
      </c>
    </row>
    <row r="162" spans="2:11" ht="78.75" hidden="1" customHeight="1" x14ac:dyDescent="0.25">
      <c r="B162" s="352"/>
      <c r="C162" s="187">
        <v>44845</v>
      </c>
      <c r="D162" s="122" t="s">
        <v>1726</v>
      </c>
      <c r="E162" s="129" t="s">
        <v>1727</v>
      </c>
      <c r="F162" s="141" t="s">
        <v>1983</v>
      </c>
      <c r="G162" s="142" t="s">
        <v>1984</v>
      </c>
      <c r="H162" s="143" t="s">
        <v>2035</v>
      </c>
      <c r="I162" s="144">
        <v>44843</v>
      </c>
      <c r="J162" s="144">
        <v>44843</v>
      </c>
      <c r="K162" s="144">
        <v>44851</v>
      </c>
    </row>
    <row r="163" spans="2:11" ht="78.75" hidden="1" customHeight="1" x14ac:dyDescent="0.25">
      <c r="B163" s="352"/>
      <c r="C163" s="187">
        <v>44845</v>
      </c>
      <c r="D163" s="122" t="s">
        <v>1728</v>
      </c>
      <c r="E163" s="129" t="s">
        <v>1729</v>
      </c>
      <c r="F163" s="141" t="s">
        <v>1985</v>
      </c>
      <c r="G163" s="142" t="s">
        <v>1986</v>
      </c>
      <c r="H163" s="230" t="s">
        <v>2037</v>
      </c>
      <c r="I163" s="144">
        <v>44844</v>
      </c>
      <c r="J163" s="144">
        <v>44844</v>
      </c>
      <c r="K163" s="144">
        <v>44852</v>
      </c>
    </row>
    <row r="164" spans="2:11" ht="78.75" hidden="1" customHeight="1" thickBot="1" x14ac:dyDescent="0.3">
      <c r="B164" s="352"/>
      <c r="C164" s="187">
        <v>44845</v>
      </c>
      <c r="D164" s="122" t="s">
        <v>1730</v>
      </c>
      <c r="E164" s="129" t="s">
        <v>1731</v>
      </c>
      <c r="F164" s="141" t="s">
        <v>1987</v>
      </c>
      <c r="G164" s="142" t="s">
        <v>1988</v>
      </c>
      <c r="H164" s="231" t="s">
        <v>2038</v>
      </c>
      <c r="I164" s="144">
        <v>44844</v>
      </c>
      <c r="J164" s="144">
        <v>44844</v>
      </c>
      <c r="K164" s="144">
        <v>44852</v>
      </c>
    </row>
    <row r="165" spans="2:11" ht="78.75" hidden="1" customHeight="1" x14ac:dyDescent="0.25">
      <c r="B165" s="352"/>
      <c r="C165" s="187">
        <v>44847</v>
      </c>
      <c r="D165" s="122" t="s">
        <v>2014</v>
      </c>
      <c r="E165" s="129" t="s">
        <v>2015</v>
      </c>
      <c r="F165" s="141" t="s">
        <v>2017</v>
      </c>
      <c r="G165" s="142" t="s">
        <v>2018</v>
      </c>
      <c r="H165" s="210" t="s">
        <v>2067</v>
      </c>
      <c r="I165" s="144">
        <v>44847</v>
      </c>
      <c r="J165" s="144">
        <v>44847</v>
      </c>
      <c r="K165" s="144">
        <v>44855</v>
      </c>
    </row>
    <row r="166" spans="2:11" ht="78.75" hidden="1" customHeight="1" thickBot="1" x14ac:dyDescent="0.3">
      <c r="B166" s="352"/>
      <c r="C166" s="187">
        <v>44851</v>
      </c>
      <c r="D166" s="122" t="s">
        <v>2029</v>
      </c>
      <c r="E166" s="129" t="s">
        <v>2030</v>
      </c>
      <c r="F166" s="141" t="s">
        <v>2031</v>
      </c>
      <c r="G166" s="142" t="s">
        <v>2032</v>
      </c>
      <c r="H166" s="224" t="s">
        <v>2074</v>
      </c>
      <c r="I166" s="144">
        <v>44850</v>
      </c>
      <c r="J166" s="144">
        <v>44850</v>
      </c>
      <c r="K166" s="144">
        <v>44858</v>
      </c>
    </row>
    <row r="167" spans="2:11" ht="78.75" hidden="1" customHeight="1" thickBot="1" x14ac:dyDescent="0.3">
      <c r="B167" s="352"/>
      <c r="C167" s="187">
        <v>44854</v>
      </c>
      <c r="D167" s="122" t="s">
        <v>2054</v>
      </c>
      <c r="E167" s="129" t="s">
        <v>2055</v>
      </c>
      <c r="F167" s="141" t="s">
        <v>2056</v>
      </c>
      <c r="G167" s="142" t="s">
        <v>2057</v>
      </c>
      <c r="H167" s="210" t="s">
        <v>2111</v>
      </c>
      <c r="I167" s="144">
        <v>44853</v>
      </c>
      <c r="J167" s="144">
        <v>44853</v>
      </c>
      <c r="K167" s="144">
        <v>44861</v>
      </c>
    </row>
    <row r="168" spans="2:11" ht="78.75" hidden="1" customHeight="1" x14ac:dyDescent="0.25">
      <c r="B168" s="352"/>
      <c r="C168" s="187">
        <v>44855</v>
      </c>
      <c r="D168" s="122" t="s">
        <v>2063</v>
      </c>
      <c r="E168" s="129" t="s">
        <v>2064</v>
      </c>
      <c r="F168" s="141" t="s">
        <v>2065</v>
      </c>
      <c r="G168" s="142" t="s">
        <v>2066</v>
      </c>
      <c r="H168" s="210" t="s">
        <v>2155</v>
      </c>
      <c r="I168" s="144">
        <v>44855</v>
      </c>
      <c r="J168" s="144">
        <v>44855</v>
      </c>
      <c r="K168" s="144">
        <v>44863</v>
      </c>
    </row>
    <row r="169" spans="2:11" ht="78.75" hidden="1" customHeight="1" x14ac:dyDescent="0.25">
      <c r="B169" s="352"/>
      <c r="C169" s="187">
        <v>44859</v>
      </c>
      <c r="D169" s="122" t="s">
        <v>2095</v>
      </c>
      <c r="E169" s="129" t="s">
        <v>2096</v>
      </c>
      <c r="F169" s="141" t="s">
        <v>2099</v>
      </c>
      <c r="G169" s="142" t="s">
        <v>2100</v>
      </c>
      <c r="H169" s="143" t="s">
        <v>2178</v>
      </c>
      <c r="I169" s="144">
        <v>44858</v>
      </c>
      <c r="J169" s="144">
        <v>44858</v>
      </c>
      <c r="K169" s="144">
        <v>44866</v>
      </c>
    </row>
    <row r="170" spans="2:11" ht="78.75" hidden="1" customHeight="1" thickBot="1" x14ac:dyDescent="0.3">
      <c r="B170" s="352"/>
      <c r="C170" s="187">
        <v>44859</v>
      </c>
      <c r="D170" s="122" t="s">
        <v>2097</v>
      </c>
      <c r="E170" s="129" t="s">
        <v>2098</v>
      </c>
      <c r="F170" s="141" t="s">
        <v>2101</v>
      </c>
      <c r="G170" s="142" t="s">
        <v>2102</v>
      </c>
      <c r="H170" s="209" t="s">
        <v>2179</v>
      </c>
      <c r="I170" s="144">
        <v>44858</v>
      </c>
      <c r="J170" s="144">
        <v>44858</v>
      </c>
      <c r="K170" s="144">
        <v>44866</v>
      </c>
    </row>
    <row r="171" spans="2:11" ht="78.75" hidden="1" customHeight="1" x14ac:dyDescent="0.25">
      <c r="B171" s="352"/>
      <c r="C171" s="187">
        <v>44860</v>
      </c>
      <c r="D171" s="122" t="s">
        <v>2103</v>
      </c>
      <c r="E171" s="129" t="s">
        <v>2104</v>
      </c>
      <c r="F171" s="141" t="s">
        <v>2105</v>
      </c>
      <c r="G171" s="142" t="s">
        <v>2106</v>
      </c>
      <c r="H171" s="210" t="s">
        <v>2207</v>
      </c>
      <c r="I171" s="144">
        <v>44860</v>
      </c>
      <c r="J171" s="144">
        <v>44860</v>
      </c>
      <c r="K171" s="144">
        <v>44868</v>
      </c>
    </row>
    <row r="172" spans="2:11" ht="78.75" hidden="1" customHeight="1" x14ac:dyDescent="0.25">
      <c r="B172" s="352"/>
      <c r="C172" s="187">
        <v>44861</v>
      </c>
      <c r="D172" s="122" t="s">
        <v>2107</v>
      </c>
      <c r="E172" s="129" t="s">
        <v>2108</v>
      </c>
      <c r="F172" s="141" t="s">
        <v>2109</v>
      </c>
      <c r="G172" s="142" t="s">
        <v>2110</v>
      </c>
      <c r="H172" s="224" t="s">
        <v>2208</v>
      </c>
      <c r="I172" s="144">
        <v>44860</v>
      </c>
      <c r="J172" s="144">
        <v>44860</v>
      </c>
      <c r="K172" s="144">
        <v>44868</v>
      </c>
    </row>
    <row r="173" spans="2:11" ht="63" hidden="1" customHeight="1" x14ac:dyDescent="0.25">
      <c r="B173" s="352"/>
      <c r="C173" s="187">
        <v>44862</v>
      </c>
      <c r="D173" s="122" t="s">
        <v>2117</v>
      </c>
      <c r="E173" s="129" t="s">
        <v>2118</v>
      </c>
      <c r="F173" s="141" t="s">
        <v>2119</v>
      </c>
      <c r="G173" s="142" t="s">
        <v>2130</v>
      </c>
      <c r="H173" s="143" t="s">
        <v>2156</v>
      </c>
      <c r="I173" s="144">
        <v>44861</v>
      </c>
      <c r="J173" s="144"/>
      <c r="K173" s="144">
        <v>44865</v>
      </c>
    </row>
    <row r="174" spans="2:11" ht="63" hidden="1" customHeight="1" x14ac:dyDescent="0.25">
      <c r="B174" s="352"/>
      <c r="C174" s="187">
        <v>44862</v>
      </c>
      <c r="D174" s="122" t="s">
        <v>2120</v>
      </c>
      <c r="E174" s="129" t="s">
        <v>2121</v>
      </c>
      <c r="F174" s="141" t="s">
        <v>2122</v>
      </c>
      <c r="G174" s="142" t="s">
        <v>2131</v>
      </c>
      <c r="H174" s="233" t="s">
        <v>2157</v>
      </c>
      <c r="I174" s="144">
        <v>44861</v>
      </c>
      <c r="J174" s="144"/>
      <c r="K174" s="144">
        <v>44865</v>
      </c>
    </row>
    <row r="175" spans="2:11" ht="63" hidden="1" customHeight="1" x14ac:dyDescent="0.25">
      <c r="B175" s="352"/>
      <c r="C175" s="187">
        <v>44862</v>
      </c>
      <c r="D175" s="122" t="s">
        <v>2123</v>
      </c>
      <c r="E175" s="129" t="s">
        <v>2124</v>
      </c>
      <c r="F175" s="141" t="s">
        <v>2125</v>
      </c>
      <c r="G175" s="142" t="s">
        <v>2132</v>
      </c>
      <c r="H175" s="143" t="s">
        <v>2158</v>
      </c>
      <c r="I175" s="144">
        <v>44861</v>
      </c>
      <c r="J175" s="144"/>
      <c r="K175" s="144">
        <v>44865</v>
      </c>
    </row>
    <row r="176" spans="2:11" ht="78.75" hidden="1" customHeight="1" x14ac:dyDescent="0.25">
      <c r="B176" s="352"/>
      <c r="C176" s="187">
        <v>44862</v>
      </c>
      <c r="D176" s="122" t="s">
        <v>2126</v>
      </c>
      <c r="E176" s="129" t="s">
        <v>2127</v>
      </c>
      <c r="F176" s="141" t="s">
        <v>2133</v>
      </c>
      <c r="G176" s="142" t="s">
        <v>2134</v>
      </c>
      <c r="H176" s="224" t="s">
        <v>2220</v>
      </c>
      <c r="I176" s="144">
        <v>44862</v>
      </c>
      <c r="J176" s="144">
        <v>44862</v>
      </c>
      <c r="K176" s="144">
        <v>44870</v>
      </c>
    </row>
    <row r="177" spans="2:11" ht="78.75" hidden="1" customHeight="1" x14ac:dyDescent="0.25">
      <c r="B177" s="352"/>
      <c r="C177" s="187">
        <v>44862</v>
      </c>
      <c r="D177" s="122" t="s">
        <v>2128</v>
      </c>
      <c r="E177" s="129" t="s">
        <v>2129</v>
      </c>
      <c r="F177" s="141" t="s">
        <v>2135</v>
      </c>
      <c r="G177" s="142" t="s">
        <v>2136</v>
      </c>
      <c r="H177" s="224" t="s">
        <v>2221</v>
      </c>
      <c r="I177" s="144">
        <v>44862</v>
      </c>
      <c r="J177" s="144">
        <v>44862</v>
      </c>
      <c r="K177" s="144">
        <v>44870</v>
      </c>
    </row>
    <row r="178" spans="2:11" ht="78.75" hidden="1" customHeight="1" thickBot="1" x14ac:dyDescent="0.3">
      <c r="B178" s="352"/>
      <c r="C178" s="187">
        <v>44865</v>
      </c>
      <c r="D178" s="122" t="s">
        <v>2151</v>
      </c>
      <c r="E178" s="129" t="s">
        <v>2152</v>
      </c>
      <c r="F178" s="141" t="s">
        <v>2153</v>
      </c>
      <c r="G178" s="142" t="s">
        <v>2154</v>
      </c>
      <c r="H178" s="239" t="s">
        <v>2222</v>
      </c>
      <c r="I178" s="144">
        <v>44863</v>
      </c>
      <c r="J178" s="144">
        <v>44863</v>
      </c>
      <c r="K178" s="144">
        <v>44871</v>
      </c>
    </row>
    <row r="179" spans="2:11" ht="78.75" hidden="1" customHeight="1" x14ac:dyDescent="0.25">
      <c r="B179" s="352"/>
      <c r="C179" s="187">
        <v>44866</v>
      </c>
      <c r="D179" s="122" t="s">
        <v>2174</v>
      </c>
      <c r="E179" s="129" t="s">
        <v>2175</v>
      </c>
      <c r="F179" s="141" t="s">
        <v>2176</v>
      </c>
      <c r="G179" s="142" t="s">
        <v>2177</v>
      </c>
      <c r="H179" s="210" t="s">
        <v>2250</v>
      </c>
      <c r="I179" s="144">
        <v>44866</v>
      </c>
      <c r="J179" s="144">
        <v>44866</v>
      </c>
      <c r="K179" s="144">
        <v>44874</v>
      </c>
    </row>
    <row r="180" spans="2:11" ht="78.75" hidden="1" customHeight="1" x14ac:dyDescent="0.25">
      <c r="B180" s="352"/>
      <c r="C180" s="187">
        <v>44872</v>
      </c>
      <c r="D180" s="122" t="s">
        <v>2218</v>
      </c>
      <c r="E180" s="129" t="s">
        <v>2219</v>
      </c>
      <c r="F180" s="141" t="s">
        <v>2266</v>
      </c>
      <c r="G180" s="142" t="s">
        <v>2267</v>
      </c>
      <c r="H180" s="224" t="s">
        <v>2268</v>
      </c>
      <c r="I180" s="144">
        <v>44870</v>
      </c>
      <c r="J180" s="144">
        <v>44870</v>
      </c>
      <c r="K180" s="144">
        <v>44878</v>
      </c>
    </row>
    <row r="181" spans="2:11" ht="78.75" hidden="1" customHeight="1" x14ac:dyDescent="0.25">
      <c r="B181" s="352"/>
      <c r="C181" s="187">
        <v>44874</v>
      </c>
      <c r="D181" s="122" t="s">
        <v>2242</v>
      </c>
      <c r="E181" s="129" t="s">
        <v>2243</v>
      </c>
      <c r="F181" s="141" t="s">
        <v>2246</v>
      </c>
      <c r="G181" s="142" t="s">
        <v>2247</v>
      </c>
      <c r="H181" s="143" t="s">
        <v>2291</v>
      </c>
      <c r="I181" s="144">
        <v>44873</v>
      </c>
      <c r="J181" s="144">
        <v>44873</v>
      </c>
      <c r="K181" s="144">
        <v>44881</v>
      </c>
    </row>
    <row r="182" spans="2:11" ht="82.5" hidden="1" customHeight="1" x14ac:dyDescent="0.25">
      <c r="B182" s="352"/>
      <c r="C182" s="187">
        <v>44874</v>
      </c>
      <c r="D182" s="122" t="s">
        <v>2244</v>
      </c>
      <c r="E182" s="129" t="s">
        <v>2245</v>
      </c>
      <c r="F182" s="141" t="s">
        <v>2248</v>
      </c>
      <c r="G182" s="142" t="s">
        <v>2249</v>
      </c>
      <c r="H182" s="246" t="s">
        <v>2299</v>
      </c>
      <c r="I182" s="144">
        <v>44874</v>
      </c>
      <c r="J182" s="144">
        <v>44874</v>
      </c>
      <c r="K182" s="144">
        <v>44882</v>
      </c>
    </row>
    <row r="183" spans="2:11" ht="78.75" hidden="1" customHeight="1" x14ac:dyDescent="0.25">
      <c r="B183" s="352"/>
      <c r="C183" s="240">
        <v>44879</v>
      </c>
      <c r="D183" s="241" t="s">
        <v>2263</v>
      </c>
      <c r="E183" s="242" t="s">
        <v>944</v>
      </c>
      <c r="F183" s="243" t="s">
        <v>2269</v>
      </c>
      <c r="G183" s="244" t="s">
        <v>2270</v>
      </c>
      <c r="H183" s="239" t="s">
        <v>2300</v>
      </c>
      <c r="I183" s="245">
        <v>44877</v>
      </c>
      <c r="J183" s="245">
        <v>44877</v>
      </c>
      <c r="K183" s="245">
        <v>44885</v>
      </c>
    </row>
    <row r="184" spans="2:11" ht="78.75" hidden="1" customHeight="1" x14ac:dyDescent="0.25">
      <c r="B184" s="352"/>
      <c r="C184" s="240">
        <v>44879</v>
      </c>
      <c r="D184" s="241" t="s">
        <v>2264</v>
      </c>
      <c r="E184" s="242" t="s">
        <v>2265</v>
      </c>
      <c r="F184" s="243" t="s">
        <v>2271</v>
      </c>
      <c r="G184" s="244" t="s">
        <v>2272</v>
      </c>
      <c r="H184" s="239" t="s">
        <v>2301</v>
      </c>
      <c r="I184" s="245">
        <v>44878</v>
      </c>
      <c r="J184" s="245">
        <v>44878</v>
      </c>
      <c r="K184" s="245">
        <v>44886</v>
      </c>
    </row>
    <row r="185" spans="2:11" ht="78.75" hidden="1" customHeight="1" x14ac:dyDescent="0.25">
      <c r="B185" s="352"/>
      <c r="C185" s="240">
        <v>44880</v>
      </c>
      <c r="D185" s="241" t="s">
        <v>2283</v>
      </c>
      <c r="E185" s="242" t="s">
        <v>2284</v>
      </c>
      <c r="F185" s="243" t="s">
        <v>2285</v>
      </c>
      <c r="G185" s="244" t="s">
        <v>2286</v>
      </c>
      <c r="H185" s="239" t="s">
        <v>2302</v>
      </c>
      <c r="I185" s="245">
        <v>44880</v>
      </c>
      <c r="J185" s="245">
        <v>44880</v>
      </c>
      <c r="K185" s="245">
        <v>44888</v>
      </c>
    </row>
    <row r="186" spans="2:11" ht="78.75" hidden="1" customHeight="1" x14ac:dyDescent="0.25">
      <c r="B186" s="352"/>
      <c r="C186" s="240">
        <v>44888</v>
      </c>
      <c r="D186" s="241" t="s">
        <v>2303</v>
      </c>
      <c r="E186" s="242" t="s">
        <v>2304</v>
      </c>
      <c r="F186" s="243" t="s">
        <v>2305</v>
      </c>
      <c r="G186" s="244" t="s">
        <v>2306</v>
      </c>
      <c r="H186" s="239" t="s">
        <v>2319</v>
      </c>
      <c r="I186" s="245">
        <v>44887</v>
      </c>
      <c r="J186" s="245">
        <v>44887</v>
      </c>
      <c r="K186" s="245">
        <v>44895</v>
      </c>
    </row>
    <row r="187" spans="2:11" ht="78.75" hidden="1" customHeight="1" x14ac:dyDescent="0.25">
      <c r="B187" s="352"/>
      <c r="C187" s="240">
        <v>44893</v>
      </c>
      <c r="D187" s="241" t="s">
        <v>2307</v>
      </c>
      <c r="E187" s="242" t="s">
        <v>456</v>
      </c>
      <c r="F187" s="243" t="s">
        <v>2310</v>
      </c>
      <c r="G187" s="244" t="s">
        <v>2311</v>
      </c>
      <c r="H187" s="230" t="s">
        <v>2353</v>
      </c>
      <c r="I187" s="245">
        <v>44891</v>
      </c>
      <c r="J187" s="245">
        <v>44891</v>
      </c>
      <c r="K187" s="245">
        <v>44899</v>
      </c>
    </row>
    <row r="188" spans="2:11" ht="78.75" hidden="1" customHeight="1" x14ac:dyDescent="0.25">
      <c r="B188" s="352"/>
      <c r="C188" s="240">
        <v>44893</v>
      </c>
      <c r="D188" s="241" t="s">
        <v>2308</v>
      </c>
      <c r="E188" s="242" t="s">
        <v>2309</v>
      </c>
      <c r="F188" s="243" t="s">
        <v>2312</v>
      </c>
      <c r="G188" s="244" t="s">
        <v>2313</v>
      </c>
      <c r="H188" s="247" t="s">
        <v>2354</v>
      </c>
      <c r="I188" s="245">
        <v>44892</v>
      </c>
      <c r="J188" s="245">
        <v>44892</v>
      </c>
      <c r="K188" s="245">
        <v>44900</v>
      </c>
    </row>
    <row r="189" spans="2:11" ht="63" hidden="1" customHeight="1" x14ac:dyDescent="0.25">
      <c r="B189" s="352"/>
      <c r="C189" s="240">
        <v>44895</v>
      </c>
      <c r="D189" s="241" t="s">
        <v>2314</v>
      </c>
      <c r="E189" s="242" t="s">
        <v>2315</v>
      </c>
      <c r="F189" s="243" t="s">
        <v>2316</v>
      </c>
      <c r="G189" s="244" t="s">
        <v>2317</v>
      </c>
      <c r="H189" s="239" t="s">
        <v>2318</v>
      </c>
      <c r="I189" s="245">
        <v>44895</v>
      </c>
      <c r="J189" s="245">
        <v>44895</v>
      </c>
      <c r="K189" s="245">
        <v>44901</v>
      </c>
    </row>
    <row r="190" spans="2:11" ht="78.75" hidden="1" customHeight="1" x14ac:dyDescent="0.25">
      <c r="B190" s="352"/>
      <c r="C190" s="240">
        <v>44896</v>
      </c>
      <c r="D190" s="241" t="s">
        <v>2320</v>
      </c>
      <c r="E190" s="242" t="s">
        <v>2321</v>
      </c>
      <c r="F190" s="243" t="s">
        <v>2324</v>
      </c>
      <c r="G190" s="244" t="s">
        <v>2325</v>
      </c>
      <c r="H190" s="239" t="s">
        <v>2370</v>
      </c>
      <c r="I190" s="245">
        <v>44896</v>
      </c>
      <c r="J190" s="245">
        <v>44896</v>
      </c>
      <c r="K190" s="245">
        <v>44902</v>
      </c>
    </row>
    <row r="191" spans="2:11" ht="78.75" hidden="1" customHeight="1" x14ac:dyDescent="0.25">
      <c r="B191" s="352"/>
      <c r="C191" s="240">
        <v>44896</v>
      </c>
      <c r="D191" s="241" t="s">
        <v>2322</v>
      </c>
      <c r="E191" s="242" t="s">
        <v>376</v>
      </c>
      <c r="F191" s="243" t="s">
        <v>2326</v>
      </c>
      <c r="G191" s="244" t="s">
        <v>2323</v>
      </c>
      <c r="H191" s="239" t="s">
        <v>2371</v>
      </c>
      <c r="I191" s="245">
        <v>44896</v>
      </c>
      <c r="J191" s="245">
        <v>44896</v>
      </c>
      <c r="K191" s="245">
        <v>44902</v>
      </c>
    </row>
    <row r="192" spans="2:11" ht="78.75" hidden="1" customHeight="1" x14ac:dyDescent="0.25">
      <c r="B192" s="352"/>
      <c r="C192" s="240">
        <v>44897</v>
      </c>
      <c r="D192" s="241" t="s">
        <v>2330</v>
      </c>
      <c r="E192" s="242" t="s">
        <v>2331</v>
      </c>
      <c r="F192" s="243" t="s">
        <v>2334</v>
      </c>
      <c r="G192" s="244" t="s">
        <v>2335</v>
      </c>
      <c r="H192" s="239" t="s">
        <v>2372</v>
      </c>
      <c r="I192" s="245">
        <v>44896</v>
      </c>
      <c r="J192" s="245">
        <v>44896</v>
      </c>
      <c r="K192" s="245">
        <v>44902</v>
      </c>
    </row>
    <row r="193" spans="2:11" ht="141.75" hidden="1" customHeight="1" x14ac:dyDescent="0.25">
      <c r="B193" s="352"/>
      <c r="C193" s="240">
        <v>44897</v>
      </c>
      <c r="D193" s="241" t="s">
        <v>2332</v>
      </c>
      <c r="E193" s="242" t="s">
        <v>2333</v>
      </c>
      <c r="F193" s="243" t="s">
        <v>2336</v>
      </c>
      <c r="G193" s="244" t="s">
        <v>2337</v>
      </c>
      <c r="H193" s="143" t="s">
        <v>2384</v>
      </c>
      <c r="I193" s="245">
        <v>44896</v>
      </c>
      <c r="J193" s="245">
        <v>44896</v>
      </c>
      <c r="K193" s="245">
        <v>44904</v>
      </c>
    </row>
    <row r="194" spans="2:11" ht="78.75" hidden="1" customHeight="1" x14ac:dyDescent="0.25">
      <c r="B194" s="352"/>
      <c r="C194" s="240">
        <v>44900</v>
      </c>
      <c r="D194" s="241" t="s">
        <v>2342</v>
      </c>
      <c r="E194" s="242" t="s">
        <v>2343</v>
      </c>
      <c r="F194" s="243" t="s">
        <v>2347</v>
      </c>
      <c r="G194" s="244" t="s">
        <v>2348</v>
      </c>
      <c r="H194" s="239" t="s">
        <v>2402</v>
      </c>
      <c r="I194" s="245">
        <v>44899</v>
      </c>
      <c r="J194" s="245">
        <v>44899</v>
      </c>
      <c r="K194" s="245">
        <v>44905</v>
      </c>
    </row>
    <row r="195" spans="2:11" ht="78.75" hidden="1" customHeight="1" x14ac:dyDescent="0.25">
      <c r="B195" s="352"/>
      <c r="C195" s="240">
        <v>44900</v>
      </c>
      <c r="D195" s="241" t="s">
        <v>2344</v>
      </c>
      <c r="E195" s="242" t="s">
        <v>2343</v>
      </c>
      <c r="F195" s="243" t="s">
        <v>2349</v>
      </c>
      <c r="G195" s="244" t="s">
        <v>2350</v>
      </c>
      <c r="H195" s="239" t="s">
        <v>2403</v>
      </c>
      <c r="I195" s="245">
        <v>44899</v>
      </c>
      <c r="J195" s="245">
        <v>44899</v>
      </c>
      <c r="K195" s="245">
        <v>44905</v>
      </c>
    </row>
    <row r="196" spans="2:11" ht="78.75" hidden="1" customHeight="1" x14ac:dyDescent="0.25">
      <c r="B196" s="352"/>
      <c r="C196" s="240">
        <v>44900</v>
      </c>
      <c r="D196" s="241" t="s">
        <v>2345</v>
      </c>
      <c r="E196" s="242" t="s">
        <v>2346</v>
      </c>
      <c r="F196" s="243" t="s">
        <v>2351</v>
      </c>
      <c r="G196" s="244" t="s">
        <v>2352</v>
      </c>
      <c r="H196" s="239" t="s">
        <v>2404</v>
      </c>
      <c r="I196" s="245">
        <v>44899</v>
      </c>
      <c r="J196" s="245">
        <v>44899</v>
      </c>
      <c r="K196" s="245">
        <v>44905</v>
      </c>
    </row>
    <row r="197" spans="2:11" ht="78.75" hidden="1" customHeight="1" x14ac:dyDescent="0.25">
      <c r="B197" s="352"/>
      <c r="C197" s="240">
        <v>44901</v>
      </c>
      <c r="D197" s="241" t="s">
        <v>570</v>
      </c>
      <c r="E197" s="242" t="s">
        <v>2359</v>
      </c>
      <c r="F197" s="243" t="s">
        <v>2360</v>
      </c>
      <c r="G197" s="244" t="s">
        <v>2361</v>
      </c>
      <c r="H197" s="239" t="s">
        <v>2405</v>
      </c>
      <c r="I197" s="245">
        <v>44901</v>
      </c>
      <c r="J197" s="245">
        <v>44901</v>
      </c>
      <c r="K197" s="245">
        <v>44907</v>
      </c>
    </row>
    <row r="198" spans="2:11" ht="78.75" hidden="1" customHeight="1" x14ac:dyDescent="0.25">
      <c r="B198" s="352"/>
      <c r="C198" s="240">
        <v>44902</v>
      </c>
      <c r="D198" s="241" t="s">
        <v>2373</v>
      </c>
      <c r="E198" s="242" t="s">
        <v>2374</v>
      </c>
      <c r="F198" s="243" t="s">
        <v>2377</v>
      </c>
      <c r="G198" s="244" t="s">
        <v>2378</v>
      </c>
      <c r="H198" s="239" t="s">
        <v>2406</v>
      </c>
      <c r="I198" s="245">
        <v>44901</v>
      </c>
      <c r="J198" s="245">
        <v>44901</v>
      </c>
      <c r="K198" s="245">
        <v>44907</v>
      </c>
    </row>
    <row r="199" spans="2:11" ht="78.75" hidden="1" customHeight="1" x14ac:dyDescent="0.25">
      <c r="B199" s="352"/>
      <c r="C199" s="240">
        <v>44902</v>
      </c>
      <c r="D199" s="241" t="s">
        <v>2375</v>
      </c>
      <c r="E199" s="242" t="s">
        <v>2376</v>
      </c>
      <c r="F199" s="243" t="s">
        <v>2379</v>
      </c>
      <c r="G199" s="244" t="s">
        <v>2380</v>
      </c>
      <c r="H199" s="239" t="s">
        <v>2407</v>
      </c>
      <c r="I199" s="245">
        <v>44901</v>
      </c>
      <c r="J199" s="245">
        <v>44901</v>
      </c>
      <c r="K199" s="245">
        <v>44907</v>
      </c>
    </row>
    <row r="200" spans="2:11" ht="78.75" hidden="1" customHeight="1" x14ac:dyDescent="0.25">
      <c r="B200" s="352"/>
      <c r="C200" s="240">
        <v>44907</v>
      </c>
      <c r="D200" s="241" t="s">
        <v>2386</v>
      </c>
      <c r="E200" s="242" t="s">
        <v>299</v>
      </c>
      <c r="F200" s="243" t="s">
        <v>2387</v>
      </c>
      <c r="G200" s="244" t="s">
        <v>2388</v>
      </c>
      <c r="H200" s="239" t="s">
        <v>2416</v>
      </c>
      <c r="I200" s="245">
        <v>44905</v>
      </c>
      <c r="J200" s="245">
        <v>44905</v>
      </c>
      <c r="K200" s="245">
        <v>44911</v>
      </c>
    </row>
    <row r="201" spans="2:11" ht="94.5" hidden="1" customHeight="1" x14ac:dyDescent="0.25">
      <c r="B201" s="352"/>
      <c r="C201" s="240">
        <v>44907</v>
      </c>
      <c r="D201" s="241" t="s">
        <v>2389</v>
      </c>
      <c r="E201" s="242" t="s">
        <v>1059</v>
      </c>
      <c r="F201" s="243" t="s">
        <v>2390</v>
      </c>
      <c r="G201" s="244" t="s">
        <v>2391</v>
      </c>
      <c r="H201" s="239" t="s">
        <v>2417</v>
      </c>
      <c r="I201" s="245">
        <v>44905</v>
      </c>
      <c r="J201" s="245">
        <v>44905</v>
      </c>
      <c r="K201" s="245">
        <v>44911</v>
      </c>
    </row>
    <row r="202" spans="2:11" ht="78.75" hidden="1" customHeight="1" x14ac:dyDescent="0.25">
      <c r="B202" s="352"/>
      <c r="C202" s="240">
        <v>44907</v>
      </c>
      <c r="D202" s="241" t="s">
        <v>2392</v>
      </c>
      <c r="E202" s="242" t="s">
        <v>376</v>
      </c>
      <c r="F202" s="243" t="s">
        <v>2393</v>
      </c>
      <c r="G202" s="244" t="s">
        <v>2394</v>
      </c>
      <c r="H202" s="239" t="s">
        <v>2436</v>
      </c>
      <c r="I202" s="245">
        <v>44906</v>
      </c>
      <c r="J202" s="245">
        <v>44906</v>
      </c>
      <c r="K202" s="245">
        <v>44912</v>
      </c>
    </row>
    <row r="203" spans="2:11" ht="78.75" hidden="1" customHeight="1" x14ac:dyDescent="0.25">
      <c r="B203" s="352"/>
      <c r="C203" s="240">
        <v>44907</v>
      </c>
      <c r="D203" s="241" t="s">
        <v>2395</v>
      </c>
      <c r="E203" s="242" t="s">
        <v>676</v>
      </c>
      <c r="F203" s="243" t="s">
        <v>2396</v>
      </c>
      <c r="G203" s="244" t="s">
        <v>2397</v>
      </c>
      <c r="H203" s="239" t="s">
        <v>2437</v>
      </c>
      <c r="I203" s="245">
        <v>44907</v>
      </c>
      <c r="J203" s="245">
        <v>44907</v>
      </c>
      <c r="K203" s="245">
        <v>44913</v>
      </c>
    </row>
    <row r="204" spans="2:11" ht="78.75" hidden="1" customHeight="1" x14ac:dyDescent="0.25">
      <c r="B204" s="352"/>
      <c r="C204" s="240">
        <v>44907</v>
      </c>
      <c r="D204" s="241" t="s">
        <v>2398</v>
      </c>
      <c r="E204" s="242" t="s">
        <v>2399</v>
      </c>
      <c r="F204" s="243" t="s">
        <v>2400</v>
      </c>
      <c r="G204" s="244" t="s">
        <v>2401</v>
      </c>
      <c r="H204" s="239" t="s">
        <v>2438</v>
      </c>
      <c r="I204" s="245">
        <v>44907</v>
      </c>
      <c r="J204" s="245">
        <v>44907</v>
      </c>
      <c r="K204" s="245">
        <v>44913</v>
      </c>
    </row>
    <row r="205" spans="2:11" ht="78.75" hidden="1" customHeight="1" x14ac:dyDescent="0.25">
      <c r="B205" s="352"/>
      <c r="C205" s="240">
        <v>44911</v>
      </c>
      <c r="D205" s="241" t="s">
        <v>2418</v>
      </c>
      <c r="E205" s="242" t="s">
        <v>2419</v>
      </c>
      <c r="F205" s="243" t="s">
        <v>2420</v>
      </c>
      <c r="G205" s="244" t="s">
        <v>2421</v>
      </c>
      <c r="H205" s="239" t="s">
        <v>2458</v>
      </c>
      <c r="I205" s="245">
        <v>44910</v>
      </c>
      <c r="J205" s="245">
        <v>44910</v>
      </c>
      <c r="K205" s="245">
        <v>44916</v>
      </c>
    </row>
    <row r="206" spans="2:11" ht="78.75" hidden="1" customHeight="1" x14ac:dyDescent="0.25">
      <c r="B206" s="352"/>
      <c r="C206" s="240">
        <v>44915</v>
      </c>
      <c r="D206" s="241" t="s">
        <v>2445</v>
      </c>
      <c r="E206" s="242" t="s">
        <v>2446</v>
      </c>
      <c r="F206" s="243" t="s">
        <v>2447</v>
      </c>
      <c r="G206" s="244" t="s">
        <v>2448</v>
      </c>
      <c r="H206" s="239" t="s">
        <v>2467</v>
      </c>
      <c r="I206" s="245">
        <v>44914</v>
      </c>
      <c r="J206" s="245">
        <v>44914</v>
      </c>
      <c r="K206" s="245">
        <v>44920</v>
      </c>
    </row>
    <row r="207" spans="2:11" ht="78.75" hidden="1" customHeight="1" x14ac:dyDescent="0.25">
      <c r="B207" s="352"/>
      <c r="C207" s="240">
        <v>44915</v>
      </c>
      <c r="D207" s="241" t="s">
        <v>2449</v>
      </c>
      <c r="E207" s="242" t="s">
        <v>2450</v>
      </c>
      <c r="F207" s="243" t="s">
        <v>2451</v>
      </c>
      <c r="G207" s="244" t="s">
        <v>2452</v>
      </c>
      <c r="H207" s="239" t="s">
        <v>2468</v>
      </c>
      <c r="I207" s="245">
        <v>44915</v>
      </c>
      <c r="J207" s="245">
        <v>44915</v>
      </c>
      <c r="K207" s="245">
        <v>44921</v>
      </c>
    </row>
    <row r="208" spans="2:11" ht="82.5" hidden="1" customHeight="1" x14ac:dyDescent="0.25">
      <c r="B208" s="352"/>
      <c r="C208" s="240">
        <v>44917</v>
      </c>
      <c r="D208" s="241" t="s">
        <v>2459</v>
      </c>
      <c r="E208" s="242" t="s">
        <v>2460</v>
      </c>
      <c r="F208" s="243" t="s">
        <v>2461</v>
      </c>
      <c r="G208" s="244" t="s">
        <v>2462</v>
      </c>
      <c r="H208" s="246" t="s">
        <v>2488</v>
      </c>
      <c r="I208" s="245">
        <v>44916</v>
      </c>
      <c r="J208" s="245">
        <v>44916</v>
      </c>
      <c r="K208" s="245">
        <v>44922</v>
      </c>
    </row>
    <row r="209" spans="2:11" ht="82.5" hidden="1" customHeight="1" x14ac:dyDescent="0.25">
      <c r="B209" s="352"/>
      <c r="C209" s="240">
        <v>44917</v>
      </c>
      <c r="D209" s="241" t="s">
        <v>2463</v>
      </c>
      <c r="E209" s="242" t="s">
        <v>1309</v>
      </c>
      <c r="F209" s="243" t="s">
        <v>2464</v>
      </c>
      <c r="G209" s="244" t="s">
        <v>2465</v>
      </c>
      <c r="H209" s="246" t="s">
        <v>2498</v>
      </c>
      <c r="I209" s="245">
        <v>44917</v>
      </c>
      <c r="J209" s="245">
        <v>44917</v>
      </c>
      <c r="K209" s="245">
        <v>44923</v>
      </c>
    </row>
    <row r="210" spans="2:11" ht="82.5" hidden="1" customHeight="1" x14ac:dyDescent="0.25">
      <c r="B210" s="352"/>
      <c r="C210" s="240">
        <v>44921</v>
      </c>
      <c r="D210" s="241" t="s">
        <v>2469</v>
      </c>
      <c r="E210" s="242" t="s">
        <v>2470</v>
      </c>
      <c r="F210" s="243" t="s">
        <v>2471</v>
      </c>
      <c r="G210" s="244" t="s">
        <v>2472</v>
      </c>
      <c r="H210" s="246" t="s">
        <v>2506</v>
      </c>
      <c r="I210" s="245">
        <v>44918</v>
      </c>
      <c r="J210" s="245">
        <v>44918</v>
      </c>
      <c r="K210" s="245">
        <v>44924</v>
      </c>
    </row>
    <row r="211" spans="2:11" ht="78.75" hidden="1" customHeight="1" x14ac:dyDescent="0.25">
      <c r="B211" s="352"/>
      <c r="C211" s="240">
        <v>44921</v>
      </c>
      <c r="D211" s="241" t="s">
        <v>2466</v>
      </c>
      <c r="E211" s="242" t="s">
        <v>2343</v>
      </c>
      <c r="F211" s="243" t="s">
        <v>2473</v>
      </c>
      <c r="G211" s="244" t="s">
        <v>2474</v>
      </c>
      <c r="H211" s="239" t="s">
        <v>2512</v>
      </c>
      <c r="I211" s="245">
        <v>44919</v>
      </c>
      <c r="J211" s="245">
        <v>44919</v>
      </c>
      <c r="K211" s="245">
        <v>44925</v>
      </c>
    </row>
    <row r="212" spans="2:11" ht="78.75" hidden="1" customHeight="1" x14ac:dyDescent="0.25">
      <c r="B212" s="352"/>
      <c r="C212" s="240">
        <v>44922</v>
      </c>
      <c r="D212" s="241" t="s">
        <v>2478</v>
      </c>
      <c r="E212" s="242" t="s">
        <v>2315</v>
      </c>
      <c r="F212" s="243" t="s">
        <v>2482</v>
      </c>
      <c r="G212" s="244" t="s">
        <v>2483</v>
      </c>
      <c r="H212" s="239" t="s">
        <v>2538</v>
      </c>
      <c r="I212" s="245">
        <v>44921</v>
      </c>
      <c r="J212" s="245">
        <v>44921</v>
      </c>
      <c r="K212" s="245">
        <v>44927</v>
      </c>
    </row>
    <row r="213" spans="2:11" ht="78.75" hidden="1" customHeight="1" x14ac:dyDescent="0.25">
      <c r="B213" s="352"/>
      <c r="C213" s="240">
        <v>44922</v>
      </c>
      <c r="D213" s="241" t="s">
        <v>2479</v>
      </c>
      <c r="E213" s="242" t="s">
        <v>2343</v>
      </c>
      <c r="F213" s="243" t="s">
        <v>2484</v>
      </c>
      <c r="G213" s="244" t="s">
        <v>2485</v>
      </c>
      <c r="H213" s="239" t="s">
        <v>2539</v>
      </c>
      <c r="I213" s="245">
        <v>44921</v>
      </c>
      <c r="J213" s="245">
        <v>44921</v>
      </c>
      <c r="K213" s="245">
        <v>44927</v>
      </c>
    </row>
    <row r="214" spans="2:11" ht="78.75" hidden="1" customHeight="1" x14ac:dyDescent="0.25">
      <c r="B214" s="352"/>
      <c r="C214" s="240">
        <v>44922</v>
      </c>
      <c r="D214" s="241" t="s">
        <v>2480</v>
      </c>
      <c r="E214" s="242" t="s">
        <v>2481</v>
      </c>
      <c r="F214" s="243" t="s">
        <v>2486</v>
      </c>
      <c r="G214" s="244" t="s">
        <v>2487</v>
      </c>
      <c r="H214" s="239" t="s">
        <v>2540</v>
      </c>
      <c r="I214" s="245">
        <v>44921</v>
      </c>
      <c r="J214" s="245">
        <v>44921</v>
      </c>
      <c r="K214" s="245">
        <v>44927</v>
      </c>
    </row>
    <row r="215" spans="2:11" ht="78.75" hidden="1" customHeight="1" x14ac:dyDescent="0.25">
      <c r="B215" s="352"/>
      <c r="C215" s="240">
        <v>44923</v>
      </c>
      <c r="D215" s="241" t="s">
        <v>2495</v>
      </c>
      <c r="E215" s="242" t="s">
        <v>74</v>
      </c>
      <c r="F215" s="243" t="s">
        <v>2496</v>
      </c>
      <c r="G215" s="244" t="s">
        <v>2497</v>
      </c>
      <c r="H215" s="239" t="s">
        <v>2541</v>
      </c>
      <c r="I215" s="245">
        <v>44923</v>
      </c>
      <c r="J215" s="245">
        <v>44923</v>
      </c>
      <c r="K215" s="245">
        <v>44929</v>
      </c>
    </row>
    <row r="216" spans="2:11" ht="78.75" hidden="1" customHeight="1" x14ac:dyDescent="0.25">
      <c r="B216" s="352"/>
      <c r="C216" s="240">
        <v>44924</v>
      </c>
      <c r="D216" s="241" t="s">
        <v>2502</v>
      </c>
      <c r="E216" s="242" t="s">
        <v>2503</v>
      </c>
      <c r="F216" s="243" t="s">
        <v>2504</v>
      </c>
      <c r="G216" s="244" t="s">
        <v>2505</v>
      </c>
      <c r="H216" s="239" t="s">
        <v>2542</v>
      </c>
      <c r="I216" s="245">
        <v>44923</v>
      </c>
      <c r="J216" s="245">
        <v>44923</v>
      </c>
      <c r="K216" s="245">
        <v>44929</v>
      </c>
    </row>
    <row r="217" spans="2:11" ht="78.75" hidden="1" customHeight="1" x14ac:dyDescent="0.25">
      <c r="B217" s="352"/>
      <c r="C217" s="240">
        <v>44925</v>
      </c>
      <c r="D217" s="241" t="s">
        <v>2543</v>
      </c>
      <c r="E217" s="242" t="s">
        <v>342</v>
      </c>
      <c r="F217" s="243" t="s">
        <v>2544</v>
      </c>
      <c r="G217" s="244" t="s">
        <v>2545</v>
      </c>
      <c r="H217" s="239" t="s">
        <v>2573</v>
      </c>
      <c r="I217" s="245">
        <v>44925</v>
      </c>
      <c r="J217" s="245">
        <v>44925</v>
      </c>
      <c r="K217" s="245">
        <v>44931</v>
      </c>
    </row>
    <row r="218" spans="2:11" ht="78.75" hidden="1" customHeight="1" x14ac:dyDescent="0.25">
      <c r="B218" s="352"/>
      <c r="C218" s="240">
        <v>44925</v>
      </c>
      <c r="D218" s="241" t="s">
        <v>835</v>
      </c>
      <c r="E218" s="242" t="s">
        <v>342</v>
      </c>
      <c r="F218" s="243" t="s">
        <v>2546</v>
      </c>
      <c r="G218" s="244" t="s">
        <v>2547</v>
      </c>
      <c r="H218" s="239" t="s">
        <v>2574</v>
      </c>
      <c r="I218" s="245">
        <v>44925</v>
      </c>
      <c r="J218" s="245">
        <v>44925</v>
      </c>
      <c r="K218" s="245">
        <v>44931</v>
      </c>
    </row>
    <row r="219" spans="2:11" ht="82.5" hidden="1" customHeight="1" x14ac:dyDescent="0.25">
      <c r="B219" s="352"/>
      <c r="C219" s="240">
        <v>44926</v>
      </c>
      <c r="D219" s="241" t="s">
        <v>2548</v>
      </c>
      <c r="E219" s="242" t="s">
        <v>676</v>
      </c>
      <c r="F219" s="243" t="s">
        <v>2549</v>
      </c>
      <c r="G219" s="244" t="s">
        <v>2550</v>
      </c>
      <c r="H219" s="246" t="s">
        <v>2584</v>
      </c>
      <c r="I219" s="245">
        <v>44926</v>
      </c>
      <c r="J219" s="245">
        <v>44926</v>
      </c>
      <c r="K219" s="245">
        <v>44932</v>
      </c>
    </row>
    <row r="220" spans="2:11" ht="82.5" hidden="1" customHeight="1" x14ac:dyDescent="0.25">
      <c r="B220" s="352"/>
      <c r="C220" s="240">
        <v>44927</v>
      </c>
      <c r="D220" s="241" t="s">
        <v>2551</v>
      </c>
      <c r="E220" s="242" t="s">
        <v>2343</v>
      </c>
      <c r="F220" s="243" t="s">
        <v>2552</v>
      </c>
      <c r="G220" s="244" t="s">
        <v>2553</v>
      </c>
      <c r="H220" s="246" t="s">
        <v>2591</v>
      </c>
      <c r="I220" s="245">
        <v>44927</v>
      </c>
      <c r="J220" s="245">
        <v>44927</v>
      </c>
      <c r="K220" s="245">
        <v>44933</v>
      </c>
    </row>
    <row r="221" spans="2:11" ht="82.5" hidden="1" customHeight="1" x14ac:dyDescent="0.25">
      <c r="B221" s="352"/>
      <c r="C221" s="240">
        <v>44930</v>
      </c>
      <c r="D221" s="241" t="s">
        <v>2554</v>
      </c>
      <c r="E221" s="242" t="s">
        <v>2555</v>
      </c>
      <c r="F221" s="243" t="s">
        <v>2556</v>
      </c>
      <c r="G221" s="244" t="s">
        <v>2557</v>
      </c>
      <c r="H221" s="246" t="s">
        <v>2605</v>
      </c>
      <c r="I221" s="245">
        <v>44930</v>
      </c>
      <c r="J221" s="245">
        <v>44930</v>
      </c>
      <c r="K221" s="245">
        <v>44936</v>
      </c>
    </row>
    <row r="222" spans="2:11" ht="82.5" hidden="1" customHeight="1" x14ac:dyDescent="0.25">
      <c r="B222" s="352"/>
      <c r="C222" s="240">
        <v>44930</v>
      </c>
      <c r="D222" s="241" t="s">
        <v>2558</v>
      </c>
      <c r="E222" s="242" t="s">
        <v>2559</v>
      </c>
      <c r="F222" s="243" t="s">
        <v>2560</v>
      </c>
      <c r="G222" s="244" t="s">
        <v>2561</v>
      </c>
      <c r="H222" s="246" t="s">
        <v>2606</v>
      </c>
      <c r="I222" s="245">
        <v>44930</v>
      </c>
      <c r="J222" s="245">
        <v>44930</v>
      </c>
      <c r="K222" s="245">
        <v>44936</v>
      </c>
    </row>
    <row r="223" spans="2:11" ht="82.5" hidden="1" customHeight="1" x14ac:dyDescent="0.25">
      <c r="B223" s="352"/>
      <c r="C223" s="240">
        <v>44931</v>
      </c>
      <c r="D223" s="241" t="s">
        <v>2571</v>
      </c>
      <c r="E223" s="242" t="s">
        <v>1059</v>
      </c>
      <c r="F223" s="243" t="s">
        <v>2572</v>
      </c>
      <c r="G223" s="244" t="s">
        <v>2391</v>
      </c>
      <c r="H223" s="246" t="s">
        <v>2612</v>
      </c>
      <c r="I223" s="245">
        <v>44931</v>
      </c>
      <c r="J223" s="245">
        <v>44931</v>
      </c>
      <c r="K223" s="245">
        <v>44937</v>
      </c>
    </row>
    <row r="224" spans="2:11" ht="82.5" hidden="1" customHeight="1" x14ac:dyDescent="0.25">
      <c r="B224" s="352"/>
      <c r="C224" s="240">
        <v>44933</v>
      </c>
      <c r="D224" s="241" t="s">
        <v>2585</v>
      </c>
      <c r="E224" s="242" t="s">
        <v>1182</v>
      </c>
      <c r="F224" s="243" t="s">
        <v>2592</v>
      </c>
      <c r="G224" s="244" t="s">
        <v>2586</v>
      </c>
      <c r="H224" s="246" t="s">
        <v>2618</v>
      </c>
      <c r="I224" s="245">
        <v>44932</v>
      </c>
      <c r="J224" s="245">
        <v>44932</v>
      </c>
      <c r="K224" s="245">
        <v>44938</v>
      </c>
    </row>
    <row r="225" spans="2:11" ht="82.5" hidden="1" customHeight="1" x14ac:dyDescent="0.25">
      <c r="B225" s="352"/>
      <c r="C225" s="240">
        <v>44933</v>
      </c>
      <c r="D225" s="241" t="s">
        <v>2587</v>
      </c>
      <c r="E225" s="242" t="s">
        <v>2588</v>
      </c>
      <c r="F225" s="243" t="s">
        <v>2589</v>
      </c>
      <c r="G225" s="244" t="s">
        <v>2590</v>
      </c>
      <c r="H225" s="268" t="s">
        <v>2619</v>
      </c>
      <c r="I225" s="245">
        <v>44933</v>
      </c>
      <c r="J225" s="245">
        <v>44933</v>
      </c>
      <c r="K225" s="245">
        <v>44939</v>
      </c>
    </row>
    <row r="226" spans="2:11" ht="82.5" hidden="1" customHeight="1" x14ac:dyDescent="0.25">
      <c r="B226" s="352"/>
      <c r="C226" s="240">
        <v>44934</v>
      </c>
      <c r="D226" s="241" t="s">
        <v>2598</v>
      </c>
      <c r="E226" s="242" t="s">
        <v>2599</v>
      </c>
      <c r="F226" s="243" t="s">
        <v>2600</v>
      </c>
      <c r="G226" s="244" t="s">
        <v>2601</v>
      </c>
      <c r="H226" s="283" t="s">
        <v>2633</v>
      </c>
      <c r="I226" s="245">
        <v>44934</v>
      </c>
      <c r="J226" s="245">
        <v>44934</v>
      </c>
      <c r="K226" s="245">
        <v>44940</v>
      </c>
    </row>
    <row r="227" spans="2:11" ht="82.5" hidden="1" customHeight="1" x14ac:dyDescent="0.25">
      <c r="B227" s="352"/>
      <c r="C227" s="240">
        <v>44936</v>
      </c>
      <c r="D227" s="241" t="s">
        <v>2602</v>
      </c>
      <c r="E227" s="242" t="s">
        <v>676</v>
      </c>
      <c r="F227" s="243" t="s">
        <v>2603</v>
      </c>
      <c r="G227" s="244" t="s">
        <v>2604</v>
      </c>
      <c r="H227" s="283" t="s">
        <v>2634</v>
      </c>
      <c r="I227" s="245">
        <v>44935</v>
      </c>
      <c r="J227" s="245">
        <v>44935</v>
      </c>
      <c r="K227" s="245">
        <v>44941</v>
      </c>
    </row>
    <row r="228" spans="2:11" ht="78.75" hidden="1" customHeight="1" x14ac:dyDescent="0.25">
      <c r="B228" s="352"/>
      <c r="C228" s="240">
        <v>44942</v>
      </c>
      <c r="D228" s="241" t="s">
        <v>2627</v>
      </c>
      <c r="E228" s="242" t="s">
        <v>342</v>
      </c>
      <c r="F228" s="243" t="s">
        <v>2628</v>
      </c>
      <c r="G228" s="244" t="s">
        <v>2629</v>
      </c>
      <c r="H228" s="316" t="s">
        <v>2686</v>
      </c>
      <c r="I228" s="245">
        <v>44941</v>
      </c>
      <c r="J228" s="245">
        <v>44941</v>
      </c>
      <c r="K228" s="245">
        <v>44947</v>
      </c>
    </row>
    <row r="229" spans="2:11" ht="78.75" hidden="1" customHeight="1" x14ac:dyDescent="0.25">
      <c r="B229" s="352"/>
      <c r="C229" s="240">
        <v>44942</v>
      </c>
      <c r="D229" s="241" t="s">
        <v>2630</v>
      </c>
      <c r="E229" s="242" t="s">
        <v>342</v>
      </c>
      <c r="F229" s="243" t="s">
        <v>2631</v>
      </c>
      <c r="G229" s="244" t="s">
        <v>2632</v>
      </c>
      <c r="H229" s="316" t="s">
        <v>2687</v>
      </c>
      <c r="I229" s="245">
        <v>44941</v>
      </c>
      <c r="J229" s="245">
        <v>44941</v>
      </c>
      <c r="K229" s="245">
        <v>44947</v>
      </c>
    </row>
    <row r="230" spans="2:11" ht="78.75" hidden="1" customHeight="1" x14ac:dyDescent="0.25">
      <c r="B230" s="352"/>
      <c r="C230" s="240">
        <v>44956</v>
      </c>
      <c r="D230" s="241" t="s">
        <v>2688</v>
      </c>
      <c r="E230" s="242" t="s">
        <v>2689</v>
      </c>
      <c r="F230" s="243" t="s">
        <v>2690</v>
      </c>
      <c r="G230" s="244" t="s">
        <v>2691</v>
      </c>
      <c r="H230" s="316" t="s">
        <v>2692</v>
      </c>
      <c r="I230" s="245">
        <v>44950</v>
      </c>
      <c r="J230" s="245">
        <v>44950</v>
      </c>
      <c r="K230" s="245">
        <v>44956</v>
      </c>
    </row>
    <row r="231" spans="2:11" ht="78.75" x14ac:dyDescent="0.25">
      <c r="B231" s="352"/>
      <c r="C231" s="240">
        <v>44958</v>
      </c>
      <c r="D231" s="241" t="s">
        <v>2739</v>
      </c>
      <c r="E231" s="242" t="s">
        <v>942</v>
      </c>
      <c r="F231" s="243" t="s">
        <v>2740</v>
      </c>
      <c r="G231" s="244" t="s">
        <v>2741</v>
      </c>
      <c r="H231" s="316" t="s">
        <v>2742</v>
      </c>
      <c r="I231" s="245">
        <v>44957</v>
      </c>
      <c r="J231" s="245">
        <v>44957</v>
      </c>
      <c r="K231" s="245">
        <v>44963</v>
      </c>
    </row>
    <row r="232" spans="2:11" ht="78.75" x14ac:dyDescent="0.25">
      <c r="B232" s="352"/>
      <c r="C232" s="240">
        <v>44959</v>
      </c>
      <c r="D232" s="241" t="s">
        <v>2743</v>
      </c>
      <c r="E232" s="242" t="s">
        <v>2744</v>
      </c>
      <c r="F232" s="243" t="s">
        <v>2747</v>
      </c>
      <c r="G232" s="244" t="s">
        <v>2748</v>
      </c>
      <c r="H232" s="316" t="s">
        <v>2749</v>
      </c>
      <c r="I232" s="245">
        <v>44958</v>
      </c>
      <c r="J232" s="245">
        <v>44958</v>
      </c>
      <c r="K232" s="245">
        <v>44964</v>
      </c>
    </row>
    <row r="233" spans="2:11" ht="78.75" x14ac:dyDescent="0.25">
      <c r="B233" s="352"/>
      <c r="C233" s="240">
        <v>44959</v>
      </c>
      <c r="D233" s="241" t="s">
        <v>2745</v>
      </c>
      <c r="E233" s="242" t="s">
        <v>607</v>
      </c>
      <c r="F233" s="243" t="s">
        <v>2750</v>
      </c>
      <c r="G233" s="244" t="s">
        <v>2751</v>
      </c>
      <c r="H233" s="316" t="s">
        <v>2752</v>
      </c>
      <c r="I233" s="245">
        <v>44958</v>
      </c>
      <c r="J233" s="245">
        <v>44958</v>
      </c>
      <c r="K233" s="245">
        <v>44964</v>
      </c>
    </row>
    <row r="234" spans="2:11" ht="78.75" x14ac:dyDescent="0.25">
      <c r="B234" s="353"/>
      <c r="C234" s="240">
        <v>44959</v>
      </c>
      <c r="D234" s="241" t="s">
        <v>2746</v>
      </c>
      <c r="E234" s="242" t="s">
        <v>342</v>
      </c>
      <c r="F234" s="243" t="s">
        <v>2753</v>
      </c>
      <c r="G234" s="244" t="s">
        <v>2754</v>
      </c>
      <c r="H234" s="316" t="s">
        <v>2755</v>
      </c>
      <c r="I234" s="245">
        <v>44959</v>
      </c>
      <c r="J234" s="245">
        <v>44959</v>
      </c>
      <c r="K234" s="245">
        <v>44965</v>
      </c>
    </row>
  </sheetData>
  <mergeCells count="2">
    <mergeCell ref="B2:K2"/>
    <mergeCell ref="B4:B234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6"/>
  <sheetViews>
    <sheetView showGridLines="0" zoomScale="90" zoomScaleNormal="90" workbookViewId="0">
      <selection activeCell="A136" sqref="A136:XFD136"/>
    </sheetView>
  </sheetViews>
  <sheetFormatPr defaultColWidth="8.75" defaultRowHeight="15.75" x14ac:dyDescent="0.2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7.875" style="5" customWidth="1"/>
    <col min="6" max="6" width="44.3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 x14ac:dyDescent="0.25">
      <c r="B2" s="354" t="s">
        <v>2282</v>
      </c>
      <c r="C2" s="338"/>
      <c r="D2" s="338"/>
      <c r="E2" s="338"/>
      <c r="F2" s="338"/>
      <c r="G2" s="338"/>
      <c r="H2" s="338"/>
      <c r="I2" s="338"/>
      <c r="J2" s="338"/>
      <c r="K2" s="338"/>
    </row>
    <row r="3" spans="1:11" ht="23.45" customHeight="1" x14ac:dyDescent="0.25">
      <c r="B3" s="137" t="s">
        <v>0</v>
      </c>
      <c r="C3" s="207" t="s">
        <v>8</v>
      </c>
      <c r="D3" s="38" t="s">
        <v>2</v>
      </c>
      <c r="E3" s="38" t="s">
        <v>3</v>
      </c>
      <c r="F3" s="38" t="s">
        <v>1</v>
      </c>
      <c r="G3" s="38" t="s">
        <v>4</v>
      </c>
      <c r="H3" s="38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 x14ac:dyDescent="0.25">
      <c r="A4" s="20"/>
      <c r="B4" s="355" t="s">
        <v>12</v>
      </c>
      <c r="C4" s="55">
        <v>44679</v>
      </c>
      <c r="D4" s="38" t="s">
        <v>27</v>
      </c>
      <c r="E4" s="12" t="s">
        <v>28</v>
      </c>
      <c r="F4" s="13" t="s">
        <v>103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 x14ac:dyDescent="0.25">
      <c r="A5" s="20"/>
      <c r="B5" s="340"/>
      <c r="C5" s="55">
        <v>44680</v>
      </c>
      <c r="D5" s="38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 x14ac:dyDescent="0.25">
      <c r="A6" s="20"/>
      <c r="B6" s="340"/>
      <c r="C6" s="55">
        <v>44685</v>
      </c>
      <c r="D6" s="38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 x14ac:dyDescent="0.25">
      <c r="B7" s="340"/>
      <c r="C7" s="55">
        <v>44697</v>
      </c>
      <c r="D7" s="38" t="s">
        <v>72</v>
      </c>
      <c r="E7" s="33" t="s">
        <v>128</v>
      </c>
      <c r="F7" s="34" t="s">
        <v>129</v>
      </c>
      <c r="G7" s="14" t="s">
        <v>130</v>
      </c>
      <c r="H7" s="14" t="s">
        <v>131</v>
      </c>
      <c r="I7" s="19"/>
      <c r="J7" s="15">
        <v>44697</v>
      </c>
      <c r="K7" s="15">
        <v>44704</v>
      </c>
    </row>
    <row r="8" spans="1:11" ht="31.5" hidden="1" customHeight="1" x14ac:dyDescent="0.25">
      <c r="B8" s="340"/>
      <c r="C8" s="55">
        <v>44699</v>
      </c>
      <c r="D8" s="38" t="s">
        <v>132</v>
      </c>
      <c r="E8" s="39" t="s">
        <v>122</v>
      </c>
      <c r="F8" s="34" t="s">
        <v>133</v>
      </c>
      <c r="G8" s="14" t="s">
        <v>134</v>
      </c>
      <c r="H8" s="14" t="s">
        <v>135</v>
      </c>
      <c r="I8" s="19"/>
      <c r="J8" s="15">
        <v>44699</v>
      </c>
      <c r="K8" s="18">
        <v>44711</v>
      </c>
    </row>
    <row r="9" spans="1:11" ht="31.5" hidden="1" customHeight="1" x14ac:dyDescent="0.25">
      <c r="B9" s="340"/>
      <c r="C9" s="55">
        <v>44700</v>
      </c>
      <c r="D9" s="38" t="s">
        <v>123</v>
      </c>
      <c r="E9" s="39" t="s">
        <v>124</v>
      </c>
      <c r="F9" s="34" t="s">
        <v>125</v>
      </c>
      <c r="G9" s="14" t="s">
        <v>126</v>
      </c>
      <c r="H9" s="14" t="s">
        <v>127</v>
      </c>
      <c r="I9" s="19"/>
      <c r="J9" s="15">
        <v>44699</v>
      </c>
      <c r="K9" s="15">
        <v>44707</v>
      </c>
    </row>
    <row r="10" spans="1:11" ht="31.5" hidden="1" customHeight="1" x14ac:dyDescent="0.25">
      <c r="B10" s="340"/>
      <c r="C10" s="55">
        <v>44701</v>
      </c>
      <c r="D10" s="38" t="s">
        <v>136</v>
      </c>
      <c r="E10" s="33" t="s">
        <v>137</v>
      </c>
      <c r="F10" s="34" t="s">
        <v>138</v>
      </c>
      <c r="G10" s="14" t="s">
        <v>139</v>
      </c>
      <c r="H10" s="14" t="s">
        <v>140</v>
      </c>
      <c r="I10" s="19"/>
      <c r="J10" s="15">
        <v>44700</v>
      </c>
      <c r="K10" s="15">
        <v>44708</v>
      </c>
    </row>
    <row r="11" spans="1:11" ht="47.25" hidden="1" customHeight="1" x14ac:dyDescent="0.25">
      <c r="B11" s="340"/>
      <c r="C11" s="55">
        <v>44705</v>
      </c>
      <c r="D11" s="38" t="s">
        <v>182</v>
      </c>
      <c r="E11" s="33" t="s">
        <v>183</v>
      </c>
      <c r="F11" s="34" t="s">
        <v>227</v>
      </c>
      <c r="G11" s="14" t="s">
        <v>184</v>
      </c>
      <c r="H11" s="14" t="s">
        <v>185</v>
      </c>
      <c r="I11" s="15">
        <v>44706</v>
      </c>
      <c r="J11" s="15">
        <v>44705</v>
      </c>
      <c r="K11" s="15">
        <v>44714</v>
      </c>
    </row>
    <row r="12" spans="1:11" ht="31.5" hidden="1" customHeight="1" x14ac:dyDescent="0.25">
      <c r="B12" s="340"/>
      <c r="C12" s="55">
        <v>44709</v>
      </c>
      <c r="D12" s="56" t="s">
        <v>265</v>
      </c>
      <c r="E12" s="33" t="s">
        <v>266</v>
      </c>
      <c r="F12" s="34" t="s">
        <v>272</v>
      </c>
      <c r="G12" s="14" t="s">
        <v>267</v>
      </c>
      <c r="H12" s="14" t="s">
        <v>268</v>
      </c>
      <c r="I12" s="15">
        <v>44710</v>
      </c>
      <c r="J12" s="15">
        <v>44709</v>
      </c>
      <c r="K12" s="15">
        <v>44718</v>
      </c>
    </row>
    <row r="13" spans="1:11" ht="31.5" hidden="1" customHeight="1" x14ac:dyDescent="0.25">
      <c r="B13" s="340"/>
      <c r="C13" s="55">
        <v>44709</v>
      </c>
      <c r="D13" s="56" t="s">
        <v>269</v>
      </c>
      <c r="E13" s="33" t="s">
        <v>273</v>
      </c>
      <c r="F13" s="34" t="s">
        <v>274</v>
      </c>
      <c r="G13" s="14" t="s">
        <v>270</v>
      </c>
      <c r="H13" s="14" t="s">
        <v>271</v>
      </c>
      <c r="I13" s="15">
        <v>44710</v>
      </c>
      <c r="J13" s="15">
        <v>44709</v>
      </c>
      <c r="K13" s="15">
        <v>44718</v>
      </c>
    </row>
    <row r="14" spans="1:11" ht="31.5" hidden="1" customHeight="1" x14ac:dyDescent="0.25">
      <c r="B14" s="340"/>
      <c r="C14" s="55">
        <v>44712</v>
      </c>
      <c r="D14" s="60" t="s">
        <v>319</v>
      </c>
      <c r="E14" s="33" t="s">
        <v>320</v>
      </c>
      <c r="F14" s="34" t="s">
        <v>321</v>
      </c>
      <c r="G14" s="14" t="s">
        <v>322</v>
      </c>
      <c r="H14" s="14" t="s">
        <v>323</v>
      </c>
      <c r="I14" s="15">
        <v>44714</v>
      </c>
      <c r="J14" s="15">
        <v>44713</v>
      </c>
      <c r="K14" s="15">
        <v>44719</v>
      </c>
    </row>
    <row r="15" spans="1:11" ht="31.5" hidden="1" customHeight="1" x14ac:dyDescent="0.25">
      <c r="B15" s="340"/>
      <c r="C15" s="55">
        <v>44712</v>
      </c>
      <c r="D15" s="60" t="s">
        <v>324</v>
      </c>
      <c r="E15" s="33" t="s">
        <v>325</v>
      </c>
      <c r="F15" s="34" t="s">
        <v>321</v>
      </c>
      <c r="G15" s="14" t="s">
        <v>326</v>
      </c>
      <c r="H15" s="14" t="s">
        <v>327</v>
      </c>
      <c r="I15" s="15">
        <v>44714</v>
      </c>
      <c r="J15" s="15">
        <v>44713</v>
      </c>
      <c r="K15" s="15">
        <v>44719</v>
      </c>
    </row>
    <row r="16" spans="1:11" ht="31.5" hidden="1" customHeight="1" x14ac:dyDescent="0.25">
      <c r="B16" s="340"/>
      <c r="C16" s="55">
        <v>44713</v>
      </c>
      <c r="D16" s="62" t="s">
        <v>346</v>
      </c>
      <c r="E16" s="33" t="s">
        <v>354</v>
      </c>
      <c r="F16" s="34" t="s">
        <v>347</v>
      </c>
      <c r="G16" s="14" t="s">
        <v>348</v>
      </c>
      <c r="H16" s="14" t="s">
        <v>355</v>
      </c>
      <c r="I16" s="15">
        <v>44714</v>
      </c>
      <c r="J16" s="15">
        <v>44713</v>
      </c>
      <c r="K16" s="15">
        <v>44721</v>
      </c>
    </row>
    <row r="17" spans="2:11" ht="31.5" hidden="1" customHeight="1" x14ac:dyDescent="0.25">
      <c r="B17" s="340"/>
      <c r="C17" s="55">
        <v>44713</v>
      </c>
      <c r="D17" s="62" t="s">
        <v>349</v>
      </c>
      <c r="E17" s="33" t="s">
        <v>350</v>
      </c>
      <c r="F17" s="34" t="s">
        <v>351</v>
      </c>
      <c r="G17" s="14" t="s">
        <v>352</v>
      </c>
      <c r="H17" s="14" t="s">
        <v>353</v>
      </c>
      <c r="I17" s="15">
        <v>44714</v>
      </c>
      <c r="J17" s="15">
        <v>44713</v>
      </c>
      <c r="K17" s="15">
        <v>44722</v>
      </c>
    </row>
    <row r="18" spans="2:11" ht="31.5" hidden="1" customHeight="1" x14ac:dyDescent="0.25">
      <c r="B18" s="340"/>
      <c r="C18" s="55">
        <v>44715</v>
      </c>
      <c r="D18" s="65" t="s">
        <v>383</v>
      </c>
      <c r="E18" s="33" t="s">
        <v>384</v>
      </c>
      <c r="F18" s="34" t="s">
        <v>385</v>
      </c>
      <c r="G18" s="14" t="s">
        <v>386</v>
      </c>
      <c r="H18" s="14" t="s">
        <v>387</v>
      </c>
      <c r="I18" s="18">
        <v>44715</v>
      </c>
      <c r="J18" s="18">
        <v>44715</v>
      </c>
      <c r="K18" s="18">
        <v>44725</v>
      </c>
    </row>
    <row r="19" spans="2:11" ht="31.5" hidden="1" customHeight="1" x14ac:dyDescent="0.25">
      <c r="B19" s="340"/>
      <c r="C19" s="55">
        <v>44717</v>
      </c>
      <c r="D19" s="65" t="s">
        <v>388</v>
      </c>
      <c r="E19" s="33" t="s">
        <v>389</v>
      </c>
      <c r="F19" s="34" t="s">
        <v>390</v>
      </c>
      <c r="G19" s="14" t="s">
        <v>391</v>
      </c>
      <c r="H19" s="14" t="s">
        <v>392</v>
      </c>
      <c r="I19" s="18">
        <v>44717</v>
      </c>
      <c r="J19" s="18">
        <v>44717</v>
      </c>
      <c r="K19" s="18">
        <v>44725</v>
      </c>
    </row>
    <row r="20" spans="2:11" ht="31.5" hidden="1" customHeight="1" x14ac:dyDescent="0.25">
      <c r="B20" s="340"/>
      <c r="C20" s="55">
        <v>44718</v>
      </c>
      <c r="D20" s="67" t="s">
        <v>416</v>
      </c>
      <c r="E20" s="33" t="s">
        <v>417</v>
      </c>
      <c r="F20" s="34" t="s">
        <v>418</v>
      </c>
      <c r="G20" s="14" t="s">
        <v>419</v>
      </c>
      <c r="H20" s="14" t="s">
        <v>420</v>
      </c>
      <c r="I20" s="18">
        <v>44718</v>
      </c>
      <c r="J20" s="18">
        <v>44717</v>
      </c>
      <c r="K20" s="18">
        <v>44725</v>
      </c>
    </row>
    <row r="21" spans="2:11" ht="31.5" hidden="1" customHeight="1" x14ac:dyDescent="0.25">
      <c r="B21" s="340"/>
      <c r="C21" s="55">
        <v>44718</v>
      </c>
      <c r="D21" s="67" t="s">
        <v>421</v>
      </c>
      <c r="E21" s="33" t="s">
        <v>422</v>
      </c>
      <c r="F21" s="34" t="s">
        <v>423</v>
      </c>
      <c r="G21" s="14" t="s">
        <v>424</v>
      </c>
      <c r="H21" s="14" t="s">
        <v>425</v>
      </c>
      <c r="I21" s="18">
        <v>44718</v>
      </c>
      <c r="J21" s="18">
        <v>44718</v>
      </c>
      <c r="K21" s="18">
        <v>44725</v>
      </c>
    </row>
    <row r="22" spans="2:11" ht="31.5" hidden="1" customHeight="1" x14ac:dyDescent="0.25">
      <c r="B22" s="340"/>
      <c r="C22" s="55">
        <v>44718</v>
      </c>
      <c r="D22" s="67" t="s">
        <v>426</v>
      </c>
      <c r="E22" s="33" t="s">
        <v>422</v>
      </c>
      <c r="F22" s="34" t="s">
        <v>427</v>
      </c>
      <c r="G22" s="14" t="s">
        <v>428</v>
      </c>
      <c r="H22" s="14" t="s">
        <v>429</v>
      </c>
      <c r="I22" s="18">
        <v>44718</v>
      </c>
      <c r="J22" s="18">
        <v>44718</v>
      </c>
      <c r="K22" s="18">
        <v>44725</v>
      </c>
    </row>
    <row r="23" spans="2:11" ht="31.5" hidden="1" customHeight="1" x14ac:dyDescent="0.25">
      <c r="B23" s="340"/>
      <c r="C23" s="55">
        <v>44718</v>
      </c>
      <c r="D23" s="67" t="s">
        <v>430</v>
      </c>
      <c r="E23" s="33" t="s">
        <v>422</v>
      </c>
      <c r="F23" s="34" t="s">
        <v>431</v>
      </c>
      <c r="G23" s="14" t="s">
        <v>432</v>
      </c>
      <c r="H23" s="14" t="s">
        <v>433</v>
      </c>
      <c r="I23" s="18">
        <v>44718</v>
      </c>
      <c r="J23" s="18">
        <v>44718</v>
      </c>
      <c r="K23" s="18">
        <v>44725</v>
      </c>
    </row>
    <row r="24" spans="2:11" ht="31.5" hidden="1" customHeight="1" x14ac:dyDescent="0.25">
      <c r="B24" s="340"/>
      <c r="C24" s="55">
        <v>44718</v>
      </c>
      <c r="D24" s="67" t="s">
        <v>434</v>
      </c>
      <c r="E24" s="33" t="s">
        <v>422</v>
      </c>
      <c r="F24" s="34" t="s">
        <v>427</v>
      </c>
      <c r="G24" s="14" t="s">
        <v>435</v>
      </c>
      <c r="H24" s="14" t="s">
        <v>436</v>
      </c>
      <c r="I24" s="18">
        <v>44718</v>
      </c>
      <c r="J24" s="18">
        <v>44718</v>
      </c>
      <c r="K24" s="18">
        <v>44725</v>
      </c>
    </row>
    <row r="25" spans="2:11" ht="31.5" hidden="1" customHeight="1" x14ac:dyDescent="0.25">
      <c r="B25" s="340"/>
      <c r="C25" s="55">
        <v>44719</v>
      </c>
      <c r="D25" s="71" t="s">
        <v>477</v>
      </c>
      <c r="E25" s="33" t="s">
        <v>478</v>
      </c>
      <c r="F25" s="34" t="s">
        <v>479</v>
      </c>
      <c r="G25" s="14" t="s">
        <v>480</v>
      </c>
      <c r="H25" s="14" t="s">
        <v>481</v>
      </c>
      <c r="I25" s="18">
        <v>44720</v>
      </c>
      <c r="J25" s="18">
        <v>44719</v>
      </c>
      <c r="K25" s="18">
        <v>44727</v>
      </c>
    </row>
    <row r="26" spans="2:11" ht="31.5" hidden="1" customHeight="1" x14ac:dyDescent="0.25">
      <c r="B26" s="340"/>
      <c r="C26" s="55">
        <v>44719</v>
      </c>
      <c r="D26" s="71" t="s">
        <v>482</v>
      </c>
      <c r="E26" s="33" t="s">
        <v>478</v>
      </c>
      <c r="F26" s="34" t="s">
        <v>483</v>
      </c>
      <c r="G26" s="14" t="s">
        <v>484</v>
      </c>
      <c r="H26" s="14" t="s">
        <v>485</v>
      </c>
      <c r="I26" s="18">
        <v>44720</v>
      </c>
      <c r="J26" s="18">
        <v>44719</v>
      </c>
      <c r="K26" s="18">
        <v>44727</v>
      </c>
    </row>
    <row r="27" spans="2:11" ht="31.5" hidden="1" customHeight="1" x14ac:dyDescent="0.25">
      <c r="B27" s="340"/>
      <c r="C27" s="55">
        <v>44720</v>
      </c>
      <c r="D27" s="71" t="s">
        <v>495</v>
      </c>
      <c r="E27" s="33" t="s">
        <v>491</v>
      </c>
      <c r="F27" s="34" t="s">
        <v>492</v>
      </c>
      <c r="G27" s="14" t="s">
        <v>493</v>
      </c>
      <c r="H27" s="14" t="s">
        <v>496</v>
      </c>
      <c r="I27" s="18">
        <v>44720</v>
      </c>
      <c r="J27" s="18">
        <v>44720</v>
      </c>
      <c r="K27" s="18">
        <v>44727</v>
      </c>
    </row>
    <row r="28" spans="2:11" ht="31.5" hidden="1" customHeight="1" x14ac:dyDescent="0.25">
      <c r="B28" s="340"/>
      <c r="C28" s="55">
        <v>44720</v>
      </c>
      <c r="D28" s="71" t="s">
        <v>497</v>
      </c>
      <c r="E28" s="33" t="s">
        <v>491</v>
      </c>
      <c r="F28" s="34" t="s">
        <v>492</v>
      </c>
      <c r="G28" s="14" t="s">
        <v>494</v>
      </c>
      <c r="H28" s="14" t="s">
        <v>498</v>
      </c>
      <c r="I28" s="18">
        <v>44720</v>
      </c>
      <c r="J28" s="18">
        <v>44720</v>
      </c>
      <c r="K28" s="18">
        <v>44727</v>
      </c>
    </row>
    <row r="29" spans="2:11" ht="31.5" hidden="1" customHeight="1" x14ac:dyDescent="0.25">
      <c r="B29" s="340"/>
      <c r="C29" s="55">
        <v>44720</v>
      </c>
      <c r="D29" s="71" t="s">
        <v>499</v>
      </c>
      <c r="E29" s="33" t="s">
        <v>500</v>
      </c>
      <c r="F29" s="34" t="s">
        <v>501</v>
      </c>
      <c r="G29" s="14" t="s">
        <v>502</v>
      </c>
      <c r="H29" s="14" t="s">
        <v>503</v>
      </c>
      <c r="I29" s="18">
        <v>44720</v>
      </c>
      <c r="J29" s="18">
        <v>44720</v>
      </c>
      <c r="K29" s="18">
        <v>44727</v>
      </c>
    </row>
    <row r="30" spans="2:11" ht="31.5" hidden="1" customHeight="1" x14ac:dyDescent="0.25">
      <c r="B30" s="340"/>
      <c r="C30" s="55">
        <v>44720</v>
      </c>
      <c r="D30" s="71" t="s">
        <v>504</v>
      </c>
      <c r="E30" s="33" t="s">
        <v>500</v>
      </c>
      <c r="F30" s="34" t="s">
        <v>505</v>
      </c>
      <c r="G30" s="14" t="s">
        <v>506</v>
      </c>
      <c r="H30" s="14" t="s">
        <v>507</v>
      </c>
      <c r="I30" s="18">
        <v>44720</v>
      </c>
      <c r="J30" s="18">
        <v>44720</v>
      </c>
      <c r="K30" s="18">
        <v>44727</v>
      </c>
    </row>
    <row r="31" spans="2:11" ht="31.5" hidden="1" customHeight="1" x14ac:dyDescent="0.25">
      <c r="B31" s="340"/>
      <c r="C31" s="55">
        <v>44720</v>
      </c>
      <c r="D31" s="71" t="s">
        <v>508</v>
      </c>
      <c r="E31" s="33" t="s">
        <v>509</v>
      </c>
      <c r="F31" s="34" t="s">
        <v>510</v>
      </c>
      <c r="G31" s="14" t="s">
        <v>511</v>
      </c>
      <c r="H31" s="14" t="s">
        <v>512</v>
      </c>
      <c r="I31" s="18">
        <v>44720</v>
      </c>
      <c r="J31" s="18">
        <v>44720</v>
      </c>
      <c r="K31" s="18">
        <v>44727</v>
      </c>
    </row>
    <row r="32" spans="2:11" ht="31.5" hidden="1" customHeight="1" x14ac:dyDescent="0.25">
      <c r="B32" s="340"/>
      <c r="C32" s="55">
        <v>44720</v>
      </c>
      <c r="D32" s="71" t="s">
        <v>516</v>
      </c>
      <c r="E32" s="33" t="s">
        <v>478</v>
      </c>
      <c r="F32" s="34" t="s">
        <v>513</v>
      </c>
      <c r="G32" s="14" t="s">
        <v>514</v>
      </c>
      <c r="H32" s="14" t="s">
        <v>515</v>
      </c>
      <c r="I32" s="18">
        <v>44720</v>
      </c>
      <c r="J32" s="18">
        <v>44720</v>
      </c>
      <c r="K32" s="18">
        <v>44727</v>
      </c>
    </row>
    <row r="33" spans="2:13" ht="31.5" hidden="1" customHeight="1" x14ac:dyDescent="0.25">
      <c r="B33" s="340"/>
      <c r="C33" s="55">
        <v>44719</v>
      </c>
      <c r="D33" s="71" t="s">
        <v>486</v>
      </c>
      <c r="E33" s="33" t="s">
        <v>487</v>
      </c>
      <c r="F33" s="34" t="s">
        <v>488</v>
      </c>
      <c r="G33" s="14" t="s">
        <v>489</v>
      </c>
      <c r="H33" s="14" t="s">
        <v>490</v>
      </c>
      <c r="I33" s="18">
        <v>44720</v>
      </c>
      <c r="J33" s="18">
        <v>44719</v>
      </c>
      <c r="K33" s="18">
        <v>44728</v>
      </c>
      <c r="L33" s="112"/>
    </row>
    <row r="34" spans="2:13" ht="31.5" hidden="1" customHeight="1" x14ac:dyDescent="0.25">
      <c r="B34" s="340"/>
      <c r="C34" s="55">
        <v>44721</v>
      </c>
      <c r="D34" s="75" t="s">
        <v>531</v>
      </c>
      <c r="E34" s="33" t="s">
        <v>538</v>
      </c>
      <c r="F34" s="34" t="s">
        <v>532</v>
      </c>
      <c r="G34" s="14" t="s">
        <v>533</v>
      </c>
      <c r="H34" s="14" t="s">
        <v>534</v>
      </c>
      <c r="I34" s="18">
        <v>44722</v>
      </c>
      <c r="J34" s="18">
        <v>44721</v>
      </c>
      <c r="K34" s="18">
        <v>44729</v>
      </c>
    </row>
    <row r="35" spans="2:13" ht="31.5" hidden="1" customHeight="1" x14ac:dyDescent="0.25">
      <c r="B35" s="340"/>
      <c r="C35" s="55">
        <v>44721</v>
      </c>
      <c r="D35" s="75" t="s">
        <v>535</v>
      </c>
      <c r="E35" s="33" t="s">
        <v>538</v>
      </c>
      <c r="F35" s="34" t="s">
        <v>536</v>
      </c>
      <c r="G35" s="14" t="s">
        <v>537</v>
      </c>
      <c r="H35" s="14" t="s">
        <v>534</v>
      </c>
      <c r="I35" s="18">
        <v>44722</v>
      </c>
      <c r="J35" s="18">
        <v>44721</v>
      </c>
      <c r="K35" s="18">
        <v>44729</v>
      </c>
    </row>
    <row r="36" spans="2:13" ht="31.15" hidden="1" customHeight="1" x14ac:dyDescent="0.25">
      <c r="B36" s="340"/>
      <c r="C36" s="55">
        <v>44722</v>
      </c>
      <c r="D36" s="76" t="s">
        <v>560</v>
      </c>
      <c r="E36" s="33" t="s">
        <v>561</v>
      </c>
      <c r="F36" s="34" t="s">
        <v>562</v>
      </c>
      <c r="G36" s="14" t="s">
        <v>566</v>
      </c>
      <c r="H36" s="14" t="s">
        <v>563</v>
      </c>
      <c r="I36" s="18">
        <v>44723</v>
      </c>
      <c r="J36" s="18">
        <v>44722</v>
      </c>
      <c r="K36" s="18">
        <v>44730</v>
      </c>
      <c r="M36" s="87"/>
    </row>
    <row r="37" spans="2:13" ht="46.9" hidden="1" customHeight="1" x14ac:dyDescent="0.25">
      <c r="B37" s="340"/>
      <c r="C37" s="55">
        <v>44722</v>
      </c>
      <c r="D37" s="76" t="s">
        <v>568</v>
      </c>
      <c r="E37" s="33" t="s">
        <v>564</v>
      </c>
      <c r="F37" s="34" t="s">
        <v>562</v>
      </c>
      <c r="G37" s="14" t="s">
        <v>567</v>
      </c>
      <c r="H37" s="14" t="s">
        <v>565</v>
      </c>
      <c r="I37" s="18">
        <v>44723</v>
      </c>
      <c r="J37" s="18">
        <v>44722</v>
      </c>
      <c r="K37" s="18">
        <v>44730</v>
      </c>
      <c r="M37" s="87"/>
    </row>
    <row r="38" spans="2:13" ht="31.15" hidden="1" customHeight="1" x14ac:dyDescent="0.25">
      <c r="B38" s="340"/>
      <c r="C38" s="55">
        <v>44723</v>
      </c>
      <c r="D38" s="78" t="s">
        <v>621</v>
      </c>
      <c r="E38" s="33" t="s">
        <v>622</v>
      </c>
      <c r="F38" s="34" t="s">
        <v>623</v>
      </c>
      <c r="G38" s="14" t="s">
        <v>625</v>
      </c>
      <c r="H38" s="14" t="s">
        <v>624</v>
      </c>
      <c r="I38" s="18">
        <v>44724</v>
      </c>
      <c r="J38" s="18">
        <v>44723</v>
      </c>
      <c r="K38" s="18">
        <v>44731</v>
      </c>
      <c r="M38" s="87"/>
    </row>
    <row r="39" spans="2:13" ht="31.15" hidden="1" customHeight="1" x14ac:dyDescent="0.25">
      <c r="B39" s="340"/>
      <c r="C39" s="55">
        <v>44723</v>
      </c>
      <c r="D39" s="78" t="s">
        <v>626</v>
      </c>
      <c r="E39" s="33" t="s">
        <v>627</v>
      </c>
      <c r="F39" s="34" t="s">
        <v>628</v>
      </c>
      <c r="G39" s="14" t="s">
        <v>629</v>
      </c>
      <c r="H39" s="14" t="s">
        <v>617</v>
      </c>
      <c r="I39" s="18">
        <v>44724</v>
      </c>
      <c r="J39" s="18">
        <v>44723</v>
      </c>
      <c r="K39" s="18">
        <v>44731</v>
      </c>
      <c r="M39" s="87"/>
    </row>
    <row r="40" spans="2:13" ht="31.15" hidden="1" customHeight="1" x14ac:dyDescent="0.25">
      <c r="B40" s="340"/>
      <c r="C40" s="55">
        <v>44723</v>
      </c>
      <c r="D40" s="78" t="s">
        <v>630</v>
      </c>
      <c r="E40" s="33" t="s">
        <v>618</v>
      </c>
      <c r="F40" s="34" t="s">
        <v>628</v>
      </c>
      <c r="G40" s="14" t="s">
        <v>632</v>
      </c>
      <c r="H40" s="14" t="s">
        <v>631</v>
      </c>
      <c r="I40" s="18">
        <v>44724</v>
      </c>
      <c r="J40" s="18">
        <v>44723</v>
      </c>
      <c r="K40" s="18">
        <v>44731</v>
      </c>
      <c r="M40" s="87"/>
    </row>
    <row r="41" spans="2:13" ht="31.15" hidden="1" customHeight="1" x14ac:dyDescent="0.25">
      <c r="B41" s="340"/>
      <c r="C41" s="55">
        <v>44723</v>
      </c>
      <c r="D41" s="78" t="s">
        <v>633</v>
      </c>
      <c r="E41" s="33" t="s">
        <v>634</v>
      </c>
      <c r="F41" s="34" t="s">
        <v>628</v>
      </c>
      <c r="G41" s="14" t="s">
        <v>636</v>
      </c>
      <c r="H41" s="14" t="s">
        <v>635</v>
      </c>
      <c r="I41" s="18">
        <v>44724</v>
      </c>
      <c r="J41" s="18">
        <v>44723</v>
      </c>
      <c r="K41" s="18">
        <v>44731</v>
      </c>
      <c r="M41" s="87"/>
    </row>
    <row r="42" spans="2:13" ht="31.15" hidden="1" customHeight="1" x14ac:dyDescent="0.25">
      <c r="B42" s="340"/>
      <c r="C42" s="55">
        <v>44723</v>
      </c>
      <c r="D42" s="78" t="s">
        <v>637</v>
      </c>
      <c r="E42" s="33" t="s">
        <v>638</v>
      </c>
      <c r="F42" s="34" t="s">
        <v>639</v>
      </c>
      <c r="G42" s="14" t="s">
        <v>641</v>
      </c>
      <c r="H42" s="14" t="s">
        <v>640</v>
      </c>
      <c r="I42" s="18">
        <v>44724</v>
      </c>
      <c r="J42" s="18">
        <v>44723</v>
      </c>
      <c r="K42" s="18">
        <v>44731</v>
      </c>
      <c r="M42" s="87"/>
    </row>
    <row r="43" spans="2:13" ht="31.15" hidden="1" customHeight="1" x14ac:dyDescent="0.25">
      <c r="B43" s="340"/>
      <c r="C43" s="55">
        <v>44724</v>
      </c>
      <c r="D43" s="78" t="s">
        <v>642</v>
      </c>
      <c r="E43" s="33" t="s">
        <v>643</v>
      </c>
      <c r="F43" s="34" t="s">
        <v>644</v>
      </c>
      <c r="G43" s="14" t="s">
        <v>646</v>
      </c>
      <c r="H43" s="14" t="s">
        <v>645</v>
      </c>
      <c r="I43" s="18">
        <v>44725</v>
      </c>
      <c r="J43" s="18">
        <v>44724</v>
      </c>
      <c r="K43" s="18">
        <v>44733</v>
      </c>
      <c r="M43" s="87"/>
    </row>
    <row r="44" spans="2:13" ht="31.15" hidden="1" customHeight="1" x14ac:dyDescent="0.25">
      <c r="B44" s="340"/>
      <c r="C44" s="55">
        <v>44724</v>
      </c>
      <c r="D44" s="78" t="s">
        <v>647</v>
      </c>
      <c r="E44" s="33" t="s">
        <v>648</v>
      </c>
      <c r="F44" s="34" t="s">
        <v>644</v>
      </c>
      <c r="G44" s="14" t="s">
        <v>650</v>
      </c>
      <c r="H44" s="14" t="s">
        <v>649</v>
      </c>
      <c r="I44" s="18">
        <v>44725</v>
      </c>
      <c r="J44" s="18">
        <v>44724</v>
      </c>
      <c r="K44" s="18">
        <v>44733</v>
      </c>
      <c r="M44" s="87"/>
    </row>
    <row r="45" spans="2:13" ht="31.15" hidden="1" customHeight="1" x14ac:dyDescent="0.25">
      <c r="B45" s="340"/>
      <c r="C45" s="55">
        <v>44724</v>
      </c>
      <c r="D45" s="78" t="s">
        <v>651</v>
      </c>
      <c r="E45" s="33" t="s">
        <v>652</v>
      </c>
      <c r="F45" s="34" t="s">
        <v>644</v>
      </c>
      <c r="G45" s="14" t="s">
        <v>654</v>
      </c>
      <c r="H45" s="14" t="s">
        <v>653</v>
      </c>
      <c r="I45" s="18">
        <v>44725</v>
      </c>
      <c r="J45" s="18">
        <v>44724</v>
      </c>
      <c r="K45" s="18">
        <v>44733</v>
      </c>
      <c r="M45" s="87"/>
    </row>
    <row r="46" spans="2:13" ht="31.15" hidden="1" customHeight="1" x14ac:dyDescent="0.25">
      <c r="B46" s="340"/>
      <c r="C46" s="55">
        <v>44725</v>
      </c>
      <c r="D46" s="78" t="s">
        <v>619</v>
      </c>
      <c r="E46" s="33" t="s">
        <v>620</v>
      </c>
      <c r="F46" s="34" t="s">
        <v>655</v>
      </c>
      <c r="G46" s="14" t="s">
        <v>657</v>
      </c>
      <c r="H46" s="14" t="s">
        <v>656</v>
      </c>
      <c r="I46" s="18">
        <v>44726</v>
      </c>
      <c r="J46" s="18">
        <v>44725</v>
      </c>
      <c r="K46" s="18">
        <v>44733</v>
      </c>
      <c r="M46" s="87"/>
    </row>
    <row r="47" spans="2:13" ht="31.15" hidden="1" customHeight="1" x14ac:dyDescent="0.25">
      <c r="B47" s="340"/>
      <c r="C47" s="55">
        <v>44726</v>
      </c>
      <c r="D47" s="81" t="s">
        <v>658</v>
      </c>
      <c r="E47" s="33" t="s">
        <v>659</v>
      </c>
      <c r="F47" s="34" t="s">
        <v>660</v>
      </c>
      <c r="G47" s="14" t="s">
        <v>667</v>
      </c>
      <c r="H47" s="80" t="s">
        <v>668</v>
      </c>
      <c r="I47" s="18">
        <v>44727</v>
      </c>
      <c r="J47" s="18">
        <v>44726</v>
      </c>
      <c r="K47" s="18">
        <v>44734</v>
      </c>
      <c r="M47" s="87"/>
    </row>
    <row r="48" spans="2:13" ht="31.15" hidden="1" customHeight="1" x14ac:dyDescent="0.25">
      <c r="B48" s="340"/>
      <c r="C48" s="55">
        <v>44726</v>
      </c>
      <c r="D48" s="81" t="s">
        <v>661</v>
      </c>
      <c r="E48" s="33" t="s">
        <v>662</v>
      </c>
      <c r="F48" s="34" t="s">
        <v>660</v>
      </c>
      <c r="G48" s="14" t="s">
        <v>669</v>
      </c>
      <c r="H48" s="80" t="s">
        <v>670</v>
      </c>
      <c r="I48" s="18">
        <v>44727</v>
      </c>
      <c r="J48" s="18">
        <v>44726</v>
      </c>
      <c r="K48" s="18">
        <v>44734</v>
      </c>
      <c r="M48" s="87"/>
    </row>
    <row r="49" spans="2:13" ht="31.15" hidden="1" customHeight="1" x14ac:dyDescent="0.25">
      <c r="B49" s="340"/>
      <c r="C49" s="131">
        <v>44726</v>
      </c>
      <c r="D49" s="4" t="s">
        <v>663</v>
      </c>
      <c r="E49" s="82" t="s">
        <v>664</v>
      </c>
      <c r="F49" s="34" t="s">
        <v>660</v>
      </c>
      <c r="G49" s="80" t="s">
        <v>665</v>
      </c>
      <c r="H49" s="80" t="s">
        <v>666</v>
      </c>
      <c r="I49" s="18">
        <v>44727</v>
      </c>
      <c r="J49" s="18">
        <v>44726</v>
      </c>
      <c r="K49" s="18">
        <v>44734</v>
      </c>
      <c r="M49" s="87"/>
    </row>
    <row r="50" spans="2:13" s="108" customFormat="1" ht="31.5" hidden="1" customHeight="1" x14ac:dyDescent="0.25">
      <c r="B50" s="340"/>
      <c r="C50" s="131">
        <v>44727</v>
      </c>
      <c r="D50" s="4" t="s">
        <v>750</v>
      </c>
      <c r="E50" s="82" t="s">
        <v>751</v>
      </c>
      <c r="F50" s="34" t="s">
        <v>752</v>
      </c>
      <c r="G50" s="85" t="s">
        <v>753</v>
      </c>
      <c r="H50" s="85" t="s">
        <v>668</v>
      </c>
      <c r="I50" s="18">
        <v>44728</v>
      </c>
      <c r="J50" s="18">
        <v>44727</v>
      </c>
      <c r="K50" s="18">
        <v>44735</v>
      </c>
      <c r="M50" s="87"/>
    </row>
    <row r="51" spans="2:13" s="108" customFormat="1" ht="31.5" hidden="1" customHeight="1" x14ac:dyDescent="0.25">
      <c r="B51" s="340"/>
      <c r="C51" s="131">
        <v>44727</v>
      </c>
      <c r="D51" s="4" t="s">
        <v>754</v>
      </c>
      <c r="E51" s="82" t="s">
        <v>755</v>
      </c>
      <c r="F51" s="34" t="s">
        <v>756</v>
      </c>
      <c r="G51" s="85" t="s">
        <v>757</v>
      </c>
      <c r="H51" s="85" t="s">
        <v>731</v>
      </c>
      <c r="I51" s="18">
        <v>44728</v>
      </c>
      <c r="J51" s="18">
        <v>44727</v>
      </c>
      <c r="K51" s="18">
        <v>44735</v>
      </c>
      <c r="M51" s="87"/>
    </row>
    <row r="52" spans="2:13" s="108" customFormat="1" ht="31.5" hidden="1" customHeight="1" x14ac:dyDescent="0.25">
      <c r="B52" s="340"/>
      <c r="C52" s="131">
        <v>44727</v>
      </c>
      <c r="D52" s="4" t="s">
        <v>758</v>
      </c>
      <c r="E52" s="82" t="s">
        <v>759</v>
      </c>
      <c r="F52" s="34" t="s">
        <v>752</v>
      </c>
      <c r="G52" s="85" t="s">
        <v>760</v>
      </c>
      <c r="H52" s="85" t="s">
        <v>732</v>
      </c>
      <c r="I52" s="18">
        <v>44728</v>
      </c>
      <c r="J52" s="18">
        <v>44727</v>
      </c>
      <c r="K52" s="18">
        <v>44735</v>
      </c>
      <c r="M52" s="87"/>
    </row>
    <row r="53" spans="2:13" s="108" customFormat="1" ht="31.5" hidden="1" customHeight="1" x14ac:dyDescent="0.25">
      <c r="B53" s="340"/>
      <c r="C53" s="131">
        <v>44727</v>
      </c>
      <c r="D53" s="4" t="s">
        <v>761</v>
      </c>
      <c r="E53" s="82" t="s">
        <v>762</v>
      </c>
      <c r="F53" s="34" t="s">
        <v>752</v>
      </c>
      <c r="G53" s="85" t="s">
        <v>763</v>
      </c>
      <c r="H53" s="85" t="s">
        <v>733</v>
      </c>
      <c r="I53" s="18">
        <v>44728</v>
      </c>
      <c r="J53" s="18">
        <v>44727</v>
      </c>
      <c r="K53" s="18">
        <v>44735</v>
      </c>
      <c r="M53" s="87"/>
    </row>
    <row r="54" spans="2:13" s="108" customFormat="1" ht="31.5" hidden="1" customHeight="1" x14ac:dyDescent="0.25">
      <c r="B54" s="340"/>
      <c r="C54" s="131">
        <v>44727</v>
      </c>
      <c r="D54" s="4" t="s">
        <v>764</v>
      </c>
      <c r="E54" s="82" t="s">
        <v>765</v>
      </c>
      <c r="F54" s="34" t="s">
        <v>752</v>
      </c>
      <c r="G54" s="85" t="s">
        <v>766</v>
      </c>
      <c r="H54" s="85" t="s">
        <v>734</v>
      </c>
      <c r="I54" s="18">
        <v>44728</v>
      </c>
      <c r="J54" s="18">
        <v>44727</v>
      </c>
      <c r="K54" s="18">
        <v>44735</v>
      </c>
      <c r="M54" s="87"/>
    </row>
    <row r="55" spans="2:13" s="108" customFormat="1" ht="31.5" hidden="1" customHeight="1" x14ac:dyDescent="0.25">
      <c r="B55" s="340"/>
      <c r="C55" s="206">
        <v>44727</v>
      </c>
      <c r="D55" s="4" t="s">
        <v>721</v>
      </c>
      <c r="E55" s="85" t="s">
        <v>722</v>
      </c>
      <c r="F55" s="22" t="s">
        <v>720</v>
      </c>
      <c r="G55" s="110" t="s">
        <v>735</v>
      </c>
      <c r="H55" s="110" t="s">
        <v>736</v>
      </c>
      <c r="I55" s="18">
        <v>44728</v>
      </c>
      <c r="J55" s="18">
        <v>44727</v>
      </c>
      <c r="K55" s="18">
        <v>44735</v>
      </c>
      <c r="M55" s="87"/>
    </row>
    <row r="56" spans="2:13" s="108" customFormat="1" ht="31.5" hidden="1" customHeight="1" x14ac:dyDescent="0.25">
      <c r="B56" s="340"/>
      <c r="C56" s="206">
        <v>44727</v>
      </c>
      <c r="D56" s="4" t="s">
        <v>723</v>
      </c>
      <c r="E56" s="85" t="s">
        <v>724</v>
      </c>
      <c r="F56" s="22" t="s">
        <v>720</v>
      </c>
      <c r="G56" s="110" t="s">
        <v>737</v>
      </c>
      <c r="H56" s="110" t="s">
        <v>738</v>
      </c>
      <c r="I56" s="18">
        <v>44728</v>
      </c>
      <c r="J56" s="18">
        <v>44727</v>
      </c>
      <c r="K56" s="18">
        <v>44735</v>
      </c>
      <c r="M56" s="87"/>
    </row>
    <row r="57" spans="2:13" s="108" customFormat="1" ht="31.5" hidden="1" customHeight="1" x14ac:dyDescent="0.25">
      <c r="B57" s="340"/>
      <c r="C57" s="206">
        <v>44727</v>
      </c>
      <c r="D57" s="4" t="s">
        <v>725</v>
      </c>
      <c r="E57" s="85" t="s">
        <v>726</v>
      </c>
      <c r="F57" s="22" t="s">
        <v>720</v>
      </c>
      <c r="G57" s="110" t="s">
        <v>739</v>
      </c>
      <c r="H57" s="110" t="s">
        <v>740</v>
      </c>
      <c r="I57" s="18">
        <v>44728</v>
      </c>
      <c r="J57" s="18">
        <v>44727</v>
      </c>
      <c r="K57" s="18">
        <v>44735</v>
      </c>
      <c r="M57" s="87"/>
    </row>
    <row r="58" spans="2:13" s="108" customFormat="1" ht="31.5" hidden="1" customHeight="1" x14ac:dyDescent="0.25">
      <c r="B58" s="340"/>
      <c r="C58" s="206">
        <v>44727</v>
      </c>
      <c r="D58" s="4" t="s">
        <v>727</v>
      </c>
      <c r="E58" s="85" t="s">
        <v>728</v>
      </c>
      <c r="F58" s="22" t="s">
        <v>720</v>
      </c>
      <c r="G58" s="110" t="s">
        <v>741</v>
      </c>
      <c r="H58" s="110" t="s">
        <v>742</v>
      </c>
      <c r="I58" s="18">
        <v>44728</v>
      </c>
      <c r="J58" s="18">
        <v>44727</v>
      </c>
      <c r="K58" s="18">
        <v>44735</v>
      </c>
      <c r="M58" s="87"/>
    </row>
    <row r="59" spans="2:13" s="108" customFormat="1" ht="31.5" hidden="1" customHeight="1" x14ac:dyDescent="0.25">
      <c r="B59" s="340"/>
      <c r="C59" s="206">
        <v>44727</v>
      </c>
      <c r="D59" s="4" t="s">
        <v>729</v>
      </c>
      <c r="E59" s="111" t="s">
        <v>730</v>
      </c>
      <c r="F59" s="22" t="s">
        <v>720</v>
      </c>
      <c r="G59" s="110" t="s">
        <v>743</v>
      </c>
      <c r="H59" s="110" t="s">
        <v>744</v>
      </c>
      <c r="I59" s="18">
        <v>44728</v>
      </c>
      <c r="J59" s="18">
        <v>44727</v>
      </c>
      <c r="K59" s="18">
        <v>44735</v>
      </c>
      <c r="M59" s="87"/>
    </row>
    <row r="60" spans="2:13" ht="31.5" hidden="1" customHeight="1" x14ac:dyDescent="0.25">
      <c r="B60" s="340"/>
      <c r="C60" s="206">
        <v>44728</v>
      </c>
      <c r="D60" s="4" t="s">
        <v>769</v>
      </c>
      <c r="E60" s="111" t="s">
        <v>770</v>
      </c>
      <c r="F60" s="22" t="s">
        <v>771</v>
      </c>
      <c r="G60" s="110" t="s">
        <v>775</v>
      </c>
      <c r="H60" s="110" t="s">
        <v>767</v>
      </c>
      <c r="I60" s="18">
        <v>44729</v>
      </c>
      <c r="J60" s="18">
        <v>44728</v>
      </c>
      <c r="K60" s="18">
        <v>44736</v>
      </c>
    </row>
    <row r="61" spans="2:13" ht="31.5" hidden="1" customHeight="1" x14ac:dyDescent="0.25">
      <c r="B61" s="340"/>
      <c r="C61" s="206">
        <v>44728</v>
      </c>
      <c r="D61" s="4" t="s">
        <v>779</v>
      </c>
      <c r="E61" s="111" t="s">
        <v>780</v>
      </c>
      <c r="F61" s="22" t="s">
        <v>771</v>
      </c>
      <c r="G61" s="110" t="s">
        <v>776</v>
      </c>
      <c r="H61" s="110" t="s">
        <v>781</v>
      </c>
      <c r="I61" s="18">
        <v>44729</v>
      </c>
      <c r="J61" s="18">
        <v>44728</v>
      </c>
      <c r="K61" s="18">
        <v>44736</v>
      </c>
    </row>
    <row r="62" spans="2:13" ht="31.5" hidden="1" customHeight="1" x14ac:dyDescent="0.25">
      <c r="B62" s="340"/>
      <c r="C62" s="206">
        <v>44728</v>
      </c>
      <c r="D62" s="4" t="s">
        <v>772</v>
      </c>
      <c r="E62" s="111" t="s">
        <v>773</v>
      </c>
      <c r="F62" s="22" t="s">
        <v>771</v>
      </c>
      <c r="G62" s="110" t="s">
        <v>777</v>
      </c>
      <c r="H62" s="110" t="s">
        <v>767</v>
      </c>
      <c r="I62" s="18">
        <v>44729</v>
      </c>
      <c r="J62" s="18">
        <v>44728</v>
      </c>
      <c r="K62" s="18">
        <v>44736</v>
      </c>
    </row>
    <row r="63" spans="2:13" ht="31.5" hidden="1" customHeight="1" x14ac:dyDescent="0.25">
      <c r="B63" s="340"/>
      <c r="C63" s="206">
        <v>44728</v>
      </c>
      <c r="D63" s="4" t="s">
        <v>774</v>
      </c>
      <c r="E63" s="111" t="s">
        <v>762</v>
      </c>
      <c r="F63" s="22" t="s">
        <v>771</v>
      </c>
      <c r="G63" s="110" t="s">
        <v>778</v>
      </c>
      <c r="H63" s="110" t="s">
        <v>767</v>
      </c>
      <c r="I63" s="18">
        <v>44729</v>
      </c>
      <c r="J63" s="18">
        <v>44728</v>
      </c>
      <c r="K63" s="18">
        <v>44736</v>
      </c>
    </row>
    <row r="64" spans="2:13" ht="31.5" hidden="1" customHeight="1" x14ac:dyDescent="0.25">
      <c r="B64" s="340"/>
      <c r="C64" s="206">
        <v>44730</v>
      </c>
      <c r="D64" s="4" t="s">
        <v>802</v>
      </c>
      <c r="E64" s="111" t="s">
        <v>810</v>
      </c>
      <c r="F64" s="22" t="s">
        <v>803</v>
      </c>
      <c r="G64" s="110" t="s">
        <v>811</v>
      </c>
      <c r="H64" s="110" t="s">
        <v>820</v>
      </c>
      <c r="I64" s="18">
        <v>44731</v>
      </c>
      <c r="J64" s="18">
        <v>44730</v>
      </c>
      <c r="K64" s="18">
        <v>44738</v>
      </c>
    </row>
    <row r="65" spans="2:11" ht="31.5" hidden="1" customHeight="1" x14ac:dyDescent="0.25">
      <c r="B65" s="340"/>
      <c r="C65" s="206">
        <v>44731</v>
      </c>
      <c r="D65" s="4" t="s">
        <v>804</v>
      </c>
      <c r="E65" s="111" t="s">
        <v>805</v>
      </c>
      <c r="F65" s="22" t="s">
        <v>806</v>
      </c>
      <c r="G65" s="110" t="s">
        <v>812</v>
      </c>
      <c r="H65" s="110" t="s">
        <v>816</v>
      </c>
      <c r="I65" s="18">
        <v>44732</v>
      </c>
      <c r="J65" s="18">
        <v>44731</v>
      </c>
      <c r="K65" s="18">
        <v>44739</v>
      </c>
    </row>
    <row r="66" spans="2:11" ht="31.5" hidden="1" customHeight="1" x14ac:dyDescent="0.25">
      <c r="B66" s="340"/>
      <c r="C66" s="206">
        <v>44731</v>
      </c>
      <c r="D66" s="4" t="s">
        <v>807</v>
      </c>
      <c r="E66" s="111" t="s">
        <v>808</v>
      </c>
      <c r="F66" s="22" t="s">
        <v>806</v>
      </c>
      <c r="G66" s="110" t="s">
        <v>813</v>
      </c>
      <c r="H66" s="110" t="s">
        <v>817</v>
      </c>
      <c r="I66" s="18">
        <v>44732</v>
      </c>
      <c r="J66" s="18">
        <v>44731</v>
      </c>
      <c r="K66" s="18">
        <v>44739</v>
      </c>
    </row>
    <row r="67" spans="2:11" ht="31.5" hidden="1" customHeight="1" x14ac:dyDescent="0.25">
      <c r="B67" s="340"/>
      <c r="C67" s="206">
        <v>44731</v>
      </c>
      <c r="D67" s="4" t="s">
        <v>809</v>
      </c>
      <c r="E67" s="111" t="s">
        <v>821</v>
      </c>
      <c r="F67" s="22" t="s">
        <v>806</v>
      </c>
      <c r="G67" s="110" t="s">
        <v>814</v>
      </c>
      <c r="H67" s="110" t="s">
        <v>818</v>
      </c>
      <c r="I67" s="18">
        <v>44732</v>
      </c>
      <c r="J67" s="18">
        <v>44731</v>
      </c>
      <c r="K67" s="18">
        <v>44739</v>
      </c>
    </row>
    <row r="68" spans="2:11" ht="31.5" hidden="1" customHeight="1" x14ac:dyDescent="0.25">
      <c r="B68" s="340"/>
      <c r="C68" s="206">
        <v>44731</v>
      </c>
      <c r="D68" s="4" t="s">
        <v>822</v>
      </c>
      <c r="E68" s="111" t="s">
        <v>823</v>
      </c>
      <c r="F68" s="22" t="s">
        <v>824</v>
      </c>
      <c r="G68" s="110" t="s">
        <v>815</v>
      </c>
      <c r="H68" s="110" t="s">
        <v>819</v>
      </c>
      <c r="I68" s="18">
        <v>44732</v>
      </c>
      <c r="J68" s="18">
        <v>44731</v>
      </c>
      <c r="K68" s="18">
        <v>44739</v>
      </c>
    </row>
    <row r="69" spans="2:11" ht="31.5" hidden="1" customHeight="1" x14ac:dyDescent="0.25">
      <c r="B69" s="340"/>
      <c r="C69" s="206">
        <v>44735</v>
      </c>
      <c r="D69" s="120" t="s">
        <v>869</v>
      </c>
      <c r="E69" s="111" t="s">
        <v>870</v>
      </c>
      <c r="F69" s="22" t="s">
        <v>871</v>
      </c>
      <c r="G69" s="129" t="s">
        <v>872</v>
      </c>
      <c r="H69" s="129" t="s">
        <v>873</v>
      </c>
      <c r="I69" s="130">
        <v>44736</v>
      </c>
      <c r="J69" s="130">
        <v>44735</v>
      </c>
      <c r="K69" s="130">
        <v>44743</v>
      </c>
    </row>
    <row r="70" spans="2:11" ht="31.5" hidden="1" customHeight="1" x14ac:dyDescent="0.25">
      <c r="B70" s="340"/>
      <c r="C70" s="206">
        <v>44736</v>
      </c>
      <c r="D70" s="120" t="s">
        <v>879</v>
      </c>
      <c r="E70" s="111" t="s">
        <v>880</v>
      </c>
      <c r="F70" s="22" t="s">
        <v>881</v>
      </c>
      <c r="G70" s="129" t="s">
        <v>884</v>
      </c>
      <c r="H70" s="129" t="s">
        <v>887</v>
      </c>
      <c r="I70" s="130">
        <v>44737</v>
      </c>
      <c r="J70" s="130">
        <v>44736</v>
      </c>
      <c r="K70" s="130">
        <v>44744</v>
      </c>
    </row>
    <row r="71" spans="2:11" ht="31.5" hidden="1" customHeight="1" x14ac:dyDescent="0.25">
      <c r="B71" s="340"/>
      <c r="C71" s="206">
        <v>44736</v>
      </c>
      <c r="D71" s="120" t="s">
        <v>882</v>
      </c>
      <c r="E71" s="111" t="s">
        <v>883</v>
      </c>
      <c r="F71" s="22" t="s">
        <v>881</v>
      </c>
      <c r="G71" s="129" t="s">
        <v>885</v>
      </c>
      <c r="H71" s="129" t="s">
        <v>886</v>
      </c>
      <c r="I71" s="130">
        <v>44737</v>
      </c>
      <c r="J71" s="130">
        <v>44736</v>
      </c>
      <c r="K71" s="130">
        <v>44744</v>
      </c>
    </row>
    <row r="72" spans="2:11" ht="31.5" hidden="1" customHeight="1" x14ac:dyDescent="0.25">
      <c r="B72" s="340"/>
      <c r="C72" s="206">
        <v>44737</v>
      </c>
      <c r="D72" s="120" t="s">
        <v>893</v>
      </c>
      <c r="E72" s="111" t="s">
        <v>894</v>
      </c>
      <c r="F72" s="22" t="s">
        <v>895</v>
      </c>
      <c r="G72" s="129" t="s">
        <v>898</v>
      </c>
      <c r="H72" s="129" t="s">
        <v>899</v>
      </c>
      <c r="I72" s="130">
        <v>44738</v>
      </c>
      <c r="J72" s="130">
        <v>44737</v>
      </c>
      <c r="K72" s="130">
        <v>44745</v>
      </c>
    </row>
    <row r="73" spans="2:11" ht="31.5" hidden="1" customHeight="1" x14ac:dyDescent="0.25">
      <c r="B73" s="340"/>
      <c r="C73" s="206">
        <v>44737</v>
      </c>
      <c r="D73" s="120" t="s">
        <v>896</v>
      </c>
      <c r="E73" s="111" t="s">
        <v>897</v>
      </c>
      <c r="F73" s="22" t="s">
        <v>895</v>
      </c>
      <c r="G73" s="129" t="s">
        <v>900</v>
      </c>
      <c r="H73" s="129" t="s">
        <v>901</v>
      </c>
      <c r="I73" s="130">
        <v>44738</v>
      </c>
      <c r="J73" s="130">
        <v>44737</v>
      </c>
      <c r="K73" s="130">
        <v>44745</v>
      </c>
    </row>
    <row r="74" spans="2:11" ht="31.5" hidden="1" customHeight="1" x14ac:dyDescent="0.25">
      <c r="B74" s="340"/>
      <c r="C74" s="206">
        <v>44740</v>
      </c>
      <c r="D74" s="120" t="s">
        <v>926</v>
      </c>
      <c r="E74" s="111" t="s">
        <v>927</v>
      </c>
      <c r="F74" s="22" t="s">
        <v>928</v>
      </c>
      <c r="G74" s="129" t="s">
        <v>932</v>
      </c>
      <c r="H74" s="129" t="s">
        <v>934</v>
      </c>
      <c r="I74" s="130">
        <v>44741</v>
      </c>
      <c r="J74" s="130">
        <v>44740</v>
      </c>
      <c r="K74" s="130">
        <v>44748</v>
      </c>
    </row>
    <row r="75" spans="2:11" ht="31.5" hidden="1" customHeight="1" x14ac:dyDescent="0.25">
      <c r="B75" s="340"/>
      <c r="C75" s="206">
        <v>44740</v>
      </c>
      <c r="D75" s="120" t="s">
        <v>929</v>
      </c>
      <c r="E75" s="111" t="s">
        <v>930</v>
      </c>
      <c r="F75" s="22" t="s">
        <v>931</v>
      </c>
      <c r="G75" s="129" t="s">
        <v>933</v>
      </c>
      <c r="H75" s="129" t="s">
        <v>935</v>
      </c>
      <c r="I75" s="130">
        <v>44741</v>
      </c>
      <c r="J75" s="130">
        <v>44740</v>
      </c>
      <c r="K75" s="130">
        <v>44748</v>
      </c>
    </row>
    <row r="76" spans="2:11" ht="47.25" hidden="1" customHeight="1" x14ac:dyDescent="0.25">
      <c r="B76" s="340"/>
      <c r="C76" s="206">
        <v>44744</v>
      </c>
      <c r="D76" s="120" t="s">
        <v>963</v>
      </c>
      <c r="E76" s="111" t="s">
        <v>964</v>
      </c>
      <c r="F76" s="22" t="s">
        <v>965</v>
      </c>
      <c r="G76" s="129" t="s">
        <v>971</v>
      </c>
      <c r="H76" s="129" t="s">
        <v>974</v>
      </c>
      <c r="I76" s="130">
        <v>44745</v>
      </c>
      <c r="J76" s="130">
        <v>44744</v>
      </c>
      <c r="K76" s="130">
        <v>44753</v>
      </c>
    </row>
    <row r="77" spans="2:11" ht="31.5" hidden="1" customHeight="1" x14ac:dyDescent="0.25">
      <c r="B77" s="340"/>
      <c r="C77" s="206">
        <v>44745</v>
      </c>
      <c r="D77" s="120" t="s">
        <v>966</v>
      </c>
      <c r="E77" s="111" t="s">
        <v>967</v>
      </c>
      <c r="F77" s="22" t="s">
        <v>970</v>
      </c>
      <c r="G77" s="129" t="s">
        <v>972</v>
      </c>
      <c r="H77" s="129" t="s">
        <v>975</v>
      </c>
      <c r="I77" s="130">
        <v>44746</v>
      </c>
      <c r="J77" s="130">
        <v>44745</v>
      </c>
      <c r="K77" s="130">
        <v>44753</v>
      </c>
    </row>
    <row r="78" spans="2:11" ht="31.5" hidden="1" customHeight="1" x14ac:dyDescent="0.25">
      <c r="B78" s="340"/>
      <c r="C78" s="206">
        <v>44745</v>
      </c>
      <c r="D78" s="120" t="s">
        <v>968</v>
      </c>
      <c r="E78" s="111" t="s">
        <v>969</v>
      </c>
      <c r="F78" s="22" t="s">
        <v>970</v>
      </c>
      <c r="G78" s="129" t="s">
        <v>973</v>
      </c>
      <c r="H78" s="129" t="s">
        <v>976</v>
      </c>
      <c r="I78" s="130">
        <v>44746</v>
      </c>
      <c r="J78" s="130">
        <v>44745</v>
      </c>
      <c r="K78" s="130">
        <v>44753</v>
      </c>
    </row>
    <row r="79" spans="2:11" ht="31.5" hidden="1" customHeight="1" x14ac:dyDescent="0.25">
      <c r="B79" s="340"/>
      <c r="C79" s="206">
        <v>44751</v>
      </c>
      <c r="D79" s="120" t="s">
        <v>996</v>
      </c>
      <c r="E79" s="111" t="s">
        <v>997</v>
      </c>
      <c r="F79" s="22" t="s">
        <v>998</v>
      </c>
      <c r="G79" s="129" t="s">
        <v>1007</v>
      </c>
      <c r="H79" s="129" t="s">
        <v>732</v>
      </c>
      <c r="I79" s="130">
        <v>44752</v>
      </c>
      <c r="J79" s="130">
        <v>44751</v>
      </c>
      <c r="K79" s="130">
        <v>44760</v>
      </c>
    </row>
    <row r="80" spans="2:11" ht="31.5" hidden="1" customHeight="1" x14ac:dyDescent="0.25">
      <c r="B80" s="340"/>
      <c r="C80" s="206">
        <v>44752</v>
      </c>
      <c r="D80" s="120" t="s">
        <v>999</v>
      </c>
      <c r="E80" s="111" t="s">
        <v>1000</v>
      </c>
      <c r="F80" s="22" t="s">
        <v>1003</v>
      </c>
      <c r="G80" s="129" t="s">
        <v>1006</v>
      </c>
      <c r="H80" s="129" t="s">
        <v>1008</v>
      </c>
      <c r="I80" s="130">
        <v>44753</v>
      </c>
      <c r="J80" s="130">
        <v>44752</v>
      </c>
      <c r="K80" s="130">
        <v>44760</v>
      </c>
    </row>
    <row r="81" spans="1:11" ht="47.25" hidden="1" customHeight="1" x14ac:dyDescent="0.25">
      <c r="B81" s="340"/>
      <c r="C81" s="206">
        <v>44753</v>
      </c>
      <c r="D81" s="120" t="s">
        <v>1004</v>
      </c>
      <c r="E81" s="111" t="s">
        <v>1001</v>
      </c>
      <c r="F81" s="22" t="s">
        <v>1002</v>
      </c>
      <c r="G81" s="129" t="s">
        <v>1005</v>
      </c>
      <c r="H81" s="129" t="s">
        <v>1009</v>
      </c>
      <c r="I81" s="130">
        <v>44754</v>
      </c>
      <c r="J81" s="130">
        <v>44753</v>
      </c>
      <c r="K81" s="130">
        <v>44761</v>
      </c>
    </row>
    <row r="82" spans="1:11" ht="31.5" hidden="1" customHeight="1" x14ac:dyDescent="0.25">
      <c r="B82" s="340"/>
      <c r="C82" s="206">
        <v>44754</v>
      </c>
      <c r="D82" s="120" t="s">
        <v>1010</v>
      </c>
      <c r="E82" s="111" t="s">
        <v>1011</v>
      </c>
      <c r="F82" s="22" t="s">
        <v>1014</v>
      </c>
      <c r="G82" s="129" t="s">
        <v>1015</v>
      </c>
      <c r="H82" s="129" t="s">
        <v>1017</v>
      </c>
      <c r="I82" s="130">
        <v>44755</v>
      </c>
      <c r="J82" s="130">
        <v>44754</v>
      </c>
      <c r="K82" s="130">
        <v>44762</v>
      </c>
    </row>
    <row r="83" spans="1:11" ht="31.5" hidden="1" customHeight="1" x14ac:dyDescent="0.25">
      <c r="B83" s="340"/>
      <c r="C83" s="206">
        <v>44754</v>
      </c>
      <c r="D83" s="120" t="s">
        <v>1012</v>
      </c>
      <c r="E83" s="111" t="s">
        <v>1013</v>
      </c>
      <c r="F83" s="22" t="s">
        <v>1014</v>
      </c>
      <c r="G83" s="129" t="s">
        <v>1016</v>
      </c>
      <c r="H83" s="129" t="s">
        <v>1018</v>
      </c>
      <c r="I83" s="130">
        <v>44755</v>
      </c>
      <c r="J83" s="130">
        <v>44754</v>
      </c>
      <c r="K83" s="130">
        <v>44762</v>
      </c>
    </row>
    <row r="84" spans="1:11" ht="31.5" hidden="1" customHeight="1" x14ac:dyDescent="0.25">
      <c r="B84" s="340"/>
      <c r="C84" s="206">
        <v>44757</v>
      </c>
      <c r="D84" s="120" t="s">
        <v>1055</v>
      </c>
      <c r="E84" s="111" t="s">
        <v>1053</v>
      </c>
      <c r="F84" s="22" t="s">
        <v>1054</v>
      </c>
      <c r="G84" s="129" t="s">
        <v>1056</v>
      </c>
      <c r="H84" s="129" t="s">
        <v>1057</v>
      </c>
      <c r="I84" s="130">
        <v>44758</v>
      </c>
      <c r="J84" s="130">
        <v>44757</v>
      </c>
      <c r="K84" s="130">
        <v>44767</v>
      </c>
    </row>
    <row r="85" spans="1:11" ht="31.5" hidden="1" customHeight="1" x14ac:dyDescent="0.25">
      <c r="B85" s="340"/>
      <c r="C85" s="206">
        <v>44767</v>
      </c>
      <c r="D85" s="120" t="s">
        <v>1108</v>
      </c>
      <c r="E85" s="111" t="s">
        <v>1109</v>
      </c>
      <c r="F85" s="22" t="s">
        <v>1110</v>
      </c>
      <c r="G85" s="129" t="s">
        <v>1111</v>
      </c>
      <c r="H85" s="129" t="s">
        <v>1112</v>
      </c>
      <c r="I85" s="130">
        <v>44768</v>
      </c>
      <c r="J85" s="130">
        <v>44767</v>
      </c>
      <c r="K85" s="130">
        <v>44775</v>
      </c>
    </row>
    <row r="86" spans="1:11" ht="31.5" hidden="1" customHeight="1" x14ac:dyDescent="0.25">
      <c r="A86" s="5" t="s">
        <v>1207</v>
      </c>
      <c r="B86" s="340"/>
      <c r="C86" s="206">
        <v>44774</v>
      </c>
      <c r="D86" s="120" t="s">
        <v>1154</v>
      </c>
      <c r="E86" s="111" t="s">
        <v>1150</v>
      </c>
      <c r="F86" s="22" t="s">
        <v>1151</v>
      </c>
      <c r="G86" s="129" t="s">
        <v>1152</v>
      </c>
      <c r="H86" s="129" t="s">
        <v>1153</v>
      </c>
      <c r="I86" s="130">
        <v>44775</v>
      </c>
      <c r="J86" s="130">
        <v>44774</v>
      </c>
      <c r="K86" s="130">
        <v>44782</v>
      </c>
    </row>
    <row r="87" spans="1:11" ht="31.5" hidden="1" customHeight="1" x14ac:dyDescent="0.25">
      <c r="B87" s="340"/>
      <c r="C87" s="206">
        <v>44778</v>
      </c>
      <c r="D87" s="120" t="s">
        <v>1190</v>
      </c>
      <c r="E87" s="111" t="s">
        <v>1188</v>
      </c>
      <c r="F87" s="22" t="s">
        <v>1189</v>
      </c>
      <c r="G87" s="129" t="s">
        <v>1191</v>
      </c>
      <c r="H87" s="129" t="s">
        <v>1192</v>
      </c>
      <c r="I87" s="130">
        <v>44779</v>
      </c>
      <c r="J87" s="130">
        <v>44778</v>
      </c>
      <c r="K87" s="130">
        <v>44788</v>
      </c>
    </row>
    <row r="88" spans="1:11" ht="31.5" hidden="1" customHeight="1" x14ac:dyDescent="0.25">
      <c r="B88" s="340"/>
      <c r="C88" s="206">
        <v>44789</v>
      </c>
      <c r="D88" s="120" t="s">
        <v>1227</v>
      </c>
      <c r="E88" s="111" t="s">
        <v>1225</v>
      </c>
      <c r="F88" s="22" t="s">
        <v>1226</v>
      </c>
      <c r="G88" s="129" t="s">
        <v>1228</v>
      </c>
      <c r="H88" s="129" t="s">
        <v>1229</v>
      </c>
      <c r="I88" s="130">
        <v>44790</v>
      </c>
      <c r="J88" s="130">
        <v>44789</v>
      </c>
      <c r="K88" s="130">
        <v>44797</v>
      </c>
    </row>
    <row r="89" spans="1:11" ht="31.5" hidden="1" customHeight="1" x14ac:dyDescent="0.25">
      <c r="B89" s="340"/>
      <c r="C89" s="206">
        <v>44794</v>
      </c>
      <c r="D89" s="120" t="s">
        <v>1268</v>
      </c>
      <c r="E89" s="111" t="s">
        <v>1266</v>
      </c>
      <c r="F89" s="22" t="s">
        <v>1267</v>
      </c>
      <c r="G89" s="129" t="s">
        <v>1269</v>
      </c>
      <c r="H89" s="129" t="s">
        <v>1270</v>
      </c>
      <c r="I89" s="130">
        <v>44795</v>
      </c>
      <c r="J89" s="130">
        <v>44794</v>
      </c>
      <c r="K89" s="130">
        <v>44802</v>
      </c>
    </row>
    <row r="90" spans="1:11" ht="31.5" hidden="1" customHeight="1" x14ac:dyDescent="0.25">
      <c r="B90" s="340"/>
      <c r="C90" s="206">
        <v>44798</v>
      </c>
      <c r="D90" s="120" t="s">
        <v>1299</v>
      </c>
      <c r="E90" s="111" t="s">
        <v>1300</v>
      </c>
      <c r="F90" s="22" t="s">
        <v>1301</v>
      </c>
      <c r="G90" s="129" t="s">
        <v>1304</v>
      </c>
      <c r="H90" s="129" t="s">
        <v>1306</v>
      </c>
      <c r="I90" s="130">
        <v>44799</v>
      </c>
      <c r="J90" s="130">
        <v>44798</v>
      </c>
      <c r="K90" s="130">
        <v>44806</v>
      </c>
    </row>
    <row r="91" spans="1:11" ht="31.5" hidden="1" customHeight="1" x14ac:dyDescent="0.25">
      <c r="B91" s="340"/>
      <c r="C91" s="206">
        <v>44798</v>
      </c>
      <c r="D91" s="120" t="s">
        <v>1302</v>
      </c>
      <c r="E91" s="111" t="s">
        <v>1303</v>
      </c>
      <c r="F91" s="22" t="s">
        <v>1301</v>
      </c>
      <c r="G91" s="129" t="s">
        <v>1305</v>
      </c>
      <c r="H91" s="129" t="s">
        <v>1307</v>
      </c>
      <c r="I91" s="130">
        <v>44799</v>
      </c>
      <c r="J91" s="130">
        <v>44798</v>
      </c>
      <c r="K91" s="130">
        <v>44806</v>
      </c>
    </row>
    <row r="92" spans="1:11" ht="31.5" hidden="1" customHeight="1" x14ac:dyDescent="0.25">
      <c r="B92" s="340"/>
      <c r="C92" s="206">
        <v>44799</v>
      </c>
      <c r="D92" s="120" t="s">
        <v>1319</v>
      </c>
      <c r="E92" s="111" t="s">
        <v>1320</v>
      </c>
      <c r="F92" s="22" t="s">
        <v>1321</v>
      </c>
      <c r="G92" s="129" t="s">
        <v>1322</v>
      </c>
      <c r="H92" s="129" t="s">
        <v>1323</v>
      </c>
      <c r="I92" s="130">
        <v>44800</v>
      </c>
      <c r="J92" s="130">
        <v>44799</v>
      </c>
      <c r="K92" s="130">
        <v>44807</v>
      </c>
    </row>
    <row r="93" spans="1:11" ht="31.5" hidden="1" customHeight="1" x14ac:dyDescent="0.25">
      <c r="B93" s="340"/>
      <c r="C93" s="206">
        <v>44802</v>
      </c>
      <c r="D93" s="120" t="s">
        <v>1327</v>
      </c>
      <c r="E93" s="111" t="s">
        <v>1328</v>
      </c>
      <c r="F93" s="22" t="s">
        <v>1329</v>
      </c>
      <c r="G93" s="129" t="s">
        <v>1330</v>
      </c>
      <c r="H93" s="129" t="s">
        <v>1331</v>
      </c>
      <c r="I93" s="130">
        <v>44803</v>
      </c>
      <c r="J93" s="130">
        <v>44802</v>
      </c>
      <c r="K93" s="130">
        <v>44810</v>
      </c>
    </row>
    <row r="94" spans="1:11" ht="31.5" hidden="1" customHeight="1" x14ac:dyDescent="0.25">
      <c r="B94" s="340"/>
      <c r="C94" s="206">
        <v>44811</v>
      </c>
      <c r="D94" s="122" t="s">
        <v>1391</v>
      </c>
      <c r="E94" s="181" t="s">
        <v>1392</v>
      </c>
      <c r="F94" s="182" t="s">
        <v>1393</v>
      </c>
      <c r="G94" s="183" t="s">
        <v>1394</v>
      </c>
      <c r="H94" s="182" t="s">
        <v>1395</v>
      </c>
      <c r="I94" s="130">
        <v>44812</v>
      </c>
      <c r="J94" s="130">
        <v>44811</v>
      </c>
      <c r="K94" s="130">
        <v>44819</v>
      </c>
    </row>
    <row r="95" spans="1:11" ht="31.5" hidden="1" customHeight="1" x14ac:dyDescent="0.25">
      <c r="B95" s="340"/>
      <c r="C95" s="206">
        <v>44813</v>
      </c>
      <c r="D95" s="122" t="s">
        <v>1427</v>
      </c>
      <c r="E95" s="181" t="s">
        <v>1428</v>
      </c>
      <c r="F95" s="182" t="s">
        <v>1429</v>
      </c>
      <c r="G95" s="183" t="s">
        <v>1437</v>
      </c>
      <c r="H95" s="182" t="s">
        <v>1438</v>
      </c>
      <c r="I95" s="130">
        <v>44814</v>
      </c>
      <c r="J95" s="130">
        <v>44813</v>
      </c>
      <c r="K95" s="130">
        <v>44823</v>
      </c>
    </row>
    <row r="96" spans="1:11" ht="31.5" hidden="1" customHeight="1" x14ac:dyDescent="0.25">
      <c r="B96" s="340"/>
      <c r="C96" s="206">
        <v>44814</v>
      </c>
      <c r="D96" s="122" t="s">
        <v>1430</v>
      </c>
      <c r="E96" s="181" t="s">
        <v>1428</v>
      </c>
      <c r="F96" s="182" t="s">
        <v>1431</v>
      </c>
      <c r="G96" s="183" t="s">
        <v>1439</v>
      </c>
      <c r="H96" s="182" t="s">
        <v>1440</v>
      </c>
      <c r="I96" s="130">
        <v>44815</v>
      </c>
      <c r="J96" s="130">
        <v>44814</v>
      </c>
      <c r="K96" s="130">
        <v>44823</v>
      </c>
    </row>
    <row r="97" spans="2:11" ht="31.5" hidden="1" customHeight="1" x14ac:dyDescent="0.25">
      <c r="B97" s="340"/>
      <c r="C97" s="206">
        <v>44814</v>
      </c>
      <c r="D97" s="122" t="s">
        <v>1432</v>
      </c>
      <c r="E97" s="181" t="s">
        <v>1433</v>
      </c>
      <c r="F97" s="182" t="s">
        <v>1431</v>
      </c>
      <c r="G97" s="183" t="s">
        <v>1455</v>
      </c>
      <c r="H97" s="182" t="s">
        <v>1456</v>
      </c>
      <c r="I97" s="130">
        <v>44815</v>
      </c>
      <c r="J97" s="130">
        <v>44814</v>
      </c>
      <c r="K97" s="130">
        <v>44823</v>
      </c>
    </row>
    <row r="98" spans="2:11" ht="31.5" hidden="1" customHeight="1" x14ac:dyDescent="0.25">
      <c r="B98" s="340"/>
      <c r="C98" s="206">
        <v>44815</v>
      </c>
      <c r="D98" s="122" t="s">
        <v>1434</v>
      </c>
      <c r="E98" s="181" t="s">
        <v>1435</v>
      </c>
      <c r="F98" s="182" t="s">
        <v>1436</v>
      </c>
      <c r="G98" s="183" t="s">
        <v>1452</v>
      </c>
      <c r="H98" s="182" t="s">
        <v>1454</v>
      </c>
      <c r="I98" s="130">
        <v>44816</v>
      </c>
      <c r="J98" s="130">
        <v>44815</v>
      </c>
      <c r="K98" s="130">
        <v>44824</v>
      </c>
    </row>
    <row r="99" spans="2:11" ht="31.5" hidden="1" customHeight="1" x14ac:dyDescent="0.25">
      <c r="B99" s="340"/>
      <c r="C99" s="206">
        <v>44816</v>
      </c>
      <c r="D99" s="122" t="s">
        <v>1441</v>
      </c>
      <c r="E99" s="181" t="s">
        <v>1453</v>
      </c>
      <c r="F99" s="182" t="s">
        <v>1442</v>
      </c>
      <c r="G99" s="183" t="s">
        <v>1450</v>
      </c>
      <c r="H99" s="182" t="s">
        <v>1451</v>
      </c>
      <c r="I99" s="130">
        <v>44817</v>
      </c>
      <c r="J99" s="130">
        <v>44816</v>
      </c>
      <c r="K99" s="130">
        <v>44824</v>
      </c>
    </row>
    <row r="100" spans="2:11" ht="31.5" hidden="1" customHeight="1" x14ac:dyDescent="0.25">
      <c r="B100" s="340"/>
      <c r="C100" s="206">
        <v>44816</v>
      </c>
      <c r="D100" s="122" t="s">
        <v>1443</v>
      </c>
      <c r="E100" s="181" t="s">
        <v>1444</v>
      </c>
      <c r="F100" s="182" t="s">
        <v>1442</v>
      </c>
      <c r="G100" s="183" t="s">
        <v>1449</v>
      </c>
      <c r="H100" s="182" t="s">
        <v>1440</v>
      </c>
      <c r="I100" s="130">
        <v>44817</v>
      </c>
      <c r="J100" s="130">
        <v>44816</v>
      </c>
      <c r="K100" s="130">
        <v>44824</v>
      </c>
    </row>
    <row r="101" spans="2:11" ht="31.5" hidden="1" customHeight="1" x14ac:dyDescent="0.25">
      <c r="B101" s="340"/>
      <c r="C101" s="206">
        <v>44816</v>
      </c>
      <c r="D101" s="122" t="s">
        <v>1445</v>
      </c>
      <c r="E101" s="181" t="s">
        <v>1446</v>
      </c>
      <c r="F101" s="182" t="s">
        <v>1442</v>
      </c>
      <c r="G101" s="183" t="s">
        <v>1447</v>
      </c>
      <c r="H101" s="182" t="s">
        <v>1448</v>
      </c>
      <c r="I101" s="130">
        <v>44817</v>
      </c>
      <c r="J101" s="130">
        <v>44816</v>
      </c>
      <c r="K101" s="130">
        <v>44824</v>
      </c>
    </row>
    <row r="102" spans="2:11" ht="31.5" hidden="1" customHeight="1" x14ac:dyDescent="0.25">
      <c r="B102" s="340"/>
      <c r="C102" s="206">
        <v>44817</v>
      </c>
      <c r="D102" s="122" t="s">
        <v>1470</v>
      </c>
      <c r="E102" s="181" t="s">
        <v>1471</v>
      </c>
      <c r="F102" s="182" t="s">
        <v>1472</v>
      </c>
      <c r="G102" s="183" t="s">
        <v>1468</v>
      </c>
      <c r="H102" s="182" t="s">
        <v>1469</v>
      </c>
      <c r="I102" s="130">
        <v>44818</v>
      </c>
      <c r="J102" s="130">
        <v>44817</v>
      </c>
      <c r="K102" s="130">
        <v>44825</v>
      </c>
    </row>
    <row r="103" spans="2:11" ht="31.5" hidden="1" customHeight="1" x14ac:dyDescent="0.25">
      <c r="B103" s="340"/>
      <c r="C103" s="206">
        <v>44818</v>
      </c>
      <c r="D103" s="122" t="s">
        <v>1501</v>
      </c>
      <c r="E103" s="181" t="s">
        <v>1503</v>
      </c>
      <c r="F103" s="182" t="s">
        <v>1502</v>
      </c>
      <c r="G103" s="183" t="s">
        <v>1504</v>
      </c>
      <c r="H103" s="182" t="s">
        <v>1505</v>
      </c>
      <c r="I103" s="130">
        <v>44819</v>
      </c>
      <c r="J103" s="130">
        <v>44818</v>
      </c>
      <c r="K103" s="130">
        <v>44826</v>
      </c>
    </row>
    <row r="104" spans="2:11" ht="31.5" hidden="1" customHeight="1" x14ac:dyDescent="0.25">
      <c r="B104" s="340"/>
      <c r="C104" s="206">
        <v>44820</v>
      </c>
      <c r="D104" s="122" t="s">
        <v>1519</v>
      </c>
      <c r="E104" s="181" t="s">
        <v>1523</v>
      </c>
      <c r="F104" s="182" t="s">
        <v>1520</v>
      </c>
      <c r="G104" s="183" t="s">
        <v>1521</v>
      </c>
      <c r="H104" s="182" t="s">
        <v>1522</v>
      </c>
      <c r="I104" s="130">
        <v>44821</v>
      </c>
      <c r="J104" s="130">
        <v>44820</v>
      </c>
      <c r="K104" s="130">
        <v>44830</v>
      </c>
    </row>
    <row r="105" spans="2:11" ht="31.5" hidden="1" customHeight="1" x14ac:dyDescent="0.25">
      <c r="B105" s="340"/>
      <c r="C105" s="206">
        <v>44824</v>
      </c>
      <c r="D105" s="122" t="s">
        <v>1568</v>
      </c>
      <c r="E105" s="181" t="s">
        <v>1566</v>
      </c>
      <c r="F105" s="182" t="s">
        <v>1567</v>
      </c>
      <c r="G105" s="183" t="s">
        <v>1569</v>
      </c>
      <c r="H105" s="182" t="s">
        <v>1570</v>
      </c>
      <c r="I105" s="130">
        <v>44825</v>
      </c>
      <c r="J105" s="130">
        <v>44824</v>
      </c>
      <c r="K105" s="130">
        <v>44832</v>
      </c>
    </row>
    <row r="106" spans="2:11" ht="31.5" hidden="1" customHeight="1" x14ac:dyDescent="0.25">
      <c r="B106" s="340"/>
      <c r="C106" s="206">
        <v>44826</v>
      </c>
      <c r="D106" s="122" t="s">
        <v>1589</v>
      </c>
      <c r="E106" s="181" t="s">
        <v>1590</v>
      </c>
      <c r="F106" s="182" t="s">
        <v>1591</v>
      </c>
      <c r="G106" s="183" t="s">
        <v>1594</v>
      </c>
      <c r="H106" s="182" t="s">
        <v>1596</v>
      </c>
      <c r="I106" s="130">
        <v>44827</v>
      </c>
      <c r="J106" s="130">
        <v>44826</v>
      </c>
      <c r="K106" s="130">
        <v>44834</v>
      </c>
    </row>
    <row r="107" spans="2:11" ht="31.5" hidden="1" customHeight="1" x14ac:dyDescent="0.25">
      <c r="B107" s="340"/>
      <c r="C107" s="206">
        <v>44826</v>
      </c>
      <c r="D107" s="122" t="s">
        <v>1592</v>
      </c>
      <c r="E107" s="181" t="s">
        <v>1593</v>
      </c>
      <c r="F107" s="182" t="s">
        <v>1591</v>
      </c>
      <c r="G107" s="183" t="s">
        <v>1595</v>
      </c>
      <c r="H107" s="182" t="s">
        <v>1596</v>
      </c>
      <c r="I107" s="130">
        <v>44827</v>
      </c>
      <c r="J107" s="130">
        <v>44826</v>
      </c>
      <c r="K107" s="130">
        <v>44834</v>
      </c>
    </row>
    <row r="108" spans="2:11" ht="31.5" hidden="1" customHeight="1" x14ac:dyDescent="0.25">
      <c r="B108" s="340"/>
      <c r="C108" s="206">
        <v>44830</v>
      </c>
      <c r="D108" s="122" t="s">
        <v>1617</v>
      </c>
      <c r="E108" s="181" t="s">
        <v>1618</v>
      </c>
      <c r="F108" s="182" t="s">
        <v>1619</v>
      </c>
      <c r="G108" s="183" t="s">
        <v>1622</v>
      </c>
      <c r="H108" s="182" t="s">
        <v>1625</v>
      </c>
      <c r="I108" s="130">
        <v>44831</v>
      </c>
      <c r="J108" s="130">
        <v>44830</v>
      </c>
      <c r="K108" s="130">
        <v>44838</v>
      </c>
    </row>
    <row r="109" spans="2:11" ht="31.5" hidden="1" customHeight="1" x14ac:dyDescent="0.25">
      <c r="B109" s="340"/>
      <c r="C109" s="206">
        <v>44830</v>
      </c>
      <c r="D109" s="122" t="s">
        <v>1620</v>
      </c>
      <c r="E109" s="181" t="s">
        <v>1621</v>
      </c>
      <c r="F109" s="182" t="s">
        <v>1619</v>
      </c>
      <c r="G109" s="183" t="s">
        <v>1623</v>
      </c>
      <c r="H109" s="182" t="s">
        <v>1624</v>
      </c>
      <c r="I109" s="130">
        <v>44831</v>
      </c>
      <c r="J109" s="130">
        <v>44830</v>
      </c>
      <c r="K109" s="130">
        <v>44838</v>
      </c>
    </row>
    <row r="110" spans="2:11" ht="31.5" hidden="1" customHeight="1" x14ac:dyDescent="0.25">
      <c r="B110" s="340"/>
      <c r="C110" s="206">
        <v>44837</v>
      </c>
      <c r="D110" s="122" t="s">
        <v>1672</v>
      </c>
      <c r="E110" s="181" t="s">
        <v>1673</v>
      </c>
      <c r="F110" s="182" t="s">
        <v>1674</v>
      </c>
      <c r="G110" s="183" t="s">
        <v>1677</v>
      </c>
      <c r="H110" s="182" t="s">
        <v>1678</v>
      </c>
      <c r="I110" s="130">
        <v>44838</v>
      </c>
      <c r="J110" s="130">
        <v>44837</v>
      </c>
      <c r="K110" s="130">
        <v>44845</v>
      </c>
    </row>
    <row r="111" spans="2:11" ht="31.5" hidden="1" customHeight="1" x14ac:dyDescent="0.25">
      <c r="B111" s="340"/>
      <c r="C111" s="206">
        <v>44837</v>
      </c>
      <c r="D111" s="122" t="s">
        <v>1675</v>
      </c>
      <c r="E111" s="181" t="s">
        <v>1676</v>
      </c>
      <c r="F111" s="182" t="s">
        <v>1674</v>
      </c>
      <c r="G111" s="183" t="s">
        <v>1680</v>
      </c>
      <c r="H111" s="182" t="s">
        <v>1679</v>
      </c>
      <c r="I111" s="130">
        <v>44838</v>
      </c>
      <c r="J111" s="130">
        <v>44837</v>
      </c>
      <c r="K111" s="130">
        <v>44845</v>
      </c>
    </row>
    <row r="112" spans="2:11" ht="31.5" hidden="1" customHeight="1" x14ac:dyDescent="0.25">
      <c r="B112" s="340"/>
      <c r="C112" s="206">
        <v>44838</v>
      </c>
      <c r="D112" s="122" t="s">
        <v>1687</v>
      </c>
      <c r="E112" s="181" t="s">
        <v>1685</v>
      </c>
      <c r="F112" s="182" t="s">
        <v>1686</v>
      </c>
      <c r="G112" s="183" t="s">
        <v>1688</v>
      </c>
      <c r="H112" s="182" t="s">
        <v>1689</v>
      </c>
      <c r="I112" s="130">
        <v>44839</v>
      </c>
      <c r="J112" s="130">
        <v>44838</v>
      </c>
      <c r="K112" s="130">
        <v>44846</v>
      </c>
    </row>
    <row r="113" spans="2:11" ht="31.5" hidden="1" customHeight="1" x14ac:dyDescent="0.25">
      <c r="B113" s="340"/>
      <c r="C113" s="206">
        <v>44839</v>
      </c>
      <c r="D113" s="122" t="s">
        <v>1701</v>
      </c>
      <c r="E113" s="181" t="s">
        <v>1705</v>
      </c>
      <c r="F113" s="182" t="s">
        <v>1702</v>
      </c>
      <c r="G113" s="183" t="s">
        <v>1703</v>
      </c>
      <c r="H113" s="182" t="s">
        <v>1704</v>
      </c>
      <c r="I113" s="130">
        <v>44840</v>
      </c>
      <c r="J113" s="130">
        <v>44839</v>
      </c>
      <c r="K113" s="130">
        <v>44847</v>
      </c>
    </row>
    <row r="114" spans="2:11" ht="31.5" hidden="1" customHeight="1" x14ac:dyDescent="0.25">
      <c r="B114" s="340"/>
      <c r="C114" s="206">
        <v>44845</v>
      </c>
      <c r="D114" s="122" t="s">
        <v>1989</v>
      </c>
      <c r="E114" s="181" t="s">
        <v>1990</v>
      </c>
      <c r="F114" s="182" t="s">
        <v>1991</v>
      </c>
      <c r="G114" s="183" t="s">
        <v>1994</v>
      </c>
      <c r="H114" s="182" t="s">
        <v>1996</v>
      </c>
      <c r="I114" s="130">
        <v>44846</v>
      </c>
      <c r="J114" s="130">
        <v>44845</v>
      </c>
      <c r="K114" s="130">
        <v>44853</v>
      </c>
    </row>
    <row r="115" spans="2:11" ht="31.5" hidden="1" customHeight="1" x14ac:dyDescent="0.25">
      <c r="B115" s="340"/>
      <c r="C115" s="206">
        <v>44845</v>
      </c>
      <c r="D115" s="122" t="s">
        <v>1992</v>
      </c>
      <c r="E115" s="181" t="s">
        <v>1993</v>
      </c>
      <c r="F115" s="182" t="s">
        <v>1991</v>
      </c>
      <c r="G115" s="183" t="s">
        <v>1995</v>
      </c>
      <c r="H115" s="182" t="s">
        <v>1997</v>
      </c>
      <c r="I115" s="130">
        <v>44846</v>
      </c>
      <c r="J115" s="130">
        <v>44845</v>
      </c>
      <c r="K115" s="130">
        <v>44853</v>
      </c>
    </row>
    <row r="116" spans="2:11" ht="31.5" hidden="1" customHeight="1" x14ac:dyDescent="0.25">
      <c r="B116" s="340"/>
      <c r="C116" s="206">
        <v>44846</v>
      </c>
      <c r="D116" s="122" t="s">
        <v>2008</v>
      </c>
      <c r="E116" s="181" t="s">
        <v>2009</v>
      </c>
      <c r="F116" s="182" t="s">
        <v>2010</v>
      </c>
      <c r="G116" s="183" t="s">
        <v>2011</v>
      </c>
      <c r="H116" s="182" t="s">
        <v>2012</v>
      </c>
      <c r="I116" s="130">
        <v>44847</v>
      </c>
      <c r="J116" s="130">
        <v>44846</v>
      </c>
      <c r="K116" s="130">
        <v>44854</v>
      </c>
    </row>
    <row r="117" spans="2:11" ht="47.25" hidden="1" customHeight="1" x14ac:dyDescent="0.25">
      <c r="B117" s="340"/>
      <c r="C117" s="206">
        <v>44853</v>
      </c>
      <c r="D117" s="122" t="s">
        <v>2039</v>
      </c>
      <c r="E117" s="181" t="s">
        <v>2046</v>
      </c>
      <c r="F117" s="182" t="s">
        <v>2047</v>
      </c>
      <c r="G117" s="183" t="s">
        <v>2048</v>
      </c>
      <c r="H117" s="182" t="s">
        <v>2043</v>
      </c>
      <c r="I117" s="130">
        <v>44854</v>
      </c>
      <c r="J117" s="130">
        <v>44853</v>
      </c>
      <c r="K117" s="130">
        <v>44861</v>
      </c>
    </row>
    <row r="118" spans="2:11" ht="31.5" hidden="1" customHeight="1" x14ac:dyDescent="0.25">
      <c r="B118" s="340"/>
      <c r="C118" s="206">
        <v>44853</v>
      </c>
      <c r="D118" s="122" t="s">
        <v>2041</v>
      </c>
      <c r="E118" s="181" t="s">
        <v>2042</v>
      </c>
      <c r="F118" s="182" t="s">
        <v>2040</v>
      </c>
      <c r="G118" s="183" t="s">
        <v>2045</v>
      </c>
      <c r="H118" s="182" t="s">
        <v>2044</v>
      </c>
      <c r="I118" s="130">
        <v>44854</v>
      </c>
      <c r="J118" s="130">
        <v>44853</v>
      </c>
      <c r="K118" s="130">
        <v>44861</v>
      </c>
    </row>
    <row r="119" spans="2:11" ht="31.5" hidden="1" customHeight="1" x14ac:dyDescent="0.25">
      <c r="B119" s="340"/>
      <c r="C119" s="206">
        <v>44855</v>
      </c>
      <c r="D119" s="122" t="s">
        <v>2060</v>
      </c>
      <c r="E119" s="181" t="s">
        <v>2058</v>
      </c>
      <c r="F119" s="182" t="s">
        <v>2059</v>
      </c>
      <c r="G119" s="183" t="s">
        <v>2061</v>
      </c>
      <c r="H119" s="182" t="s">
        <v>2062</v>
      </c>
      <c r="I119" s="130">
        <v>44856</v>
      </c>
      <c r="J119" s="130">
        <v>44855</v>
      </c>
      <c r="K119" s="130">
        <v>44863</v>
      </c>
    </row>
    <row r="120" spans="2:11" ht="31.5" hidden="1" customHeight="1" x14ac:dyDescent="0.25">
      <c r="B120" s="340"/>
      <c r="C120" s="206">
        <v>44858</v>
      </c>
      <c r="D120" s="122" t="s">
        <v>2075</v>
      </c>
      <c r="E120" s="181" t="s">
        <v>2076</v>
      </c>
      <c r="F120" s="182" t="s">
        <v>2078</v>
      </c>
      <c r="G120" s="183" t="s">
        <v>2079</v>
      </c>
      <c r="H120" s="182" t="s">
        <v>2077</v>
      </c>
      <c r="I120" s="130">
        <v>44859</v>
      </c>
      <c r="J120" s="130">
        <v>44858</v>
      </c>
      <c r="K120" s="130">
        <v>44866</v>
      </c>
    </row>
    <row r="121" spans="2:11" ht="31.5" hidden="1" customHeight="1" x14ac:dyDescent="0.25">
      <c r="B121" s="340"/>
      <c r="C121" s="206">
        <v>44861</v>
      </c>
      <c r="D121" s="122" t="s">
        <v>2112</v>
      </c>
      <c r="E121" s="181" t="s">
        <v>2113</v>
      </c>
      <c r="F121" s="182" t="s">
        <v>2114</v>
      </c>
      <c r="G121" s="183" t="s">
        <v>2115</v>
      </c>
      <c r="H121" s="182" t="s">
        <v>2116</v>
      </c>
      <c r="I121" s="130">
        <v>44862</v>
      </c>
      <c r="J121" s="130">
        <v>44861</v>
      </c>
      <c r="K121" s="130">
        <v>44869</v>
      </c>
    </row>
    <row r="122" spans="2:11" ht="31.5" hidden="1" customHeight="1" x14ac:dyDescent="0.25">
      <c r="B122" s="340"/>
      <c r="C122" s="206">
        <v>44865</v>
      </c>
      <c r="D122" s="122" t="s">
        <v>2146</v>
      </c>
      <c r="E122" s="181" t="s">
        <v>2147</v>
      </c>
      <c r="F122" s="182" t="s">
        <v>2148</v>
      </c>
      <c r="G122" s="183" t="s">
        <v>2149</v>
      </c>
      <c r="H122" s="182" t="s">
        <v>2150</v>
      </c>
      <c r="I122" s="130">
        <v>44866</v>
      </c>
      <c r="J122" s="130">
        <v>44865</v>
      </c>
      <c r="K122" s="130">
        <v>44873</v>
      </c>
    </row>
    <row r="123" spans="2:11" ht="31.5" hidden="1" customHeight="1" x14ac:dyDescent="0.25">
      <c r="B123" s="340"/>
      <c r="C123" s="206">
        <v>44866</v>
      </c>
      <c r="D123" s="122" t="s">
        <v>2180</v>
      </c>
      <c r="E123" s="181" t="s">
        <v>2181</v>
      </c>
      <c r="F123" s="182" t="s">
        <v>2182</v>
      </c>
      <c r="G123" s="183" t="s">
        <v>2183</v>
      </c>
      <c r="H123" s="182" t="s">
        <v>2184</v>
      </c>
      <c r="I123" s="130">
        <v>44867</v>
      </c>
      <c r="J123" s="130">
        <v>44866</v>
      </c>
      <c r="K123" s="130">
        <v>44874</v>
      </c>
    </row>
    <row r="124" spans="2:11" ht="31.5" hidden="1" customHeight="1" x14ac:dyDescent="0.25">
      <c r="B124" s="340"/>
      <c r="C124" s="206">
        <v>44867</v>
      </c>
      <c r="D124" s="122" t="s">
        <v>2189</v>
      </c>
      <c r="E124" s="181" t="s">
        <v>2190</v>
      </c>
      <c r="F124" s="182" t="s">
        <v>2195</v>
      </c>
      <c r="G124" s="183" t="s">
        <v>2196</v>
      </c>
      <c r="H124" s="182" t="s">
        <v>2199</v>
      </c>
      <c r="I124" s="130">
        <v>44868</v>
      </c>
      <c r="J124" s="130">
        <v>44867</v>
      </c>
      <c r="K124" s="130">
        <v>44875</v>
      </c>
    </row>
    <row r="125" spans="2:11" ht="47.25" hidden="1" customHeight="1" x14ac:dyDescent="0.25">
      <c r="B125" s="340"/>
      <c r="C125" s="206">
        <v>44867</v>
      </c>
      <c r="D125" s="122" t="s">
        <v>2191</v>
      </c>
      <c r="E125" s="181" t="s">
        <v>2192</v>
      </c>
      <c r="F125" s="182" t="s">
        <v>2195</v>
      </c>
      <c r="G125" s="183" t="s">
        <v>2197</v>
      </c>
      <c r="H125" s="182" t="s">
        <v>2198</v>
      </c>
      <c r="I125" s="130">
        <v>44868</v>
      </c>
      <c r="J125" s="130">
        <v>44867</v>
      </c>
      <c r="K125" s="130">
        <v>44875</v>
      </c>
    </row>
    <row r="126" spans="2:11" ht="31.5" hidden="1" customHeight="1" x14ac:dyDescent="0.25">
      <c r="B126" s="340"/>
      <c r="C126" s="206">
        <v>44867</v>
      </c>
      <c r="D126" s="122" t="s">
        <v>2193</v>
      </c>
      <c r="E126" s="181" t="s">
        <v>2194</v>
      </c>
      <c r="F126" s="182" t="s">
        <v>2195</v>
      </c>
      <c r="G126" s="183" t="s">
        <v>2201</v>
      </c>
      <c r="H126" s="182" t="s">
        <v>2200</v>
      </c>
      <c r="I126" s="130">
        <v>44868</v>
      </c>
      <c r="J126" s="130">
        <v>44867</v>
      </c>
      <c r="K126" s="130">
        <v>44875</v>
      </c>
    </row>
    <row r="127" spans="2:11" ht="31.5" hidden="1" customHeight="1" x14ac:dyDescent="0.25">
      <c r="B127" s="340"/>
      <c r="C127" s="206">
        <v>44873</v>
      </c>
      <c r="D127" s="122" t="s">
        <v>2233</v>
      </c>
      <c r="E127" s="181" t="s">
        <v>1150</v>
      </c>
      <c r="F127" s="182" t="s">
        <v>2234</v>
      </c>
      <c r="G127" s="183" t="s">
        <v>2235</v>
      </c>
      <c r="H127" s="182" t="s">
        <v>2236</v>
      </c>
      <c r="I127" s="130">
        <v>44874</v>
      </c>
      <c r="J127" s="130">
        <v>44873</v>
      </c>
      <c r="K127" s="130">
        <v>44882</v>
      </c>
    </row>
    <row r="128" spans="2:11" ht="31.5" hidden="1" customHeight="1" x14ac:dyDescent="0.25">
      <c r="B128" s="340"/>
      <c r="C128" s="206">
        <v>44875</v>
      </c>
      <c r="D128" s="122" t="s">
        <v>2251</v>
      </c>
      <c r="E128" s="181" t="s">
        <v>2252</v>
      </c>
      <c r="F128" s="182" t="s">
        <v>2253</v>
      </c>
      <c r="G128" s="183" t="s">
        <v>2257</v>
      </c>
      <c r="H128" s="182" t="s">
        <v>2258</v>
      </c>
      <c r="I128" s="130">
        <v>44876</v>
      </c>
      <c r="J128" s="130">
        <v>44875</v>
      </c>
      <c r="K128" s="130">
        <v>44883</v>
      </c>
    </row>
    <row r="129" spans="2:11" ht="31.5" hidden="1" customHeight="1" x14ac:dyDescent="0.25">
      <c r="B129" s="340"/>
      <c r="C129" s="206">
        <v>44875</v>
      </c>
      <c r="D129" s="122" t="s">
        <v>2254</v>
      </c>
      <c r="E129" s="181" t="s">
        <v>2255</v>
      </c>
      <c r="F129" s="182" t="s">
        <v>2253</v>
      </c>
      <c r="G129" s="183" t="s">
        <v>2259</v>
      </c>
      <c r="H129" s="182" t="s">
        <v>2260</v>
      </c>
      <c r="I129" s="130">
        <v>44876</v>
      </c>
      <c r="J129" s="130">
        <v>44875</v>
      </c>
      <c r="K129" s="130">
        <v>44883</v>
      </c>
    </row>
    <row r="130" spans="2:11" ht="31.5" hidden="1" customHeight="1" x14ac:dyDescent="0.25">
      <c r="B130" s="340"/>
      <c r="C130" s="206">
        <v>44875</v>
      </c>
      <c r="D130" s="122" t="s">
        <v>2256</v>
      </c>
      <c r="E130" s="181" t="s">
        <v>2255</v>
      </c>
      <c r="F130" s="182" t="s">
        <v>2253</v>
      </c>
      <c r="G130" s="183" t="s">
        <v>2261</v>
      </c>
      <c r="H130" s="182" t="s">
        <v>2262</v>
      </c>
      <c r="I130" s="130">
        <v>44876</v>
      </c>
      <c r="J130" s="130">
        <v>44875</v>
      </c>
      <c r="K130" s="130">
        <v>44883</v>
      </c>
    </row>
    <row r="131" spans="2:11" ht="31.5" hidden="1" customHeight="1" x14ac:dyDescent="0.25">
      <c r="B131" s="340"/>
      <c r="C131" s="206">
        <v>44880</v>
      </c>
      <c r="D131" s="122" t="s">
        <v>2278</v>
      </c>
      <c r="E131" s="181" t="s">
        <v>273</v>
      </c>
      <c r="F131" s="182" t="s">
        <v>2279</v>
      </c>
      <c r="G131" s="183" t="s">
        <v>2280</v>
      </c>
      <c r="H131" s="182" t="s">
        <v>2281</v>
      </c>
      <c r="I131" s="130">
        <v>44881</v>
      </c>
      <c r="J131" s="130">
        <v>44880</v>
      </c>
      <c r="K131" s="130">
        <v>44886</v>
      </c>
    </row>
    <row r="132" spans="2:11" ht="31.5" hidden="1" customHeight="1" x14ac:dyDescent="0.25">
      <c r="B132" s="340"/>
      <c r="C132" s="206">
        <v>44881</v>
      </c>
      <c r="D132" s="122" t="s">
        <v>2292</v>
      </c>
      <c r="E132" s="181" t="s">
        <v>2293</v>
      </c>
      <c r="F132" s="182" t="s">
        <v>2294</v>
      </c>
      <c r="G132" s="183" t="s">
        <v>2295</v>
      </c>
      <c r="H132" s="182" t="s">
        <v>2296</v>
      </c>
      <c r="I132" s="130">
        <v>44882</v>
      </c>
      <c r="J132" s="130">
        <v>44881</v>
      </c>
      <c r="K132" s="130">
        <v>44887</v>
      </c>
    </row>
    <row r="133" spans="2:11" ht="31.5" hidden="1" customHeight="1" x14ac:dyDescent="0.25">
      <c r="B133" s="340"/>
      <c r="C133" s="206">
        <v>44897</v>
      </c>
      <c r="D133" s="122" t="s">
        <v>1190</v>
      </c>
      <c r="E133" s="181" t="s">
        <v>1188</v>
      </c>
      <c r="F133" s="182" t="s">
        <v>2327</v>
      </c>
      <c r="G133" s="183" t="s">
        <v>2328</v>
      </c>
      <c r="H133" s="182" t="s">
        <v>2329</v>
      </c>
      <c r="I133" s="130">
        <v>44898</v>
      </c>
      <c r="J133" s="130">
        <v>44897</v>
      </c>
      <c r="K133" s="130">
        <v>44903</v>
      </c>
    </row>
    <row r="134" spans="2:11" ht="31.5" hidden="1" customHeight="1" x14ac:dyDescent="0.25">
      <c r="B134" s="340"/>
      <c r="C134" s="206">
        <v>44904</v>
      </c>
      <c r="D134" s="122" t="s">
        <v>27</v>
      </c>
      <c r="E134" s="181" t="s">
        <v>28</v>
      </c>
      <c r="F134" s="182" t="s">
        <v>2381</v>
      </c>
      <c r="G134" s="183" t="s">
        <v>2382</v>
      </c>
      <c r="H134" s="182" t="s">
        <v>2383</v>
      </c>
      <c r="I134" s="130">
        <v>44905</v>
      </c>
      <c r="J134" s="130">
        <v>44904</v>
      </c>
      <c r="K134" s="130">
        <v>44910</v>
      </c>
    </row>
    <row r="135" spans="2:11" ht="31.5" hidden="1" x14ac:dyDescent="0.25">
      <c r="B135" s="340"/>
      <c r="C135" s="206">
        <v>44931</v>
      </c>
      <c r="D135" s="122" t="s">
        <v>2579</v>
      </c>
      <c r="E135" s="181" t="s">
        <v>2580</v>
      </c>
      <c r="F135" s="182" t="s">
        <v>2581</v>
      </c>
      <c r="G135" s="183" t="s">
        <v>2582</v>
      </c>
      <c r="H135" s="182" t="s">
        <v>2583</v>
      </c>
      <c r="I135" s="130">
        <v>44932</v>
      </c>
      <c r="J135" s="130">
        <v>44931</v>
      </c>
      <c r="K135" s="130">
        <v>44937</v>
      </c>
    </row>
    <row r="136" spans="2:11" ht="31.5" hidden="1" x14ac:dyDescent="0.25">
      <c r="B136" s="341"/>
      <c r="C136" s="206">
        <v>44935</v>
      </c>
      <c r="D136" s="122" t="s">
        <v>2593</v>
      </c>
      <c r="E136" s="181" t="s">
        <v>2594</v>
      </c>
      <c r="F136" s="182" t="s">
        <v>2595</v>
      </c>
      <c r="G136" s="183" t="s">
        <v>2596</v>
      </c>
      <c r="H136" s="182" t="s">
        <v>2597</v>
      </c>
      <c r="I136" s="130">
        <v>44936</v>
      </c>
      <c r="J136" s="130">
        <v>44935</v>
      </c>
      <c r="K136" s="130">
        <v>44942</v>
      </c>
    </row>
  </sheetData>
  <mergeCells count="2">
    <mergeCell ref="B2:K2"/>
    <mergeCell ref="B4:B136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9"/>
  <sheetViews>
    <sheetView showGridLines="0" zoomScale="70" zoomScaleNormal="70" workbookViewId="0">
      <selection activeCell="H64" sqref="H64"/>
    </sheetView>
  </sheetViews>
  <sheetFormatPr defaultColWidth="8.75" defaultRowHeight="15.75" x14ac:dyDescent="0.25"/>
  <cols>
    <col min="1" max="1" width="2.125" style="5" customWidth="1"/>
    <col min="2" max="2" width="8.125" style="5" bestFit="1" customWidth="1"/>
    <col min="3" max="3" width="13.8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 x14ac:dyDescent="0.25">
      <c r="B2" s="338" t="s">
        <v>2290</v>
      </c>
      <c r="C2" s="338"/>
      <c r="D2" s="338"/>
      <c r="E2" s="338"/>
      <c r="F2" s="338"/>
      <c r="G2" s="338"/>
      <c r="H2" s="338"/>
      <c r="I2" s="338"/>
      <c r="J2" s="338"/>
      <c r="K2" s="338"/>
    </row>
    <row r="3" spans="1:1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 x14ac:dyDescent="0.25">
      <c r="A4" s="20"/>
      <c r="B4" s="357" t="s">
        <v>1072</v>
      </c>
      <c r="C4" s="55">
        <v>44704</v>
      </c>
      <c r="D4" s="32" t="s">
        <v>151</v>
      </c>
      <c r="E4" s="33" t="s">
        <v>152</v>
      </c>
      <c r="F4" s="34" t="s">
        <v>290</v>
      </c>
      <c r="G4" s="14" t="s">
        <v>153</v>
      </c>
      <c r="H4" s="14" t="s">
        <v>154</v>
      </c>
      <c r="I4" s="15">
        <v>44703</v>
      </c>
      <c r="J4" s="15">
        <v>44702</v>
      </c>
      <c r="K4" s="18">
        <v>44711</v>
      </c>
    </row>
    <row r="5" spans="1:11" ht="31.5" hidden="1" customHeight="1" x14ac:dyDescent="0.25">
      <c r="A5" s="20"/>
      <c r="B5" s="340"/>
      <c r="C5" s="55">
        <v>44706</v>
      </c>
      <c r="D5" s="37" t="s">
        <v>213</v>
      </c>
      <c r="E5" s="33" t="s">
        <v>214</v>
      </c>
      <c r="F5" s="34" t="s">
        <v>249</v>
      </c>
      <c r="G5" s="14" t="s">
        <v>215</v>
      </c>
      <c r="H5" s="14" t="s">
        <v>216</v>
      </c>
      <c r="I5" s="18">
        <v>44707</v>
      </c>
      <c r="J5" s="18">
        <v>44706</v>
      </c>
      <c r="K5" s="18">
        <v>44718</v>
      </c>
    </row>
    <row r="6" spans="1:11" ht="47.25" hidden="1" customHeight="1" x14ac:dyDescent="0.25">
      <c r="A6" s="20"/>
      <c r="B6" s="340"/>
      <c r="C6" s="55">
        <v>44711</v>
      </c>
      <c r="D6" s="58" t="s">
        <v>286</v>
      </c>
      <c r="E6" s="33" t="s">
        <v>287</v>
      </c>
      <c r="F6" s="34" t="s">
        <v>288</v>
      </c>
      <c r="G6" s="14" t="s">
        <v>289</v>
      </c>
      <c r="H6" s="13" t="s">
        <v>291</v>
      </c>
      <c r="I6" s="18">
        <v>44709</v>
      </c>
      <c r="J6" s="18">
        <v>44710</v>
      </c>
      <c r="K6" s="18">
        <v>44718</v>
      </c>
    </row>
    <row r="7" spans="1:11" ht="78.75" hidden="1" customHeight="1" x14ac:dyDescent="0.25">
      <c r="B7" s="340"/>
      <c r="C7" s="77">
        <v>44714</v>
      </c>
      <c r="D7" s="63" t="s">
        <v>365</v>
      </c>
      <c r="E7" s="33" t="s">
        <v>366</v>
      </c>
      <c r="F7" s="34" t="s">
        <v>368</v>
      </c>
      <c r="G7" s="14" t="s">
        <v>367</v>
      </c>
      <c r="H7" s="13" t="s">
        <v>369</v>
      </c>
      <c r="I7" s="18">
        <v>44714</v>
      </c>
      <c r="J7" s="18">
        <v>44714</v>
      </c>
      <c r="K7" s="18">
        <v>44721</v>
      </c>
    </row>
    <row r="8" spans="1:11" ht="47.25" hidden="1" customHeight="1" x14ac:dyDescent="0.25">
      <c r="B8" s="340"/>
      <c r="C8" s="77">
        <v>44719</v>
      </c>
      <c r="D8" s="69" t="s">
        <v>441</v>
      </c>
      <c r="E8" s="33" t="s">
        <v>442</v>
      </c>
      <c r="F8" s="34" t="s">
        <v>443</v>
      </c>
      <c r="G8" s="14" t="s">
        <v>444</v>
      </c>
      <c r="H8" s="13" t="s">
        <v>445</v>
      </c>
      <c r="I8" s="18">
        <v>44719</v>
      </c>
      <c r="J8" s="18">
        <v>44719</v>
      </c>
      <c r="K8" s="18">
        <v>44726</v>
      </c>
    </row>
    <row r="9" spans="1:11" ht="78.75" hidden="1" customHeight="1" x14ac:dyDescent="0.25">
      <c r="B9" s="340"/>
      <c r="C9" s="77">
        <v>44720</v>
      </c>
      <c r="D9" s="70" t="s">
        <v>469</v>
      </c>
      <c r="E9" s="33" t="s">
        <v>470</v>
      </c>
      <c r="F9" s="34" t="s">
        <v>471</v>
      </c>
      <c r="G9" s="14" t="s">
        <v>472</v>
      </c>
      <c r="H9" s="13" t="s">
        <v>546</v>
      </c>
      <c r="I9" s="18">
        <v>44720</v>
      </c>
      <c r="J9" s="18">
        <v>44720</v>
      </c>
      <c r="K9" s="18">
        <v>44728</v>
      </c>
    </row>
    <row r="10" spans="1:11" ht="78.75" hidden="1" customHeight="1" x14ac:dyDescent="0.25">
      <c r="B10" s="340"/>
      <c r="C10" s="77">
        <v>44720</v>
      </c>
      <c r="D10" s="70" t="s">
        <v>473</v>
      </c>
      <c r="E10" s="33" t="s">
        <v>474</v>
      </c>
      <c r="F10" s="34" t="s">
        <v>475</v>
      </c>
      <c r="G10" s="14" t="s">
        <v>476</v>
      </c>
      <c r="H10" s="13" t="s">
        <v>547</v>
      </c>
      <c r="I10" s="18">
        <v>44720</v>
      </c>
      <c r="J10" s="18">
        <v>44720</v>
      </c>
      <c r="K10" s="18">
        <v>44727</v>
      </c>
    </row>
    <row r="11" spans="1:11" ht="78.75" hidden="1" customHeight="1" x14ac:dyDescent="0.25">
      <c r="B11" s="340"/>
      <c r="C11" s="77">
        <v>44721</v>
      </c>
      <c r="D11" s="74" t="s">
        <v>527</v>
      </c>
      <c r="E11" s="33" t="s">
        <v>528</v>
      </c>
      <c r="F11" s="34" t="s">
        <v>529</v>
      </c>
      <c r="G11" s="14" t="s">
        <v>530</v>
      </c>
      <c r="H11" s="13" t="s">
        <v>548</v>
      </c>
      <c r="I11" s="18">
        <v>44722</v>
      </c>
      <c r="J11" s="18">
        <v>44721</v>
      </c>
      <c r="K11" s="18">
        <v>44727</v>
      </c>
    </row>
    <row r="12" spans="1:11" ht="81" hidden="1" customHeight="1" x14ac:dyDescent="0.25">
      <c r="B12" s="340"/>
      <c r="C12" s="77">
        <v>44722</v>
      </c>
      <c r="D12" s="76" t="s">
        <v>550</v>
      </c>
      <c r="E12" s="33" t="s">
        <v>551</v>
      </c>
      <c r="F12" s="34" t="s">
        <v>552</v>
      </c>
      <c r="G12" s="14" t="s">
        <v>553</v>
      </c>
      <c r="H12" s="13" t="s">
        <v>558</v>
      </c>
      <c r="I12" s="18">
        <v>44723</v>
      </c>
      <c r="J12" s="18">
        <v>44722</v>
      </c>
      <c r="K12" s="18">
        <v>44732</v>
      </c>
    </row>
    <row r="13" spans="1:11" ht="81" hidden="1" customHeight="1" x14ac:dyDescent="0.25">
      <c r="B13" s="340"/>
      <c r="C13" s="77">
        <v>44722</v>
      </c>
      <c r="D13" s="76" t="s">
        <v>554</v>
      </c>
      <c r="E13" s="33" t="s">
        <v>555</v>
      </c>
      <c r="F13" s="34" t="s">
        <v>556</v>
      </c>
      <c r="G13" s="14" t="s">
        <v>557</v>
      </c>
      <c r="H13" s="13" t="s">
        <v>559</v>
      </c>
      <c r="I13" s="18">
        <v>44723</v>
      </c>
      <c r="J13" s="18">
        <v>44722</v>
      </c>
      <c r="K13" s="18">
        <v>44732</v>
      </c>
    </row>
    <row r="14" spans="1:11" ht="81" hidden="1" customHeight="1" x14ac:dyDescent="0.25">
      <c r="B14" s="340"/>
      <c r="C14" s="77">
        <v>44725</v>
      </c>
      <c r="D14" s="76" t="s">
        <v>581</v>
      </c>
      <c r="E14" s="33" t="s">
        <v>582</v>
      </c>
      <c r="F14" s="34" t="s">
        <v>583</v>
      </c>
      <c r="G14" s="14" t="s">
        <v>584</v>
      </c>
      <c r="H14" s="13" t="s">
        <v>594</v>
      </c>
      <c r="I14" s="18">
        <v>44724</v>
      </c>
      <c r="J14" s="18">
        <v>44724</v>
      </c>
      <c r="K14" s="18">
        <v>44733</v>
      </c>
    </row>
    <row r="15" spans="1:11" ht="81" hidden="1" customHeight="1" x14ac:dyDescent="0.25">
      <c r="B15" s="340"/>
      <c r="C15" s="77">
        <v>44725</v>
      </c>
      <c r="D15" s="76" t="s">
        <v>585</v>
      </c>
      <c r="E15" s="33" t="s">
        <v>586</v>
      </c>
      <c r="F15" s="34" t="s">
        <v>587</v>
      </c>
      <c r="G15" s="14" t="s">
        <v>588</v>
      </c>
      <c r="H15" s="13" t="s">
        <v>598</v>
      </c>
      <c r="I15" s="18">
        <v>44724</v>
      </c>
      <c r="J15" s="18">
        <v>44724</v>
      </c>
      <c r="K15" s="18">
        <v>44733</v>
      </c>
    </row>
    <row r="16" spans="1:11" ht="81" hidden="1" customHeight="1" x14ac:dyDescent="0.25">
      <c r="B16" s="340"/>
      <c r="C16" s="77">
        <v>44725</v>
      </c>
      <c r="D16" s="76" t="s">
        <v>589</v>
      </c>
      <c r="E16" s="33" t="s">
        <v>590</v>
      </c>
      <c r="F16" s="34" t="s">
        <v>591</v>
      </c>
      <c r="G16" s="14" t="s">
        <v>592</v>
      </c>
      <c r="H16" s="13" t="s">
        <v>599</v>
      </c>
      <c r="I16" s="18">
        <v>44723</v>
      </c>
      <c r="J16" s="18">
        <v>44723</v>
      </c>
      <c r="K16" s="18">
        <v>44732</v>
      </c>
    </row>
    <row r="17" spans="2:11" ht="97.5" hidden="1" customHeight="1" x14ac:dyDescent="0.25">
      <c r="B17" s="340"/>
      <c r="C17" s="77">
        <v>44725</v>
      </c>
      <c r="D17" s="76" t="s">
        <v>593</v>
      </c>
      <c r="E17" s="33" t="s">
        <v>595</v>
      </c>
      <c r="F17" s="34" t="s">
        <v>596</v>
      </c>
      <c r="G17" s="14" t="s">
        <v>597</v>
      </c>
      <c r="H17" s="13" t="s">
        <v>600</v>
      </c>
      <c r="I17" s="18">
        <v>44723</v>
      </c>
      <c r="J17" s="18">
        <v>44723</v>
      </c>
      <c r="K17" s="18">
        <v>44732</v>
      </c>
    </row>
    <row r="18" spans="2:11" ht="81" hidden="1" customHeight="1" x14ac:dyDescent="0.25">
      <c r="B18" s="340"/>
      <c r="C18" s="77">
        <v>44726</v>
      </c>
      <c r="D18" s="84" t="s">
        <v>671</v>
      </c>
      <c r="E18" s="33" t="s">
        <v>672</v>
      </c>
      <c r="F18" s="34" t="s">
        <v>673</v>
      </c>
      <c r="G18" s="14" t="s">
        <v>674</v>
      </c>
      <c r="H18" s="13" t="s">
        <v>855</v>
      </c>
      <c r="I18" s="18">
        <v>44726</v>
      </c>
      <c r="J18" s="18">
        <v>44726</v>
      </c>
      <c r="K18" s="18">
        <v>44733</v>
      </c>
    </row>
    <row r="19" spans="2:11" ht="81" hidden="1" customHeight="1" x14ac:dyDescent="0.25">
      <c r="B19" s="340"/>
      <c r="C19" s="152">
        <v>44727</v>
      </c>
      <c r="D19" s="151" t="s">
        <v>745</v>
      </c>
      <c r="E19" s="153" t="s">
        <v>746</v>
      </c>
      <c r="F19" s="154" t="s">
        <v>747</v>
      </c>
      <c r="G19" s="155" t="s">
        <v>748</v>
      </c>
      <c r="H19" s="28" t="s">
        <v>749</v>
      </c>
      <c r="I19" s="156">
        <v>44727</v>
      </c>
      <c r="J19" s="156">
        <v>44727</v>
      </c>
      <c r="K19" s="156">
        <v>44735</v>
      </c>
    </row>
    <row r="20" spans="2:11" ht="81" hidden="1" customHeight="1" x14ac:dyDescent="0.25">
      <c r="B20" s="340"/>
      <c r="C20" s="77">
        <v>44762</v>
      </c>
      <c r="D20" s="137" t="s">
        <v>1073</v>
      </c>
      <c r="E20" s="162" t="s">
        <v>1074</v>
      </c>
      <c r="F20" s="163" t="s">
        <v>1075</v>
      </c>
      <c r="G20" s="155" t="s">
        <v>1076</v>
      </c>
      <c r="H20" s="28" t="s">
        <v>1077</v>
      </c>
      <c r="I20" s="156">
        <v>44763</v>
      </c>
      <c r="J20" s="156">
        <v>44762</v>
      </c>
      <c r="K20" s="156">
        <v>44770</v>
      </c>
    </row>
    <row r="21" spans="2:11" ht="81" hidden="1" customHeight="1" x14ac:dyDescent="0.25">
      <c r="B21" s="340"/>
      <c r="C21" s="77">
        <v>44774</v>
      </c>
      <c r="D21" s="137" t="s">
        <v>1155</v>
      </c>
      <c r="E21" s="26" t="s">
        <v>1156</v>
      </c>
      <c r="F21" s="16" t="s">
        <v>1159</v>
      </c>
      <c r="G21" s="14" t="s">
        <v>1157</v>
      </c>
      <c r="H21" s="13" t="s">
        <v>1158</v>
      </c>
      <c r="I21" s="130">
        <v>44773</v>
      </c>
      <c r="J21" s="130">
        <v>44772</v>
      </c>
      <c r="K21" s="130">
        <v>44781</v>
      </c>
    </row>
    <row r="22" spans="2:11" ht="81" hidden="1" customHeight="1" x14ac:dyDescent="0.25">
      <c r="B22" s="340"/>
      <c r="C22" s="152">
        <v>44775</v>
      </c>
      <c r="D22" s="165" t="s">
        <v>1177</v>
      </c>
      <c r="E22" s="162" t="s">
        <v>1178</v>
      </c>
      <c r="F22" s="163" t="s">
        <v>1179</v>
      </c>
      <c r="G22" s="155" t="s">
        <v>1180</v>
      </c>
      <c r="H22" s="28" t="s">
        <v>1206</v>
      </c>
      <c r="I22" s="156">
        <v>44776</v>
      </c>
      <c r="J22" s="156">
        <v>44775</v>
      </c>
      <c r="K22" s="156">
        <v>44782</v>
      </c>
    </row>
    <row r="23" spans="2:11" ht="81" hidden="1" customHeight="1" x14ac:dyDescent="0.25">
      <c r="B23" s="340"/>
      <c r="C23" s="77">
        <v>44781</v>
      </c>
      <c r="D23" s="137" t="s">
        <v>1202</v>
      </c>
      <c r="E23" s="26" t="s">
        <v>1203</v>
      </c>
      <c r="F23" s="16" t="s">
        <v>1204</v>
      </c>
      <c r="G23" s="14" t="s">
        <v>1205</v>
      </c>
      <c r="H23" s="13" t="s">
        <v>1223</v>
      </c>
      <c r="I23" s="130">
        <v>44781</v>
      </c>
      <c r="J23" s="130">
        <v>44780</v>
      </c>
      <c r="K23" s="130">
        <v>44789</v>
      </c>
    </row>
    <row r="24" spans="2:11" ht="78.75" hidden="1" customHeight="1" x14ac:dyDescent="0.25">
      <c r="B24" s="340"/>
      <c r="C24" s="77">
        <v>44785</v>
      </c>
      <c r="D24" s="137" t="s">
        <v>1218</v>
      </c>
      <c r="E24" s="26" t="s">
        <v>1219</v>
      </c>
      <c r="F24" s="16" t="s">
        <v>1220</v>
      </c>
      <c r="G24" s="14" t="s">
        <v>1221</v>
      </c>
      <c r="H24" s="13" t="s">
        <v>1224</v>
      </c>
      <c r="I24" s="130">
        <v>44786</v>
      </c>
      <c r="J24" s="130">
        <v>44785</v>
      </c>
      <c r="K24" s="130">
        <v>44792</v>
      </c>
    </row>
    <row r="25" spans="2:11" ht="63" hidden="1" customHeight="1" x14ac:dyDescent="0.25">
      <c r="B25" s="340"/>
      <c r="C25" s="77">
        <v>44795</v>
      </c>
      <c r="D25" s="120" t="s">
        <v>1253</v>
      </c>
      <c r="E25" s="120" t="s">
        <v>1277</v>
      </c>
      <c r="F25" s="19" t="s">
        <v>1276</v>
      </c>
      <c r="G25" s="129" t="s">
        <v>1278</v>
      </c>
      <c r="H25" s="22" t="s">
        <v>1279</v>
      </c>
      <c r="I25" s="123">
        <v>44794</v>
      </c>
      <c r="J25" s="123">
        <v>44793</v>
      </c>
      <c r="K25" s="123">
        <v>44802</v>
      </c>
    </row>
    <row r="26" spans="2:11" ht="78.75" hidden="1" customHeight="1" x14ac:dyDescent="0.25">
      <c r="B26" s="340"/>
      <c r="C26" s="77">
        <v>44802</v>
      </c>
      <c r="D26" s="120" t="s">
        <v>1332</v>
      </c>
      <c r="E26" s="120" t="s">
        <v>1333</v>
      </c>
      <c r="F26" s="19" t="s">
        <v>1334</v>
      </c>
      <c r="G26" s="129" t="s">
        <v>1335</v>
      </c>
      <c r="H26" s="22" t="s">
        <v>1339</v>
      </c>
      <c r="I26" s="123">
        <v>44802</v>
      </c>
      <c r="J26" s="123">
        <v>44801</v>
      </c>
      <c r="K26" s="123">
        <v>44810</v>
      </c>
    </row>
    <row r="27" spans="2:11" ht="78.75" hidden="1" customHeight="1" x14ac:dyDescent="0.25">
      <c r="B27" s="340"/>
      <c r="C27" s="152">
        <v>44802</v>
      </c>
      <c r="D27" s="174" t="s">
        <v>1336</v>
      </c>
      <c r="E27" s="174" t="s">
        <v>1337</v>
      </c>
      <c r="F27" s="175" t="s">
        <v>1334</v>
      </c>
      <c r="G27" s="176" t="s">
        <v>1338</v>
      </c>
      <c r="H27" s="133" t="s">
        <v>1340</v>
      </c>
      <c r="I27" s="177">
        <v>44802</v>
      </c>
      <c r="J27" s="177">
        <v>44801</v>
      </c>
      <c r="K27" s="177">
        <v>44810</v>
      </c>
    </row>
    <row r="28" spans="2:11" ht="81" hidden="1" customHeight="1" x14ac:dyDescent="0.25">
      <c r="B28" s="340"/>
      <c r="C28" s="77">
        <v>44805</v>
      </c>
      <c r="D28" s="172" t="s">
        <v>1355</v>
      </c>
      <c r="E28" s="172" t="s">
        <v>1356</v>
      </c>
      <c r="F28" s="16" t="s">
        <v>1357</v>
      </c>
      <c r="G28" s="129" t="s">
        <v>1358</v>
      </c>
      <c r="H28" s="22" t="s">
        <v>1390</v>
      </c>
      <c r="I28" s="123">
        <v>44806</v>
      </c>
      <c r="J28" s="123">
        <v>44805</v>
      </c>
      <c r="K28" s="123">
        <v>44811</v>
      </c>
    </row>
    <row r="29" spans="2:11" ht="81" hidden="1" customHeight="1" x14ac:dyDescent="0.25">
      <c r="B29" s="340"/>
      <c r="C29" s="152">
        <v>44816</v>
      </c>
      <c r="D29" s="203" t="s">
        <v>1457</v>
      </c>
      <c r="E29" s="203" t="s">
        <v>1458</v>
      </c>
      <c r="F29" s="163" t="s">
        <v>1459</v>
      </c>
      <c r="G29" s="176" t="s">
        <v>1460</v>
      </c>
      <c r="H29" s="133" t="s">
        <v>1461</v>
      </c>
      <c r="I29" s="123">
        <v>44814</v>
      </c>
      <c r="J29" s="123">
        <v>44813</v>
      </c>
      <c r="K29" s="123">
        <v>44820</v>
      </c>
    </row>
    <row r="30" spans="2:11" ht="64.5" hidden="1" customHeight="1" x14ac:dyDescent="0.25">
      <c r="B30" s="340"/>
      <c r="C30" s="26">
        <v>44823</v>
      </c>
      <c r="D30" s="202" t="s">
        <v>1571</v>
      </c>
      <c r="E30" s="202" t="s">
        <v>1572</v>
      </c>
      <c r="F30" s="16" t="s">
        <v>1573</v>
      </c>
      <c r="G30" s="129" t="s">
        <v>1574</v>
      </c>
      <c r="H30" s="22" t="s">
        <v>1575</v>
      </c>
      <c r="I30" s="123">
        <v>44822</v>
      </c>
      <c r="J30" s="123">
        <v>44821</v>
      </c>
      <c r="K30" s="123">
        <v>44830</v>
      </c>
    </row>
    <row r="31" spans="2:11" ht="81" hidden="1" customHeight="1" x14ac:dyDescent="0.25">
      <c r="B31" s="340"/>
      <c r="C31" s="162">
        <v>44827</v>
      </c>
      <c r="D31" s="203" t="s">
        <v>1599</v>
      </c>
      <c r="E31" s="203" t="s">
        <v>1600</v>
      </c>
      <c r="F31" s="163" t="s">
        <v>1601</v>
      </c>
      <c r="G31" s="176" t="s">
        <v>1602</v>
      </c>
      <c r="H31" s="133" t="s">
        <v>1603</v>
      </c>
      <c r="I31" s="177">
        <v>44828</v>
      </c>
      <c r="J31" s="177">
        <v>44827</v>
      </c>
      <c r="K31" s="177">
        <v>44838</v>
      </c>
    </row>
    <row r="32" spans="2:11" ht="81" hidden="1" customHeight="1" x14ac:dyDescent="0.25">
      <c r="B32" s="340"/>
      <c r="C32" s="26">
        <v>44830</v>
      </c>
      <c r="D32" s="205" t="s">
        <v>1636</v>
      </c>
      <c r="E32" s="205" t="s">
        <v>1637</v>
      </c>
      <c r="F32" s="16" t="s">
        <v>1638</v>
      </c>
      <c r="G32" s="129" t="s">
        <v>1639</v>
      </c>
      <c r="H32" s="22" t="s">
        <v>1640</v>
      </c>
      <c r="I32" s="123">
        <v>44829</v>
      </c>
      <c r="J32" s="123">
        <v>44828</v>
      </c>
      <c r="K32" s="123">
        <v>44837</v>
      </c>
    </row>
    <row r="33" spans="2:11" ht="81" hidden="1" customHeight="1" x14ac:dyDescent="0.25">
      <c r="B33" s="340"/>
      <c r="C33" s="216">
        <v>44832</v>
      </c>
      <c r="D33" s="217" t="s">
        <v>1700</v>
      </c>
      <c r="E33" s="217" t="s">
        <v>1646</v>
      </c>
      <c r="F33" s="218" t="s">
        <v>1647</v>
      </c>
      <c r="G33" s="219" t="s">
        <v>1648</v>
      </c>
      <c r="H33" s="220" t="s">
        <v>1649</v>
      </c>
      <c r="I33" s="221">
        <v>44833</v>
      </c>
      <c r="J33" s="221">
        <v>44832</v>
      </c>
      <c r="K33" s="221">
        <v>44838</v>
      </c>
    </row>
    <row r="34" spans="2:11" ht="81" hidden="1" customHeight="1" x14ac:dyDescent="0.25">
      <c r="B34" s="340"/>
      <c r="C34" s="26">
        <v>44838</v>
      </c>
      <c r="D34" s="214" t="s">
        <v>1695</v>
      </c>
      <c r="E34" s="214" t="s">
        <v>1696</v>
      </c>
      <c r="F34" s="16" t="s">
        <v>1697</v>
      </c>
      <c r="G34" s="129" t="s">
        <v>1698</v>
      </c>
      <c r="H34" s="22" t="s">
        <v>1699</v>
      </c>
      <c r="I34" s="123">
        <v>44839</v>
      </c>
      <c r="J34" s="123">
        <v>44838</v>
      </c>
      <c r="K34" s="123">
        <v>44845</v>
      </c>
    </row>
    <row r="35" spans="2:11" ht="78.75" hidden="1" customHeight="1" x14ac:dyDescent="0.25">
      <c r="B35" s="340"/>
      <c r="C35" s="26">
        <v>44847</v>
      </c>
      <c r="D35" s="232" t="s">
        <v>2024</v>
      </c>
      <c r="E35" s="232" t="s">
        <v>2025</v>
      </c>
      <c r="F35" s="163" t="s">
        <v>2026</v>
      </c>
      <c r="G35" s="176" t="s">
        <v>2027</v>
      </c>
      <c r="H35" s="133" t="s">
        <v>2028</v>
      </c>
      <c r="I35" s="177">
        <v>44848</v>
      </c>
      <c r="J35" s="177">
        <v>44847</v>
      </c>
      <c r="K35" s="177">
        <v>44855</v>
      </c>
    </row>
    <row r="36" spans="2:11" ht="81" hidden="1" customHeight="1" x14ac:dyDescent="0.25">
      <c r="B36" s="340"/>
      <c r="C36" s="162">
        <v>44865</v>
      </c>
      <c r="D36" s="235" t="s">
        <v>2164</v>
      </c>
      <c r="E36" s="235" t="s">
        <v>2165</v>
      </c>
      <c r="F36" s="163" t="s">
        <v>2166</v>
      </c>
      <c r="G36" s="176" t="s">
        <v>2167</v>
      </c>
      <c r="H36" s="133" t="s">
        <v>2168</v>
      </c>
      <c r="I36" s="177">
        <v>44864</v>
      </c>
      <c r="J36" s="177">
        <v>44863</v>
      </c>
      <c r="K36" s="177">
        <v>44872</v>
      </c>
    </row>
    <row r="37" spans="2:11" ht="81" hidden="1" customHeight="1" x14ac:dyDescent="0.25">
      <c r="B37" s="340"/>
      <c r="C37" s="26">
        <v>44867</v>
      </c>
      <c r="D37" s="234" t="s">
        <v>2202</v>
      </c>
      <c r="E37" s="234" t="s">
        <v>2203</v>
      </c>
      <c r="F37" s="16" t="s">
        <v>2204</v>
      </c>
      <c r="G37" s="129" t="s">
        <v>2205</v>
      </c>
      <c r="H37" s="22" t="s">
        <v>2206</v>
      </c>
      <c r="I37" s="123">
        <v>44868</v>
      </c>
      <c r="J37" s="123">
        <v>44867</v>
      </c>
      <c r="K37" s="123">
        <v>44875</v>
      </c>
    </row>
    <row r="38" spans="2:11" ht="81" hidden="1" customHeight="1" x14ac:dyDescent="0.25">
      <c r="B38" s="340"/>
      <c r="C38" s="26">
        <v>44872</v>
      </c>
      <c r="D38" s="236" t="s">
        <v>2223</v>
      </c>
      <c r="E38" s="236" t="s">
        <v>2224</v>
      </c>
      <c r="F38" s="16" t="s">
        <v>2225</v>
      </c>
      <c r="G38" s="129" t="s">
        <v>2226</v>
      </c>
      <c r="H38" s="22" t="s">
        <v>2227</v>
      </c>
      <c r="I38" s="123">
        <v>44871</v>
      </c>
      <c r="J38" s="123">
        <v>44870</v>
      </c>
      <c r="K38" s="123">
        <v>44879</v>
      </c>
    </row>
    <row r="39" spans="2:11" ht="81" hidden="1" customHeight="1" x14ac:dyDescent="0.25">
      <c r="B39" s="340"/>
      <c r="C39" s="26">
        <v>44879</v>
      </c>
      <c r="D39" s="248" t="s">
        <v>2273</v>
      </c>
      <c r="E39" s="248" t="s">
        <v>2274</v>
      </c>
      <c r="F39" s="249" t="s">
        <v>2275</v>
      </c>
      <c r="G39" s="250" t="s">
        <v>2276</v>
      </c>
      <c r="H39" s="251" t="s">
        <v>2277</v>
      </c>
      <c r="I39" s="252">
        <v>44880</v>
      </c>
      <c r="J39" s="252">
        <v>44879</v>
      </c>
      <c r="K39" s="252">
        <v>44886</v>
      </c>
    </row>
    <row r="40" spans="2:11" ht="81" hidden="1" customHeight="1" x14ac:dyDescent="0.25">
      <c r="B40" s="340"/>
      <c r="C40" s="26">
        <v>44900</v>
      </c>
      <c r="D40" s="253" t="s">
        <v>969</v>
      </c>
      <c r="E40" s="253" t="s">
        <v>2355</v>
      </c>
      <c r="F40" s="254" t="s">
        <v>2356</v>
      </c>
      <c r="G40" s="244" t="s">
        <v>2357</v>
      </c>
      <c r="H40" s="255" t="s">
        <v>2358</v>
      </c>
      <c r="I40" s="256">
        <v>44901</v>
      </c>
      <c r="J40" s="256">
        <v>44900</v>
      </c>
      <c r="K40" s="256">
        <v>44907</v>
      </c>
    </row>
    <row r="41" spans="2:11" ht="81" hidden="1" customHeight="1" x14ac:dyDescent="0.25">
      <c r="B41" s="340"/>
      <c r="C41" s="26">
        <v>44916</v>
      </c>
      <c r="D41" s="253" t="s">
        <v>2453</v>
      </c>
      <c r="E41" s="253" t="s">
        <v>2454</v>
      </c>
      <c r="F41" s="254" t="s">
        <v>2455</v>
      </c>
      <c r="G41" s="244" t="s">
        <v>2456</v>
      </c>
      <c r="H41" s="255" t="s">
        <v>2457</v>
      </c>
      <c r="I41" s="256">
        <v>44916</v>
      </c>
      <c r="J41" s="256">
        <v>44915</v>
      </c>
      <c r="K41" s="256">
        <v>44921</v>
      </c>
    </row>
    <row r="42" spans="2:11" ht="81" hidden="1" customHeight="1" x14ac:dyDescent="0.25">
      <c r="B42" s="340"/>
      <c r="C42" s="264">
        <v>44924</v>
      </c>
      <c r="D42" s="248" t="s">
        <v>2508</v>
      </c>
      <c r="E42" s="248" t="s">
        <v>2507</v>
      </c>
      <c r="F42" s="249" t="s">
        <v>2509</v>
      </c>
      <c r="G42" s="250" t="s">
        <v>2510</v>
      </c>
      <c r="H42" s="251" t="s">
        <v>2511</v>
      </c>
      <c r="I42" s="252">
        <v>44924</v>
      </c>
      <c r="J42" s="252">
        <v>44923</v>
      </c>
      <c r="K42" s="252">
        <v>44564</v>
      </c>
    </row>
    <row r="43" spans="2:11" ht="81" hidden="1" x14ac:dyDescent="0.25">
      <c r="B43" s="340"/>
      <c r="C43" s="356">
        <v>44929</v>
      </c>
      <c r="D43" s="248" t="s">
        <v>2521</v>
      </c>
      <c r="E43" s="248" t="s">
        <v>2522</v>
      </c>
      <c r="F43" s="249" t="s">
        <v>2523</v>
      </c>
      <c r="G43" s="250" t="s">
        <v>2524</v>
      </c>
      <c r="H43" s="251" t="s">
        <v>2525</v>
      </c>
      <c r="I43" s="252">
        <v>45291</v>
      </c>
      <c r="J43" s="252">
        <v>45290</v>
      </c>
      <c r="K43" s="252">
        <v>44931</v>
      </c>
    </row>
    <row r="44" spans="2:11" ht="81" hidden="1" x14ac:dyDescent="0.25">
      <c r="B44" s="340"/>
      <c r="C44" s="356"/>
      <c r="D44" s="248" t="s">
        <v>2526</v>
      </c>
      <c r="E44" s="248" t="s">
        <v>2527</v>
      </c>
      <c r="F44" s="249" t="s">
        <v>2523</v>
      </c>
      <c r="G44" s="250" t="s">
        <v>2528</v>
      </c>
      <c r="H44" s="251" t="s">
        <v>2529</v>
      </c>
      <c r="I44" s="252">
        <v>44929</v>
      </c>
      <c r="J44" s="252">
        <v>44928</v>
      </c>
      <c r="K44" s="252">
        <v>44935</v>
      </c>
    </row>
    <row r="45" spans="2:11" ht="81" hidden="1" x14ac:dyDescent="0.25">
      <c r="B45" s="340"/>
      <c r="C45" s="356"/>
      <c r="D45" s="248" t="s">
        <v>2530</v>
      </c>
      <c r="E45" s="248" t="s">
        <v>36</v>
      </c>
      <c r="F45" s="249" t="s">
        <v>2531</v>
      </c>
      <c r="G45" s="250" t="s">
        <v>2532</v>
      </c>
      <c r="H45" s="251" t="s">
        <v>2533</v>
      </c>
      <c r="I45" s="252">
        <v>45291</v>
      </c>
      <c r="J45" s="252">
        <v>45290</v>
      </c>
      <c r="K45" s="252">
        <v>44932</v>
      </c>
    </row>
    <row r="46" spans="2:11" ht="81" hidden="1" x14ac:dyDescent="0.25">
      <c r="B46" s="340"/>
      <c r="C46" s="356"/>
      <c r="D46" s="253" t="s">
        <v>2534</v>
      </c>
      <c r="E46" s="253" t="s">
        <v>2535</v>
      </c>
      <c r="F46" s="254" t="s">
        <v>2531</v>
      </c>
      <c r="G46" s="244" t="s">
        <v>2536</v>
      </c>
      <c r="H46" s="255" t="s">
        <v>2537</v>
      </c>
      <c r="I46" s="256">
        <v>45291</v>
      </c>
      <c r="J46" s="256">
        <v>45290</v>
      </c>
      <c r="K46" s="256">
        <v>44931</v>
      </c>
    </row>
    <row r="47" spans="2:11" ht="81" hidden="1" x14ac:dyDescent="0.25">
      <c r="B47" s="340"/>
      <c r="C47" s="269">
        <v>44931</v>
      </c>
      <c r="D47" s="270" t="s">
        <v>2575</v>
      </c>
      <c r="E47" s="270" t="s">
        <v>59</v>
      </c>
      <c r="F47" s="271" t="s">
        <v>2576</v>
      </c>
      <c r="G47" s="272" t="s">
        <v>2577</v>
      </c>
      <c r="H47" s="273" t="s">
        <v>2578</v>
      </c>
      <c r="I47" s="274">
        <v>44932</v>
      </c>
      <c r="J47" s="274">
        <v>44931</v>
      </c>
      <c r="K47" s="274">
        <v>44935</v>
      </c>
    </row>
    <row r="48" spans="2:11" ht="81" hidden="1" x14ac:dyDescent="0.25">
      <c r="B48" s="340"/>
      <c r="C48" s="321">
        <v>44938</v>
      </c>
      <c r="D48" s="322" t="s">
        <v>2620</v>
      </c>
      <c r="E48" s="322" t="s">
        <v>1219</v>
      </c>
      <c r="F48" s="323" t="s">
        <v>2621</v>
      </c>
      <c r="G48" s="324" t="s">
        <v>2622</v>
      </c>
      <c r="H48" s="325" t="s">
        <v>2623</v>
      </c>
      <c r="I48" s="326">
        <v>44939</v>
      </c>
      <c r="J48" s="326">
        <v>44938</v>
      </c>
      <c r="K48" s="326">
        <v>44944</v>
      </c>
    </row>
    <row r="49" spans="2:11" ht="81" x14ac:dyDescent="0.25">
      <c r="B49" s="341"/>
      <c r="C49" s="275">
        <v>44956</v>
      </c>
      <c r="D49" s="276" t="s">
        <v>2735</v>
      </c>
      <c r="E49" s="276" t="s">
        <v>204</v>
      </c>
      <c r="F49" s="277" t="s">
        <v>2736</v>
      </c>
      <c r="G49" s="278" t="s">
        <v>2737</v>
      </c>
      <c r="H49" s="279" t="s">
        <v>2738</v>
      </c>
      <c r="I49" s="280">
        <v>44957</v>
      </c>
      <c r="J49" s="280">
        <v>44956</v>
      </c>
      <c r="K49" s="280">
        <v>44963</v>
      </c>
    </row>
  </sheetData>
  <mergeCells count="3">
    <mergeCell ref="B2:K2"/>
    <mergeCell ref="C43:C46"/>
    <mergeCell ref="B4:B49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3" sqref="A3"/>
    </sheetView>
  </sheetViews>
  <sheetFormatPr defaultRowHeight="16.5" x14ac:dyDescent="0.25"/>
  <sheetData>
    <row r="1" spans="1:3" s="108" customFormat="1" x14ac:dyDescent="0.25"/>
    <row r="2" spans="1:3" s="108" customFormat="1" x14ac:dyDescent="0.25">
      <c r="A2" s="108" t="s">
        <v>2298</v>
      </c>
      <c r="C2" s="109"/>
    </row>
    <row r="3" spans="1:3" s="108" customFormat="1" x14ac:dyDescent="0.25"/>
    <row r="4" spans="1:3" s="108" customFormat="1" x14ac:dyDescent="0.25"/>
    <row r="5" spans="1:3" s="108" customFormat="1" x14ac:dyDescent="0.25"/>
    <row r="6" spans="1:3" s="108" customFormat="1" x14ac:dyDescent="0.25"/>
    <row r="7" spans="1:3" s="108" customFormat="1" x14ac:dyDescent="0.25"/>
    <row r="8" spans="1:3" s="108" customFormat="1" x14ac:dyDescent="0.25"/>
    <row r="9" spans="1:3" s="108" customFormat="1" x14ac:dyDescent="0.25"/>
    <row r="10" spans="1:3" s="108" customFormat="1" x14ac:dyDescent="0.25"/>
    <row r="11" spans="1:3" s="108" customFormat="1" x14ac:dyDescent="0.25"/>
    <row r="12" spans="1:3" s="108" customFormat="1" x14ac:dyDescent="0.25"/>
    <row r="13" spans="1:3" s="108" customFormat="1" x14ac:dyDescent="0.25"/>
    <row r="14" spans="1:3" s="108" customFormat="1" x14ac:dyDescent="0.25"/>
    <row r="15" spans="1:3" s="108" customFormat="1" x14ac:dyDescent="0.25"/>
    <row r="16" spans="1:3" s="108" customFormat="1" x14ac:dyDescent="0.25"/>
    <row r="18" spans="1:1" s="108" customFormat="1" x14ac:dyDescent="0.25"/>
    <row r="19" spans="1:1" x14ac:dyDescent="0.25">
      <c r="A19" t="s">
        <v>2297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2022-09-12T07:14:14Z</cp:lastPrinted>
  <dcterms:created xsi:type="dcterms:W3CDTF">2022-04-21T08:40:51Z</dcterms:created>
  <dcterms:modified xsi:type="dcterms:W3CDTF">2023-02-03T07:04:12Z</dcterms:modified>
</cp:coreProperties>
</file>