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8" i="19" l="1"/>
  <c r="E9" i="19" l="1"/>
  <c r="F4" i="83" l="1"/>
  <c r="F5" i="83" s="1"/>
  <c r="F6" i="83" s="1"/>
  <c r="F7" i="83" s="1"/>
  <c r="F8" i="83" s="1"/>
  <c r="F9" i="83" s="1"/>
  <c r="F10" i="83" s="1"/>
  <c r="F11" i="83" s="1"/>
  <c r="F12" i="83" s="1"/>
  <c r="F13" i="83" s="1"/>
  <c r="F14" i="83" s="1"/>
  <c r="F15" i="83" s="1"/>
  <c r="F16" i="83" s="1"/>
  <c r="F17" i="83" s="1"/>
  <c r="F18" i="83" s="1"/>
  <c r="F19" i="83" s="1"/>
  <c r="F20" i="83" s="1"/>
  <c r="F21" i="83" s="1"/>
  <c r="F22" i="83" s="1"/>
  <c r="F23" i="83" s="1"/>
  <c r="F24" i="83" s="1"/>
  <c r="F25" i="83" s="1"/>
  <c r="F26" i="83" s="1"/>
  <c r="F27" i="83" s="1"/>
  <c r="F28" i="83" s="1"/>
  <c r="F29" i="83" s="1"/>
  <c r="F30" i="83" s="1"/>
  <c r="F31" i="83" s="1"/>
  <c r="F32" i="83" s="1"/>
  <c r="F33" i="83" s="1"/>
  <c r="F34" i="83" s="1"/>
  <c r="F35" i="83" s="1"/>
  <c r="F36" i="83" s="1"/>
  <c r="F37" i="83" s="1"/>
  <c r="F38" i="83" s="1"/>
  <c r="F39" i="83" s="1"/>
  <c r="F40" i="83" s="1"/>
  <c r="F41" i="83" s="1"/>
  <c r="F42" i="83" s="1"/>
  <c r="F43" i="83" s="1"/>
  <c r="F44" i="83" s="1"/>
  <c r="F45" i="83" s="1"/>
  <c r="F46" i="83" s="1"/>
  <c r="F47" i="83" s="1"/>
  <c r="F48" i="83" s="1"/>
  <c r="F49" i="83" s="1"/>
  <c r="F50" i="83" s="1"/>
  <c r="F51" i="83" s="1"/>
  <c r="F52" i="83" s="1"/>
  <c r="F53" i="83" s="1"/>
  <c r="F54" i="83" s="1"/>
  <c r="F55" i="83" s="1"/>
  <c r="F56" i="83" s="1"/>
  <c r="F57" i="83" s="1"/>
  <c r="F58" i="83" s="1"/>
  <c r="F59" i="83" s="1"/>
  <c r="F60" i="83" s="1"/>
  <c r="F61" i="83" s="1"/>
  <c r="F62" i="83" s="1"/>
  <c r="F63" i="83" s="1"/>
  <c r="F64" i="83" s="1"/>
  <c r="F65" i="83" s="1"/>
  <c r="F66" i="83" s="1"/>
  <c r="F67" i="83" s="1"/>
  <c r="F68" i="83" s="1"/>
  <c r="F69" i="83" s="1"/>
  <c r="F70" i="83" s="1"/>
  <c r="F71" i="83" s="1"/>
  <c r="F72" i="83" s="1"/>
  <c r="F73" i="83" s="1"/>
  <c r="F74" i="83" s="1"/>
  <c r="F75" i="83" s="1"/>
  <c r="F76" i="83" s="1"/>
  <c r="F77" i="83" s="1"/>
  <c r="F78" i="83" s="1"/>
  <c r="F79" i="83" s="1"/>
  <c r="F80" i="83" s="1"/>
  <c r="F81" i="83" s="1"/>
  <c r="F82" i="83" s="1"/>
  <c r="F83" i="83" s="1"/>
  <c r="F84" i="83" s="1"/>
  <c r="F85" i="83" s="1"/>
  <c r="F86" i="83" s="1"/>
  <c r="F87" i="83" s="1"/>
  <c r="F88" i="83" s="1"/>
  <c r="F89" i="83" s="1"/>
  <c r="F90" i="83" s="1"/>
  <c r="F91" i="83" s="1"/>
  <c r="F92" i="83" s="1"/>
  <c r="F93" i="83" s="1"/>
  <c r="F94" i="83" s="1"/>
  <c r="F95" i="83" s="1"/>
  <c r="F96" i="83" s="1"/>
  <c r="F97" i="83" s="1"/>
  <c r="F98" i="83" s="1"/>
  <c r="F99" i="83" s="1"/>
  <c r="F100" i="83" s="1"/>
  <c r="F101" i="83" s="1"/>
  <c r="F102" i="83" s="1"/>
  <c r="F103" i="83" s="1"/>
  <c r="F104" i="83" s="1"/>
  <c r="F105" i="83" s="1"/>
  <c r="F106" i="83" s="1"/>
  <c r="F107" i="83" s="1"/>
  <c r="F108" i="83" s="1"/>
  <c r="F109" i="83" s="1"/>
  <c r="F110" i="83" s="1"/>
  <c r="F111" i="83" s="1"/>
  <c r="F112" i="83" s="1"/>
  <c r="F113" i="83" s="1"/>
  <c r="F114" i="83" s="1"/>
  <c r="F115" i="83" s="1"/>
  <c r="F116" i="83" s="1"/>
  <c r="F117" i="83" s="1"/>
  <c r="F118" i="83" s="1"/>
  <c r="F119" i="83" s="1"/>
  <c r="F120" i="83" s="1"/>
  <c r="F121" i="83" s="1"/>
  <c r="F122" i="83" s="1"/>
  <c r="E7" i="19" l="1"/>
  <c r="E5" i="19" l="1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<sst xmlns="http://schemas.openxmlformats.org/spreadsheetml/2006/main" count="3410" uniqueCount="2810">
  <si>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</si>
  <si>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</si>
  <si>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</si>
  <si>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</si>
  <si>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</si>
  <si>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</si>
  <si>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</si>
  <si>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</si>
  <si>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</si>
  <si>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</si>
  <si>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</si>
  <si>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</si>
  <si>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</si>
  <si>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</si>
  <si>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</si>
  <si>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</si>
  <si>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</si>
  <si>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</si>
  <si>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</si>
  <si>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</si>
  <si>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</si>
  <si>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</si>
  <si>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</si>
  <si>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</si>
  <si>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</si>
  <si>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</si>
  <si>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</si>
  <si>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</si>
  <si>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</si>
  <si>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</si>
  <si>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</si>
  <si>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</si>
  <si>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</si>
  <si>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</si>
  <si>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</si>
  <si>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</si>
  <si>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</si>
  <si>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</si>
  <si>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</si>
  <si>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</si>
  <si>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</si>
  <si>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</si>
  <si>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</si>
  <si>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</si>
  <si>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</si>
  <si>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</si>
  <si>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</si>
  <si>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</si>
  <si>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</si>
  <si>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</si>
  <si>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</si>
  <si>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</si>
  <si>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</si>
  <si>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</si>
  <si>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</si>
  <si>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</si>
  <si>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</si>
  <si>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</si>
  <si>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</si>
  <si>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</si>
  <si>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</si>
  <si>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</si>
  <si>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</si>
  <si>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</si>
  <si>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</si>
  <si>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</si>
  <si>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</si>
  <si>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</si>
  <si>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</si>
  <si>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</si>
  <si>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</si>
  <si>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</si>
  <si>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</si>
  <si>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</si>
  <si>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</si>
  <si>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</si>
  <si>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</si>
  <si>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</si>
  <si>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</si>
  <si>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</si>
  <si>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</si>
  <si>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</si>
  <si>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</si>
  <si>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</si>
  <si>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</si>
  <si>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</si>
  <si>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</si>
  <si>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</si>
  <si>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</si>
  <si>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</si>
  <si>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</si>
  <si>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</si>
  <si>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</si>
  <si>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</si>
  <si>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</si>
  <si>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</si>
  <si>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</si>
  <si>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</si>
  <si>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</si>
  <si>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</si>
  <si>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</si>
  <si>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</si>
  <si>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</si>
  <si>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</si>
  <si>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</si>
  <si>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</si>
  <si>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</si>
  <si>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</si>
  <si>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</si>
  <si>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</si>
  <si>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</si>
  <si>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</si>
  <si>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</si>
  <si>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</si>
  <si>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</si>
  <si>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</si>
  <si>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</si>
  <si>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</si>
  <si>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</si>
  <si>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</si>
  <si>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</si>
  <si>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</si>
  <si>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</si>
  <si>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</si>
  <si>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</si>
  <si>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</si>
  <si>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</si>
  <si>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</si>
  <si>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</si>
  <si>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</si>
  <si>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</si>
  <si>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</si>
  <si>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</si>
  <si>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</si>
  <si>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</si>
  <si>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</si>
  <si>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</si>
  <si>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</si>
  <si>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</si>
  <si>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</si>
  <si>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</si>
  <si>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</si>
  <si>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</si>
  <si>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</si>
  <si>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</si>
  <si>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</si>
  <si>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</si>
  <si>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</si>
  <si>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</si>
  <si>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</si>
  <si>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</si>
  <si>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</si>
  <si>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</si>
  <si>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</si>
  <si>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</si>
  <si>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</si>
  <si>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</si>
  <si>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</si>
  <si>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</si>
  <si>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</si>
  <si>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</si>
  <si>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</si>
  <si>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</si>
  <si>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</si>
  <si>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</si>
  <si>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</si>
  <si>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</si>
  <si>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</si>
  <si>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</si>
  <si>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</si>
  <si>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</si>
  <si>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</si>
  <si>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</si>
  <si>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</si>
  <si>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</si>
  <si>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</si>
  <si>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</si>
  <si>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</si>
  <si>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</si>
  <si>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</si>
  <si>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</si>
  <si>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</si>
  <si>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</si>
  <si>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</si>
  <si>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</si>
  <si>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</si>
  <si>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</si>
  <si>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</si>
  <si>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</si>
  <si>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</si>
  <si>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</si>
  <si>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</si>
  <si>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</si>
  <si>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</si>
  <si>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</si>
  <si>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</si>
  <si>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</si>
  <si>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</si>
  <si>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</si>
  <si>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</si>
  <si>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</si>
  <si>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</si>
  <si>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</si>
  <si>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</si>
  <si>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</si>
  <si>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</si>
  <si>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</si>
  <si>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</si>
  <si>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</si>
  <si>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</si>
  <si>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</si>
  <si>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</si>
  <si>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</si>
  <si>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</si>
  <si>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</si>
  <si>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</si>
  <si>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</si>
  <si>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</si>
  <si>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</si>
  <si>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</si>
  <si>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</si>
  <si>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</si>
  <si>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</si>
  <si>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</si>
  <si>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</si>
  <si>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</si>
  <si>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</si>
  <si>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</si>
  <si>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</si>
  <si>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</si>
  <si>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</si>
  <si>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</si>
  <si>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</si>
  <si>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</si>
  <si>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</si>
  <si>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</si>
  <si>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</si>
  <si>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</si>
  <si>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</si>
  <si>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</si>
  <si>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</si>
  <si>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</si>
  <si>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</si>
  <si>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</si>
  <si>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</si>
  <si>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</si>
  <si>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</si>
  <si>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</si>
  <si>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</si>
  <si>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</si>
  <si>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</si>
  <si>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</si>
  <si>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</si>
  <si>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</si>
  <si>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</si>
  <si>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</si>
  <si>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</si>
  <si>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</si>
  <si>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</si>
  <si>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</si>
  <si>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</si>
  <si>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</si>
  <si>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</si>
  <si>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</si>
  <si>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</si>
  <si>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</si>
  <si>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</si>
  <si>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</si>
  <si>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</si>
  <si>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</si>
  <si>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</si>
  <si>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</si>
  <si>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</si>
  <si>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</si>
  <si>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</si>
  <si>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</si>
  <si>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</si>
  <si>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</si>
  <si>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</si>
  <si>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</si>
  <si>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</si>
  <si>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</si>
  <si>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</si>
  <si>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</si>
  <si>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</si>
  <si>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</si>
  <si>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</si>
  <si>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</si>
  <si>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</si>
  <si>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</si>
  <si>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</si>
  <si>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</si>
  <si>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</si>
  <si>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</si>
  <si>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</si>
  <si>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</si>
  <si>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</si>
  <si>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</si>
  <si>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</si>
  <si>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</si>
  <si>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</si>
  <si>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</si>
  <si>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</si>
  <si>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</si>
  <si>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</si>
  <si>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</si>
  <si>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</si>
  <si>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</si>
  <si>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</si>
  <si>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</si>
  <si>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</si>
  <si>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</si>
  <si>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</si>
  <si>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</si>
  <si>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</si>
  <si>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</si>
  <si>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</si>
  <si>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</si>
  <si>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</si>
  <si>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</si>
  <si>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</si>
  <si>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</si>
  <si>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</si>
  <si>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</si>
  <si>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</si>
  <si>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</si>
  <si>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</si>
  <si>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</si>
  <si>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</si>
  <si>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</si>
  <si>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</si>
  <si>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</si>
  <si>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</si>
  <si>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</si>
  <si>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</si>
  <si>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</si>
  <si>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</si>
  <si>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</si>
  <si>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</si>
  <si>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</si>
  <si>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</si>
  <si>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</si>
  <si>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</si>
  <si>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</si>
  <si>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</si>
  <si>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</si>
  <si>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</si>
  <si>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</si>
  <si>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</si>
  <si>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</si>
  <si>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</si>
  <si>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</si>
  <si>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</si>
  <si>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</si>
  <si>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</si>
  <si>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</si>
  <si>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</si>
  <si>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</si>
  <si>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</si>
  <si>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</si>
  <si>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</si>
  <si>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</si>
  <si>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</si>
  <si>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</si>
  <si>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</si>
  <si>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</si>
  <si>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</si>
  <si>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</si>
  <si>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</si>
  <si>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</si>
  <si>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</si>
  <si>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</si>
  <si>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</si>
  <si>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</si>
  <si>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</si>
  <si>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</si>
  <si>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</si>
  <si>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</si>
  <si>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</si>
  <si>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</si>
  <si>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</si>
  <si>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</si>
  <si>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</si>
  <si>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</si>
  <si>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</si>
  <si>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</si>
  <si>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</si>
  <si>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</si>
  <si>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</si>
  <si>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</si>
  <si>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</si>
  <si>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</si>
  <si>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</si>
  <si>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</si>
  <si>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</si>
  <si>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</si>
  <si>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</si>
  <si>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</si>
  <si>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</si>
  <si>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</si>
  <si>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</si>
  <si>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</si>
  <si>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</si>
  <si>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</si>
  <si>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</si>
  <si>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</si>
  <si>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</si>
  <si>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</si>
  <si>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</si>
  <si>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</si>
  <si>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</si>
  <si>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</si>
  <si>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</si>
  <si>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</si>
  <si>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</si>
  <si>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</si>
  <si>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</si>
  <si>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</si>
  <si>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</si>
  <si>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</si>
  <si>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</si>
  <si>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</si>
  <si>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</si>
  <si>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</si>
  <si>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</si>
  <si>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</si>
  <si>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</si>
  <si>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</si>
  <si>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</si>
  <si>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</si>
  <si>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</si>
  <si>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</si>
  <si>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</si>
  <si>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</si>
  <si>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</si>
  <si>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</si>
  <si>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</si>
  <si>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</si>
  <si>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</si>
  <si>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</si>
  <si>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</si>
  <si>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</si>
  <si>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</si>
  <si>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</si>
  <si>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</si>
  <si>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</si>
  <si>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</si>
  <si>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</si>
  <si>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</si>
  <si>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</si>
  <si>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</si>
  <si>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</si>
  <si>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</si>
  <si>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</si>
  <si>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</si>
  <si>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</si>
  <si>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</si>
  <si>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</si>
  <si>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</si>
  <si>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</si>
  <si>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</si>
  <si>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</si>
  <si>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</si>
  <si>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</si>
  <si>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</si>
  <si>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</si>
  <si>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</si>
  <si>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</si>
  <si>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</si>
  <si>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</si>
  <si>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</si>
  <si>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</si>
  <si>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</si>
  <si>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</si>
  <si>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</si>
  <si>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</si>
  <si>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</si>
  <si>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</si>
  <si>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</si>
  <si>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</si>
  <si>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</si>
  <si>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</si>
  <si>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</si>
  <si>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</si>
  <si>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</si>
  <si>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</si>
  <si>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</si>
  <si>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</si>
  <si>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</si>
  <si>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</si>
  <si>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</si>
  <si>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</si>
  <si>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</si>
  <si>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</si>
  <si>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</si>
  <si>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</si>
  <si>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</si>
  <si>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</si>
  <si>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</si>
  <si>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</si>
  <si>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</si>
  <si>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</si>
  <si>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</si>
  <si>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</si>
  <si>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</si>
  <si>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</si>
  <si>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</si>
  <si>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</si>
  <si>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</si>
  <si>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</si>
  <si>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</si>
  <si>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</si>
  <si>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</si>
  <si>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</si>
  <si>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</si>
  <si>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</si>
  <si>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</si>
  <si>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</si>
  <si>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</si>
  <si>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</si>
  <si>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</si>
  <si>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</si>
  <si>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</si>
  <si>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</si>
  <si>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</si>
  <si>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</si>
  <si>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</si>
  <si>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</si>
  <si>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</si>
  <si>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</si>
  <si>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</si>
  <si>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</si>
  <si>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</si>
  <si>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</si>
  <si>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</si>
  <si>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</si>
  <si>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</si>
  <si>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</si>
  <si>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</si>
  <si>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</si>
  <si>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</si>
  <si>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</si>
  <si>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</si>
  <si>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</si>
  <si>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</si>
  <si>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</si>
  <si>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</si>
  <si>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</si>
  <si>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</si>
  <si>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</si>
  <si>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</si>
  <si>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</si>
  <si>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</si>
  <si>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</si>
  <si>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</si>
  <si>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</si>
  <si>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</si>
  <si>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</si>
  <si>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</si>
  <si>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</si>
  <si>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</si>
  <si>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</si>
  <si>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</si>
  <si>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</si>
  <si>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</si>
  <si>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</si>
  <si>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</si>
  <si>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</si>
  <si>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</si>
  <si>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</si>
  <si>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</si>
  <si>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</si>
  <si>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</si>
  <si>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</si>
  <si>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</si>
  <si>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</si>
  <si>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</si>
  <si>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</si>
  <si>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</si>
  <si>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</si>
  <si>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</si>
  <si>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</si>
  <si>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</si>
  <si>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</si>
  <si>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</si>
  <si>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</si>
  <si>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</si>
  <si>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</si>
  <si>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</si>
  <si>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</si>
  <si>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</si>
  <si>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</si>
  <si>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</si>
  <si>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</si>
  <si>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</si>
  <si>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</si>
  <si>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</si>
  <si>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</si>
  <si>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</si>
  <si>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</si>
  <si>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</si>
  <si>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</si>
  <si>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</si>
  <si>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</si>
  <si>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</si>
  <si>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</si>
  <si>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</si>
  <si>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</si>
  <si>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</si>
  <si>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</si>
  <si>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</si>
  <si>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</si>
  <si>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</si>
  <si>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</si>
  <si>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</si>
  <si>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</si>
  <si>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</si>
  <si>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</si>
  <si>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</si>
  <si>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</si>
  <si>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</si>
  <si>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</si>
  <si>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</si>
  <si>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</si>
  <si>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</si>
  <si>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</si>
  <si>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</si>
  <si>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</si>
  <si>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</si>
  <si>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</si>
  <si>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</si>
  <si>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</si>
  <si>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</si>
  <si>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</si>
  <si>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</si>
  <si>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</si>
  <si>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</si>
  <si>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</si>
  <si>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</si>
  <si>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</si>
  <si>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</si>
  <si>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</si>
  <si>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</si>
  <si>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</si>
  <si>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</si>
  <si>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</si>
  <si>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</si>
  <si>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</si>
  <si>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</si>
  <si>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</si>
  <si>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</si>
  <si>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</si>
  <si>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</si>
  <si>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</si>
  <si>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</si>
  <si>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</si>
  <si>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</si>
  <si>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</si>
  <si>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</si>
  <si>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</si>
  <si>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</si>
  <si>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</si>
  <si>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</si>
  <si>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</si>
  <si>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</si>
  <si>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</si>
  <si>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</si>
  <si>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</si>
  <si>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</si>
  <si>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</si>
  <si>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</si>
  <si>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</si>
  <si>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</si>
  <si>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</si>
  <si>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</si>
  <si>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</si>
  <si>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</si>
  <si>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</si>
  <si>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</si>
  <si>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</si>
  <si>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</si>
  <si>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</si>
  <si>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</si>
  <si>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</si>
  <si>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</si>
  <si>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</si>
  <si>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</si>
  <si>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</si>
  <si>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</si>
  <si>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</si>
  <si>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</si>
  <si>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</si>
  <si>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</si>
  <si>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</si>
  <si>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</si>
  <si>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</si>
  <si>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</si>
  <si>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</si>
  <si>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</si>
  <si>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</si>
  <si>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</si>
  <si>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</si>
  <si>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</si>
  <si>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</si>
  <si>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</si>
  <si>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</si>
  <si>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</si>
  <si>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</si>
  <si>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</si>
  <si>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</si>
  <si>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</si>
  <si>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</si>
  <si>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</si>
  <si>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</si>
  <si>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</si>
  <si>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</si>
  <si>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</si>
  <si>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</si>
  <si>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</si>
  <si>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</si>
  <si>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</si>
  <si>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</si>
  <si>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</si>
  <si>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</si>
  <si>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</si>
  <si>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</si>
  <si>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</si>
  <si>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</si>
  <si>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</si>
  <si>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</si>
  <si>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</si>
  <si>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</si>
  <si>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</si>
  <si>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</si>
  <si>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</si>
  <si>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</si>
  <si>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</si>
  <si>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</si>
  <si>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</si>
  <si>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</si>
  <si>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</si>
  <si>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</si>
  <si>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</si>
  <si>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</si>
  <si>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</si>
  <si>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</si>
  <si>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</si>
  <si>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</si>
  <si>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</si>
  <si>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</si>
  <si>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</si>
  <si>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</si>
  <si>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</si>
  <si>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</si>
  <si>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</si>
  <si>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</si>
  <si>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</si>
  <si>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</si>
  <si>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</si>
  <si>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</si>
  <si>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</si>
  <si>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</si>
  <si>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</si>
  <si>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</si>
  <si>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</si>
  <si>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</si>
  <si>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</si>
  <si>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</si>
  <si>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</si>
  <si>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</si>
  <si>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</si>
  <si>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</si>
  <si>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</si>
  <si>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</si>
  <si>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</si>
  <si>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</si>
  <si>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</si>
  <si>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</si>
  <si>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</si>
  <si>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</si>
  <si>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</si>
  <si>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</si>
  <si>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</si>
  <si>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</si>
  <si>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</si>
  <si>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</si>
  <si>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</si>
  <si>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</si>
  <si>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</si>
  <si>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</si>
  <si>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</si>
  <si>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</si>
  <si>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</si>
  <si>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</si>
  <si>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</si>
  <si>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</si>
  <si>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</si>
  <si>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</si>
  <si>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</si>
  <si>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</si>
  <si>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</si>
  <si>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</si>
  <si>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</si>
  <si>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</si>
  <si>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</si>
  <si>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</si>
  <si>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</si>
  <si>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</si>
  <si>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</si>
  <si>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</si>
  <si>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</si>
  <si>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</si>
  <si>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</si>
  <si>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</si>
  <si>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</si>
  <si>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</si>
  <si>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</si>
  <si>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</si>
  <si>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</si>
  <si>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</si>
  <si>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</si>
  <si>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</si>
  <si>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</si>
  <si>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</si>
  <si>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</si>
  <si>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</si>
  <si>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</si>
  <si>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</si>
  <si>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</si>
  <si>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</si>
  <si>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</si>
  <si>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</si>
  <si>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</si>
  <si>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</si>
  <si>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</si>
  <si>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</si>
  <si>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</si>
  <si>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</si>
  <si>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</si>
  <si>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</si>
  <si>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</si>
  <si>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</si>
  <si>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</si>
  <si>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</si>
  <si>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</si>
  <si>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</si>
  <si>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</si>
  <si>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</si>
  <si>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</si>
  <si>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</si>
  <si>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</si>
  <si>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</si>
  <si>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</si>
  <si>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</si>
  <si>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</si>
  <si>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</si>
  <si>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</si>
  <si>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</si>
  <si>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</si>
  <si>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</si>
  <si>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</si>
  <si>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</si>
  <si>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</si>
  <si>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</si>
  <si>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</si>
  <si>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</si>
  <si>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</si>
  <si>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</si>
  <si>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</si>
  <si>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</si>
  <si>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</si>
  <si>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</si>
  <si>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</si>
  <si>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</si>
  <si>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</si>
  <si>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</si>
  <si>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</si>
  <si>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</si>
  <si>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</si>
  <si>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</si>
  <si>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</si>
  <si>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</si>
  <si>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</si>
  <si>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</si>
  <si>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</si>
  <si>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</si>
  <si>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</si>
  <si>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</si>
  <si>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</si>
  <si>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</si>
  <si>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</si>
  <si>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</si>
  <si>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</si>
  <si>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</si>
  <si>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</si>
  <si>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</si>
  <si>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</si>
  <si>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</si>
  <si>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</si>
  <si>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</si>
  <si>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</si>
  <si>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</si>
  <si>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</si>
  <si>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</si>
  <si>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</si>
  <si>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</si>
  <si>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</si>
  <si>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</si>
  <si>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</si>
  <si>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</si>
  <si>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</si>
  <si>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</si>
  <si>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</si>
  <si>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</si>
  <si>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</si>
  <si>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</si>
  <si>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</si>
  <si>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</si>
  <si>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</si>
  <si>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</si>
  <si>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</si>
  <si>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</si>
  <si>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</si>
  <si>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</si>
  <si>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</si>
  <si>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</si>
  <si>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</si>
  <si>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</si>
  <si>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</si>
  <si>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</si>
  <si>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</si>
  <si>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</si>
  <si>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</si>
  <si>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</si>
  <si>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</si>
  <si>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</si>
  <si>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</si>
  <si>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</si>
  <si>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</si>
  <si>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</si>
  <si>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</si>
  <si>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</si>
  <si>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</si>
  <si>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</si>
  <si>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</si>
  <si>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</si>
  <si>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</si>
  <si>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</si>
  <si>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</si>
  <si>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</si>
  <si>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</si>
  <si>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</si>
  <si>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</si>
  <si>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</si>
  <si>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</si>
  <si>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</si>
  <si>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</si>
  <si>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</si>
  <si>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</si>
  <si>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</si>
  <si>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</si>
  <si>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</si>
  <si>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</si>
  <si>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</si>
  <si>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</si>
  <si>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</si>
  <si>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</si>
  <si>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</si>
  <si>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</si>
  <si>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</si>
  <si>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</si>
  <si>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</si>
  <si>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</si>
  <si>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</si>
  <si>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</si>
  <si>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</si>
  <si>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</si>
  <si>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</si>
  <si>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</si>
  <si>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</si>
  <si>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</si>
  <si>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</si>
  <si>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</si>
  <si>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</si>
  <si>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</si>
  <si>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</si>
  <si>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</si>
  <si>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</si>
  <si>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</si>
  <si>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</si>
  <si>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</si>
  <si>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</si>
  <si>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</si>
  <si>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</si>
  <si>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</si>
  <si>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</si>
  <si>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</si>
  <si>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</si>
  <si>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</si>
  <si>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</si>
  <si>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</si>
  <si>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</si>
  <si>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</si>
  <si>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</si>
  <si>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</si>
  <si>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</si>
  <si>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</si>
  <si>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</si>
  <si>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</si>
  <si>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</si>
  <si>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</si>
  <si>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</si>
  <si>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</si>
  <si>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</si>
  <si>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</si>
  <si>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</si>
  <si>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</si>
  <si>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</si>
  <si>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</si>
  <si>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</si>
  <si>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</si>
  <si>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</si>
  <si>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</si>
  <si>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</si>
  <si>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</si>
  <si>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</si>
  <si>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</si>
  <si>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</si>
  <si>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</si>
  <si>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</si>
  <si>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</si>
  <si>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</si>
  <si>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</si>
  <si>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</si>
  <si>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</si>
  <si>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</si>
  <si>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</si>
  <si>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</si>
  <si>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</si>
  <si>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</si>
  <si>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</si>
  <si>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</si>
  <si>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</si>
  <si>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</si>
  <si>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</si>
  <si>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</si>
  <si>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</si>
  <si>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</si>
  <si>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</si>
  <si>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</si>
  <si>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</si>
  <si>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</si>
  <si>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</si>
  <si>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</si>
  <si>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</si>
  <si>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</si>
  <si>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</si>
  <si>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</si>
  <si>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</si>
  <si>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</si>
  <si>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</si>
  <si>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</si>
  <si>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</si>
  <si>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</si>
  <si>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</si>
  <si>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</si>
  <si>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</si>
  <si>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</si>
  <si>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</si>
  <si>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</si>
  <si>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</si>
  <si>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</si>
  <si>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</si>
  <si>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</si>
  <si>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</si>
  <si>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</si>
  <si>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</si>
  <si>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</si>
  <si>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</si>
  <si>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</si>
  <si>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</si>
  <si>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</si>
  <si>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</si>
  <si>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</si>
  <si>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</si>
  <si>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</si>
  <si>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</si>
  <si>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</si>
  <si>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</si>
  <si>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</si>
  <si>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</si>
  <si>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</si>
  <si>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</si>
  <si>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</si>
  <si>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</si>
  <si>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</si>
  <si>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</si>
  <si>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</si>
  <si>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</si>
  <si>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</si>
  <si>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</si>
  <si>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</si>
  <si>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</si>
  <si>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</si>
  <si>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</si>
  <si>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</si>
  <si>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</si>
  <si>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</si>
  <si>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</si>
  <si>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</si>
  <si>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</si>
  <si>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</si>
  <si>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</si>
  <si>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</si>
  <si>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</si>
  <si>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</si>
  <si>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</si>
  <si>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</si>
  <si>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</si>
  <si>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</si>
  <si>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</si>
  <si>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</si>
  <si>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</si>
  <si>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</si>
  <si>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</si>
  <si>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</si>
  <si>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</si>
  <si>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</si>
  <si>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</si>
  <si>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</si>
  <si>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</si>
  <si>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</si>
  <si>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</si>
  <si>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</si>
  <si>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</si>
  <si>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</si>
  <si>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</si>
  <si>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</si>
  <si>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</si>
  <si>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</si>
  <si>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</si>
  <si>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</si>
  <si>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</si>
  <si>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</si>
  <si>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</si>
  <si>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</si>
  <si>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</si>
  <si>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</si>
  <si>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</si>
  <si>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</si>
  <si>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</si>
  <si>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</si>
  <si>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</si>
  <si>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</si>
  <si>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</si>
  <si>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</si>
  <si>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</si>
  <si>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</si>
  <si>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</si>
  <si>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</si>
  <si>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</si>
  <si>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</si>
  <si>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</si>
  <si>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</si>
  <si>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</si>
  <si>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</si>
  <si>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</si>
  <si>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</si>
  <si>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</si>
  <si>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</si>
  <si>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</si>
  <si>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</si>
  <si>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</si>
  <si>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</si>
  <si>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</si>
  <si>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</si>
  <si>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</si>
  <si>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</si>
  <si>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</si>
  <si>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</si>
  <si>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</si>
  <si>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</si>
  <si>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</si>
  <si>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</si>
  <si>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</si>
  <si>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</si>
  <si>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</si>
  <si>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</si>
  <si>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</si>
  <si>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</si>
  <si>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</si>
  <si>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</si>
  <si>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</si>
  <si>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</si>
  <si>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</si>
  <si>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</si>
  <si>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</si>
  <si>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</si>
  <si>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</si>
  <si>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</si>
  <si>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</si>
  <si>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</si>
  <si>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</si>
  <si>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</si>
  <si>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</si>
  <si>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</si>
  <si>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</si>
  <si>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</si>
  <si>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</si>
  <si>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</si>
  <si>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</si>
  <si>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</si>
  <si>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</si>
  <si>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</si>
  <si>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</si>
  <si>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</si>
  <si>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</si>
  <si>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</si>
  <si>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</si>
  <si>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</si>
  <si>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</si>
  <si>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</si>
  <si>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</si>
  <si>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</si>
  <si>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</si>
  <si>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</si>
  <si>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</si>
  <si>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</si>
  <si>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</si>
  <si>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</si>
  <si>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</si>
  <si>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</si>
  <si>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</si>
  <si>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</si>
  <si>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</si>
  <si>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</si>
  <si>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</si>
  <si>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</si>
  <si>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</si>
  <si>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</si>
  <si>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</si>
  <si>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</si>
  <si>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</si>
  <si>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</si>
  <si>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</si>
  <si>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</si>
  <si>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</si>
  <si>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</si>
  <si>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</si>
  <si>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</si>
  <si>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</si>
  <si>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</si>
  <si>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</si>
  <si>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</si>
  <si>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</si>
  <si>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</si>
  <si>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</si>
  <si>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</si>
  <si>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</si>
  <si>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</si>
  <si>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</si>
  <si>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</si>
  <si>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</si>
  <si>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</si>
  <si>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</si>
  <si>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</si>
  <si>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</si>
  <si>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</si>
  <si>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</si>
  <si>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</si>
  <si>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</si>
  <si>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</si>
  <si>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</si>
  <si>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</si>
  <si>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</si>
  <si>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</si>
  <si>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</si>
  <si>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</si>
  <si>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</si>
  <si>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</si>
  <si>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</si>
  <si>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</si>
  <si>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</si>
  <si>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</si>
  <si>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</si>
  <si>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</si>
  <si>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</si>
  <si>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</si>
  <si>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</si>
  <si>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</si>
  <si>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</si>
  <si>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</si>
  <si>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</si>
  <si>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</si>
  <si>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</si>
  <si>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</si>
  <si>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</si>
  <si>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</si>
  <si>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</si>
  <si>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</si>
  <si>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</si>
  <si>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</si>
  <si>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</si>
  <si>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</si>
  <si>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</si>
  <si>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</si>
  <si>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</si>
  <si>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</si>
  <si>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</si>
  <si>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</si>
  <si>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</si>
  <si>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</si>
  <si>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</si>
  <si>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</si>
  <si>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</si>
  <si>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</si>
  <si>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</si>
  <si>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</si>
  <si>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</si>
  <si>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</si>
  <si>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</si>
  <si>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</si>
  <si>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</si>
  <si>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</si>
  <si>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</si>
  <si>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</si>
  <si>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</si>
  <si>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</si>
  <si>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</si>
  <si>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</si>
  <si>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</si>
  <si>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</si>
  <si>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</si>
  <si>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</si>
  <si>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</si>
  <si>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</si>
  <si>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</si>
  <si>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</si>
  <si>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</si>
  <si>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</si>
  <si>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</si>
  <si>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</si>
  <si>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</si>
  <si>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</si>
  <si>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</si>
  <si>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</si>
  <si>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</si>
  <si>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</si>
  <si>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</si>
  <si>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</si>
  <si>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</si>
  <si>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</si>
  <si>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</si>
  <si>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</si>
  <si>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</si>
  <si>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</si>
  <si>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</si>
  <si>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</si>
  <si>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</si>
  <si>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</si>
  <si>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</si>
  <si>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</si>
  <si>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</si>
  <si>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</si>
  <si>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</si>
  <si>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</si>
  <si>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</si>
  <si>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</si>
  <si>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</si>
  <si>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</si>
  <si>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</si>
  <si>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</si>
  <si>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</si>
  <si>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</si>
  <si>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</si>
  <si>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</si>
  <si>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</si>
  <si>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</si>
  <si>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</si>
  <si>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</si>
  <si>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</si>
  <si>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</si>
  <si>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</si>
  <si>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</si>
  <si>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</si>
  <si>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</si>
  <si>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</si>
  <si>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</si>
  <si>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</si>
  <si>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</si>
  <si>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</si>
  <si>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</si>
  <si>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</si>
  <si>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</si>
  <si>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</si>
  <si>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</si>
  <si>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</si>
  <si>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</si>
  <si>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</si>
  <si>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</si>
  <si>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</si>
  <si>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</si>
  <si>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</si>
  <si>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</si>
  <si>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</si>
  <si>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</si>
  <si>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</si>
  <si>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</si>
  <si>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</si>
  <si>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</si>
  <si>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</si>
  <si>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</si>
  <si>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</si>
  <si>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</si>
  <si>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</si>
  <si>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</si>
  <si>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</si>
  <si>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</si>
  <si>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</si>
  <si>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</si>
  <si>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</si>
  <si>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</si>
  <si>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</si>
  <si>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</si>
  <si>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</si>
  <si>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</si>
  <si>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</si>
  <si>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</si>
  <si>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</si>
  <si>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</si>
  <si>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</si>
  <si>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</si>
  <si>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</si>
  <si>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</si>
  <si>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</si>
  <si>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</si>
  <si>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</si>
  <si>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</si>
  <si>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</si>
  <si>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</si>
  <si>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</si>
  <si>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</si>
  <si>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</si>
  <si>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</si>
  <si>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</si>
  <si>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</si>
  <si>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</si>
  <si>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</si>
  <si>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</si>
  <si>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</si>
  <si>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</si>
  <si>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</si>
  <si>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</si>
  <si>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</si>
  <si>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</si>
  <si>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</si>
  <si>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</si>
  <si>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</si>
  <si>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</si>
  <si>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</si>
  <si>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</si>
  <si>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</si>
  <si>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</si>
  <si>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</si>
  <si>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</si>
  <si>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</si>
  <si>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</si>
  <si>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</si>
  <si>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</si>
  <si>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</si>
  <si>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</si>
  <si>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</si>
  <si>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</si>
  <si>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</si>
  <si>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</si>
  <si>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</si>
  <si>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</si>
  <si>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</si>
  <si>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</si>
  <si>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</si>
  <si>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</si>
  <si>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</si>
  <si>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</si>
  <si>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</si>
  <si>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</si>
  <si>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</si>
  <si>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</si>
  <si>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</si>
  <si>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</si>
  <si>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</si>
  <si>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</si>
  <si>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</si>
  <si>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</si>
  <si>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</si>
  <si>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</si>
  <si>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</si>
  <si>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</si>
  <si>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</si>
  <si>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</si>
  <si>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</si>
  <si>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</si>
  <si>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</si>
  <si>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</si>
  <si>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</si>
  <si>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</si>
  <si>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</si>
  <si>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</si>
  <si>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</si>
  <si>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</si>
  <si>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</si>
  <si>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</si>
  <si>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</si>
  <si>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</si>
  <si>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</si>
  <si>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</si>
  <si>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</si>
  <si>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</si>
  <si>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</si>
  <si>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</si>
  <si>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</si>
  <si>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</si>
  <si>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</si>
  <si>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</si>
  <si>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</si>
  <si>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</si>
  <si>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</si>
  <si>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</si>
  <si>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</si>
  <si>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</si>
  <si>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</si>
  <si>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</si>
  <si>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</si>
  <si>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</si>
  <si>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</si>
  <si>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</si>
  <si>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</si>
  <si>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</si>
  <si>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</si>
  <si>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</si>
  <si>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</si>
  <si>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</si>
  <si>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</si>
  <si>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</si>
  <si>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</si>
  <si>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</si>
  <si>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</si>
  <si>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</si>
  <si>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</si>
  <si>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</si>
  <si>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</si>
  <si>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</si>
  <si>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</si>
  <si>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</si>
  <si>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</si>
  <si>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</si>
  <si>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</si>
  <si>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</si>
  <si>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</si>
  <si>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</si>
  <si>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</si>
  <si>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</si>
  <si>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</si>
  <si>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</si>
  <si>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</si>
  <si>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</si>
  <si>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</si>
  <si>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</si>
  <si>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</si>
  <si>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</si>
  <si>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</si>
  <si>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</si>
  <si>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</si>
  <si>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</si>
  <si>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</si>
  <si>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</si>
  <si>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</si>
  <si>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</si>
  <si>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</si>
  <si>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</si>
  <si>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</si>
  <si>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</si>
  <si>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</si>
  <si>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</si>
  <si>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</si>
  <si>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</si>
  <si>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</si>
  <si>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</si>
  <si>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</si>
  <si>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</si>
  <si>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</si>
  <si>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</si>
  <si>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</si>
  <si>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</si>
  <si>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</si>
  <si>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</si>
  <si>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</si>
  <si>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</si>
  <si>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</si>
  <si>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</si>
  <si>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</si>
  <si>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</si>
  <si>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</si>
  <si>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</si>
  <si>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</si>
  <si>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</si>
  <si>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</si>
  <si>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</si>
  <si>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</si>
  <si>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</si>
  <si>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</si>
  <si>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</si>
  <si>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</si>
  <si>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</si>
  <si>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</si>
  <si>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</si>
  <si>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</si>
  <si>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</si>
  <si>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</si>
  <si>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</si>
  <si>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</si>
  <si>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</si>
  <si>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</si>
  <si>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</si>
  <si>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</si>
  <si>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</si>
  <si>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</si>
  <si>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</si>
  <si>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</si>
  <si>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</si>
  <si>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</si>
  <si>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</si>
  <si>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</si>
  <si>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</si>
  <si>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</si>
  <si>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</si>
  <si>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</si>
  <si>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</si>
  <si>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</si>
  <si>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</si>
  <si>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</si>
  <si>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</si>
  <si>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</si>
  <si>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</si>
  <si>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</si>
  <si>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</si>
  <si>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</si>
  <si>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</si>
  <si>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</si>
  <si>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</si>
  <si>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</si>
  <si>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</si>
  <si>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</si>
  <si>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</si>
  <si>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</si>
  <si>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</si>
  <si>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</si>
  <si>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</si>
  <si>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</si>
  <si>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</si>
  <si>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</si>
  <si>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</si>
  <si>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</si>
  <si>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</si>
  <si>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</si>
  <si>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</si>
  <si>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</si>
  <si>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</si>
  <si>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</si>
  <si>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</si>
  <si>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</si>
  <si>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</si>
  <si>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</si>
  <si>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</si>
  <si>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</si>
  <si>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</si>
  <si>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</si>
  <si>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</si>
  <si>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</si>
  <si>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</si>
  <si>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</si>
  <si>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</si>
  <si>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</si>
  <si>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</si>
  <si>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</si>
  <si>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</si>
  <si>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</si>
  <si>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</si>
  <si>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</si>
  <si>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</si>
  <si>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</si>
  <si>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</si>
  <si>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</si>
  <si>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</si>
  <si>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</si>
  <si>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</si>
  <si>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</si>
  <si>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</si>
  <si>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</si>
  <si>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</si>
  <si>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</si>
  <si>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</si>
  <si>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</si>
  <si>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</si>
  <si>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</si>
  <si>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</si>
  <si>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</si>
  <si>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</si>
  <si>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</si>
  <si>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</si>
  <si>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</si>
  <si>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</si>
  <si>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</si>
  <si>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</si>
  <si>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</si>
  <si>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</si>
  <si>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</si>
  <si>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</si>
  <si>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</si>
  <si>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</si>
  <si>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</si>
  <si>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</si>
  <si>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</si>
  <si>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</si>
  <si>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</si>
  <si>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</si>
  <si>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</si>
  <si>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</si>
  <si>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</si>
  <si>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</si>
  <si>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</si>
  <si>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</si>
  <si>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</si>
  <si>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</si>
  <si>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</si>
  <si>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</si>
  <si>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</si>
  <si>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</si>
  <si>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</si>
  <si>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</si>
  <si>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</si>
  <si>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</si>
  <si>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</si>
  <si>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</si>
  <si>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</si>
  <si>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</si>
  <si>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</si>
  <si>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</si>
  <si>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</si>
  <si>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</si>
  <si>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</si>
  <si>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</si>
  <si>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</si>
  <si>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</si>
  <si>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</si>
  <si>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</si>
  <si>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</si>
  <si>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</si>
  <si>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</si>
  <si>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</si>
  <si>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</si>
  <si>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</si>
  <si>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</si>
  <si>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</si>
  <si>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</si>
  <si>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</si>
  <si>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</si>
  <si>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</si>
  <si>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</si>
  <si>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</si>
  <si>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</si>
  <si>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</si>
  <si>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</si>
  <si>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</si>
  <si>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</si>
  <si>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</si>
  <si>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</si>
  <si>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</si>
  <si>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</si>
  <si>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</si>
  <si>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</si>
  <si>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</si>
  <si>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</si>
  <si>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</si>
  <si>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</si>
  <si>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</si>
  <si>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</si>
  <si>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</si>
  <si>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</si>
  <si>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</si>
  <si>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</si>
  <si>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</si>
  <si>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</si>
  <si>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</si>
  <si>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</si>
  <si>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</si>
  <si>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</si>
  <si>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</si>
  <si>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</si>
  <si>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</si>
  <si>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</si>
  <si>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</si>
  <si>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</si>
  <si>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</si>
  <si>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</si>
  <si>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</si>
  <si>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</si>
  <si>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</si>
  <si>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</si>
  <si>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</si>
  <si>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</si>
  <si>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</si>
  <si>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</si>
  <si>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</si>
  <si>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</si>
  <si>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</si>
  <si>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</si>
  <si>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</si>
  <si>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</si>
  <si>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</si>
  <si>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</si>
  <si>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</si>
  <si>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</si>
  <si>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</si>
  <si>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</si>
  <si>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</si>
  <si>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</si>
  <si>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</si>
  <si>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</si>
  <si>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</si>
  <si>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</si>
  <si>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</si>
  <si>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</si>
  <si>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</si>
  <si>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</si>
  <si>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</si>
  <si>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</si>
  <si>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</si>
  <si>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</si>
  <si>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</si>
  <si>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</si>
  <si>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</si>
  <si>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</si>
  <si>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</si>
  <si>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</si>
  <si>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</si>
  <si>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</si>
  <si>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</si>
  <si>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</si>
  <si>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</si>
  <si>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</si>
  <si>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</si>
  <si>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</si>
  <si>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</si>
  <si>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</si>
  <si>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</si>
  <si>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</si>
  <si>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</si>
  <si>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</si>
  <si>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</si>
  <si>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</si>
  <si>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</si>
  <si>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</si>
  <si>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</si>
  <si>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</si>
  <si>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</si>
  <si>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</si>
  <si>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</si>
  <si>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</si>
  <si>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</si>
  <si>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</si>
  <si>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</si>
  <si>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</si>
  <si>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</si>
  <si>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</si>
  <si>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</si>
  <si>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</si>
  <si>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</si>
  <si>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</si>
  <si>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</si>
  <si>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</si>
  <si>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</si>
  <si>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</si>
  <si>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</si>
  <si>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</si>
  <si>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</si>
  <si>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</si>
  <si>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</si>
  <si>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</si>
  <si>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</si>
  <si>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</si>
  <si>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</si>
  <si>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</si>
  <si>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</si>
  <si>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</si>
  <si>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</si>
  <si>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</si>
  <si>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</si>
  <si>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</si>
  <si>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</si>
  <si>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</si>
  <si>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</si>
  <si>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</si>
  <si>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</si>
  <si>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</si>
  <si>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</si>
  <si>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</si>
  <si>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</si>
  <si>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</si>
  <si>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</si>
  <si>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</si>
  <si>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</si>
  <si>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</si>
  <si>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</si>
  <si>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</si>
  <si>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</si>
  <si>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</si>
  <si>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</si>
  <si>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</si>
  <si>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</si>
  <si>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</si>
  <si>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</si>
  <si>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</si>
  <si>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</si>
  <si>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</si>
  <si>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</si>
  <si>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</si>
  <si>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</si>
  <si>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</si>
  <si>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</si>
  <si>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</si>
  <si>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</si>
  <si>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</si>
  <si>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</si>
  <si>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</si>
  <si>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</si>
  <si>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</si>
  <si>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</si>
  <si>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</si>
  <si>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</si>
  <si>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</si>
  <si>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</si>
  <si>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</si>
  <si>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</si>
  <si>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</si>
  <si>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</si>
  <si>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</si>
  <si>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</si>
  <si>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</si>
  <si>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</si>
  <si>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</si>
  <si>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</si>
  <si>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</si>
  <si>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</si>
  <si>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</si>
  <si>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</si>
  <si>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</si>
  <si>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</si>
  <si>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</si>
  <si>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</si>
  <si>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</si>
  <si>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</si>
  <si>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</si>
  <si>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</si>
  <si>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</si>
  <si>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</si>
  <si>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</si>
  <si>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</si>
  <si>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</si>
  <si>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</si>
  <si>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</si>
  <si>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</si>
  <si>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</si>
  <si>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</si>
  <si>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</si>
  <si>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</si>
  <si>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</si>
  <si>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</si>
  <si>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</si>
  <si>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</si>
  <si>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</si>
  <si>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</si>
  <si>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</si>
  <si>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</si>
  <si>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</si>
  <si>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</si>
  <si>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</si>
  <si>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</si>
  <si>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</si>
  <si>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</si>
  <si>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</si>
  <si>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</si>
  <si>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</si>
  <si>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</si>
  <si>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</si>
  <si>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</si>
  <si>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</si>
  <si>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</si>
  <si>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</si>
  <si>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</si>
  <si>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</si>
  <si>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</si>
  <si>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</si>
  <si>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</si>
  <si>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</si>
  <si>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</si>
  <si>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</si>
  <si>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</si>
  <si>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</si>
  <si>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</si>
  <si>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</si>
  <si>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</si>
  <si>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</si>
  <si>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</si>
  <si>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</si>
  <si>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</si>
  <si>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</si>
  <si>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</si>
  <si>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</si>
  <si>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</si>
  <si>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</si>
  <si>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</si>
  <si>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</si>
  <si>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</si>
  <si>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</si>
  <si>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</si>
  <si>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</si>
  <si>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</si>
  <si>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</si>
  <si>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</si>
  <si>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</si>
  <si>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</si>
  <si>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</si>
  <si>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</si>
  <si>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</si>
  <si>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</si>
  <si>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</si>
  <si>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</si>
  <si>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</si>
  <si>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</si>
  <si>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</si>
  <si>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</si>
  <si>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</si>
  <si>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</si>
  <si>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</si>
  <si>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</si>
  <si>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</si>
  <si>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</si>
  <si>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</si>
  <si>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</si>
  <si>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</si>
  <si>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</si>
  <si>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</si>
  <si>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</si>
  <si>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</si>
  <si>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</si>
  <si>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</si>
  <si>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</si>
  <si>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</si>
  <si>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</si>
  <si>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</si>
  <si>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</si>
  <si>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</si>
  <si>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</si>
  <si>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</si>
  <si>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</si>
  <si>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</si>
  <si>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</si>
  <si>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</si>
  <si>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</si>
  <si>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</si>
  <si>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</si>
  <si>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</si>
  <si>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</si>
  <si>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</si>
  <si>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</si>
  <si>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</si>
  <si>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</si>
  <si>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</si>
  <si>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</si>
  <si>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</si>
  <si>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</si>
  <si>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</si>
  <si>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</si>
  <si>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</si>
  <si>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</si>
  <si>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</si>
  <si>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</si>
  <si>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</si>
  <si>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</si>
  <si>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</si>
  <si>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</si>
  <si>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</si>
  <si>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</si>
  <si>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</si>
  <si>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</si>
  <si>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</si>
  <si>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</si>
  <si>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</si>
  <si>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</si>
  <si>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</si>
  <si>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</si>
  <si>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</si>
  <si>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</si>
  <si>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</si>
  <si>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</si>
  <si>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</si>
  <si>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</si>
  <si>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</si>
  <si>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</si>
  <si>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</si>
  <si>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</si>
  <si>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</si>
  <si>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</si>
  <si>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</si>
  <si>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</si>
  <si>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</si>
  <si>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</si>
  <si>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</si>
  <si>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</si>
  <si>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</si>
  <si>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</si>
  <si>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</si>
  <si>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</si>
  <si>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</si>
  <si>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</si>
  <si>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</si>
  <si>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</si>
  <si>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</si>
  <si>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</si>
  <si>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</si>
  <si>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</si>
  <si>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</si>
  <si>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</si>
  <si>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</si>
  <si>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</si>
  <si>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</si>
  <si>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</si>
  <si>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</si>
  <si>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</si>
  <si>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</si>
  <si>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</si>
  <si>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</si>
  <si>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</si>
  <si>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</si>
  <si>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</si>
  <si>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</si>
  <si>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</si>
  <si>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</si>
  <si>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</si>
  <si>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</si>
  <si>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</si>
  <si>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</si>
  <si>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</si>
  <si>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</si>
  <si>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</si>
  <si>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</si>
  <si>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</si>
  <si>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</si>
  <si>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</si>
  <si>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</si>
  <si>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</si>
  <si>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</si>
  <si>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</si>
  <si>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</si>
  <si>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</si>
  <si>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</si>
  <si>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</si>
  <si>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</si>
  <si>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</si>
  <si>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</si>
  <si>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</si>
  <si>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</si>
  <si>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</si>
  <si>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</si>
  <si>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</si>
  <si>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</si>
  <si>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</si>
  <si>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</si>
  <si>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</si>
  <si>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</si>
  <si>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</si>
  <si>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</si>
  <si>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</si>
  <si>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</si>
  <si>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</si>
  <si>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</si>
  <si>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</si>
  <si>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</si>
  <si>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</si>
  <si>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</si>
  <si>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</si>
  <si>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</si>
  <si>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</si>
  <si>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</si>
  <si>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</si>
  <si>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</si>
  <si>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</si>
  <si>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</si>
  <si>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</si>
  <si>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</si>
  <si>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</si>
  <si>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</si>
  <si>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</si>
  <si>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</si>
  <si>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</si>
  <si>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</si>
  <si>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</si>
  <si>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</si>
  <si>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</si>
  <si>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</si>
  <si>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</si>
  <si>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</si>
  <si>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</si>
  <si>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</si>
  <si>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</si>
  <si>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</si>
  <si>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</si>
  <si>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</si>
  <si>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</si>
  <si>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</si>
  <si>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</si>
  <si>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</si>
  <si>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</si>
  <si>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</si>
  <si>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</si>
  <si>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</si>
  <si>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</si>
  <si>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</si>
  <si>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</si>
  <si>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</si>
  <si>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</si>
  <si>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</si>
  <si>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</si>
  <si>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</si>
  <si>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</si>
  <si>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</si>
  <si>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</si>
  <si>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</si>
  <si>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</si>
  <si>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</si>
  <si>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</si>
  <si>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</si>
  <si>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</si>
  <si>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</si>
  <si>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</si>
  <si>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</si>
  <si>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</si>
  <si>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</si>
  <si>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</si>
  <si>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</si>
  <si>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</si>
  <si>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</si>
  <si>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</si>
  <si>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</si>
  <si>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</si>
  <si>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</si>
  <si>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</si>
  <si>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</si>
  <si>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</si>
  <si>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</si>
  <si>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</si>
  <si>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</si>
  <si>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</si>
  <si>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</si>
  <si>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</si>
  <si>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</si>
  <si>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</si>
  <si>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</si>
  <si>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</si>
  <si>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</si>
  <si>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</si>
  <si>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</si>
  <si>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</si>
  <si>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</si>
  <si>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</si>
  <si>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</si>
  <si>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</si>
  <si>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</si>
  <si>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</si>
  <si>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</si>
  <si>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</si>
  <si>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</si>
  <si>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</si>
  <si>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</si>
  <si>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</si>
  <si>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</si>
  <si>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</si>
  <si>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</si>
  <si>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</si>
  <si>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</si>
  <si>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</si>
  <si>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</si>
  <si>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</si>
  <si>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</si>
  <si>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</si>
  <si>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</si>
  <si>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</si>
  <si>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</si>
  <si>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</si>
  <si>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</si>
  <si>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</si>
  <si>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</si>
  <si>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</si>
  <si>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</si>
  <si>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</si>
  <si>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</si>
  <si>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</si>
  <si>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</si>
  <si>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</si>
  <si>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</si>
  <si>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</si>
  <si>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</si>
  <si>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</si>
  <si>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</si>
  <si>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</si>
  <si>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</si>
  <si>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</si>
  <si>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</si>
  <si>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</si>
  <si>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</si>
  <si>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</si>
  <si>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</si>
  <si>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</si>
  <si>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</si>
  <si>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</si>
  <si>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</si>
  <si>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</si>
  <si>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</si>
  <si>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</si>
  <si>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</si>
  <si>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</si>
  <si>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</si>
  <si>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</si>
  <si>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</si>
  <si>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</si>
  <si>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</si>
  <si>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</si>
  <si>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</si>
  <si>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</si>
  <si>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</si>
  <si>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</si>
  <si>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</si>
  <si>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</si>
  <si>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</si>
  <si>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</si>
  <si>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</si>
  <si>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</si>
  <si>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</si>
  <si>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</si>
  <si>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</si>
  <si>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</si>
  <si>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</si>
  <si>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</si>
  <si>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</si>
  <si>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</si>
  <si>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</si>
  <si>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</si>
  <si>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</si>
  <si>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</si>
  <si>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</si>
  <si>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</si>
  <si>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</si>
  <si>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</si>
  <si>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</si>
  <si>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</si>
  <si>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</si>
  <si>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</si>
  <si>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</si>
  <si>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</si>
  <si>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</si>
  <si>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</si>
  <si>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</si>
  <si>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</si>
  <si>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</si>
  <si>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</si>
  <si>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</si>
  <si>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</si>
  <si>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</si>
  <si>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</si>
  <si>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</si>
  <si>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</si>
  <si>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</si>
  <si>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</si>
  <si>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</si>
  <si>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</si>
  <si>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</si>
  <si>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</si>
  <si>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</si>
  <si>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</si>
  <si>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</si>
  <si>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</si>
  <si>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</si>
  <si>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</si>
  <si>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</si>
  <si>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</si>
  <si>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</si>
  <si>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</si>
  <si>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</si>
  <si>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</si>
  <si>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</si>
  <si>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</si>
  <si>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</si>
  <si>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</si>
  <si>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</si>
  <si>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</si>
  <si>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</si>
  <si>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</si>
  <si>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</si>
  <si>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</si>
  <si>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</si>
  <si>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</si>
  <si>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</si>
  <si>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</si>
  <si>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</si>
  <si>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</si>
  <si>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</si>
  <si>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</si>
  <si>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</si>
  <si>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</si>
  <si>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</si>
  <si>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</si>
  <si>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</si>
  <si>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</si>
  <si>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</si>
  <si>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</si>
  <si>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</si>
  <si>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</si>
  <si>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</si>
  <si>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</si>
  <si>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</si>
  <si>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</si>
  <si>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</si>
  <si>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</si>
  <si>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</si>
  <si>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</si>
  <si>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</si>
  <si>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</si>
  <si>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</si>
  <si>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</si>
  <si>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</si>
  <si>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</si>
  <si>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</si>
  <si>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</si>
  <si>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</si>
  <si>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</si>
  <si>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</si>
  <si>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</si>
  <si>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</si>
  <si>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</si>
  <si>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</si>
  <si>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</si>
  <si>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</si>
  <si>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</si>
  <si>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</si>
  <si>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</si>
  <si>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</si>
  <si>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</si>
  <si>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</si>
  <si>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</si>
  <si>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</si>
  <si>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</si>
  <si>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</si>
  <si>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</si>
  <si>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</si>
  <si>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</si>
  <si>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</si>
  <si>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</si>
  <si>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</si>
  <si>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</si>
  <si>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</si>
  <si>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</si>
  <si>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</si>
  <si>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</si>
  <si>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</si>
  <si>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</si>
  <si>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</si>
  <si>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</si>
  <si>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</si>
  <si>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</si>
  <si>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</si>
  <si>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</si>
  <si>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</si>
  <si>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</si>
  <si>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</si>
  <si>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</si>
  <si>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</si>
  <si>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</si>
  <si>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</si>
  <si>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</si>
  <si>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</si>
  <si>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</si>
  <si>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</si>
  <si>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</si>
  <si>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</si>
  <si>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</si>
  <si>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</si>
  <si>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</si>
  <si>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</si>
  <si>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</si>
  <si>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</si>
  <si>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</si>
  <si>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</si>
  <si>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</si>
  <si>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</si>
  <si>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</si>
  <si>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</si>
  <si>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</si>
  <si>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</si>
  <si>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</si>
  <si>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</si>
  <si>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</si>
  <si>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</si>
  <si>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</si>
  <si>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</si>
  <si>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</si>
  <si>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</si>
  <si>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</si>
  <si>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</si>
  <si>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</si>
  <si>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</si>
  <si>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</si>
  <si>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</si>
  <si>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</si>
  <si>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</si>
  <si>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</si>
  <si>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</si>
  <si>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</si>
  <si>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</si>
  <si>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</si>
  <si>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</si>
  <si>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</si>
  <si>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</si>
  <si>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</si>
  <si>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</si>
  <si>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</si>
  <si>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</si>
  <si>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</si>
  <si>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</si>
  <si>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</si>
  <si>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</si>
  <si>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</si>
  <si>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</si>
  <si>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</si>
  <si>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</si>
  <si>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</si>
  <si>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</si>
  <si>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</si>
  <si>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</si>
  <si>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</si>
  <si>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</si>
  <si>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</si>
  <si>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</si>
  <si>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</si>
  <si>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</si>
  <si>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</si>
  <si>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</si>
  <si>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</si>
  <si>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</si>
  <si>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</si>
  <si>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</si>
  <si>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</si>
  <si>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</si>
  <si>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</si>
  <si>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</si>
  <si>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</si>
  <si>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</si>
  <si>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</si>
  <si>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</si>
  <si>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</si>
  <si>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</si>
  <si>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</si>
  <si>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</si>
  <si>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</si>
  <si>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</si>
  <si>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</si>
  <si>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</si>
  <si>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</si>
  <si>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</si>
  <si>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</si>
  <si>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</si>
  <si>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</si>
  <si>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</si>
  <si>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</si>
  <si>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</si>
  <si>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</si>
  <si>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</si>
  <si>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</si>
  <si>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</si>
  <si>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</si>
  <si>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</si>
  <si>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</si>
  <si>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</si>
  <si>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</si>
  <si>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</si>
  <si>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</si>
  <si>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</si>
  <si>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</si>
  <si>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</si>
  <si>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</si>
  <si>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</si>
  <si>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</si>
  <si>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</si>
  <si>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</si>
  <si>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</si>
  <si>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</si>
  <si>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</si>
  <si>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</si>
  <si>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</si>
  <si>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</si>
  <si>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</si>
  <si>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</si>
  <si>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</si>
  <si>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</si>
  <si>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</si>
  <si>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</si>
  <si>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</si>
  <si>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</si>
  <si>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</si>
  <si>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</si>
  <si>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</si>
  <si>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</si>
  <si>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</si>
  <si>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</si>
  <si>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</si>
  <si>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</si>
  <si>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</si>
  <si>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</si>
  <si>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</si>
  <si>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</si>
  <si>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</si>
  <si>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</si>
  <si>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</si>
  <si>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</si>
  <si>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</si>
  <si>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</si>
  <si>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</si>
  <si>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</si>
  <si>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</si>
  <si>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</si>
  <si>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</si>
  <si>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</si>
  <si>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</si>
  <si>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</si>
  <si>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</si>
  <si>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</si>
  <si>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</si>
  <si>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</si>
  <si>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</si>
  <si>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</si>
  <si>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</si>
  <si>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</si>
  <si>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</si>
  <si>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</si>
  <si>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</si>
  <si>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</si>
  <si>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</si>
  <si>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</si>
  <si>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</si>
  <si>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</si>
  <si>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</si>
  <si>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</si>
  <si>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</si>
  <si>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</si>
  <si>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</si>
  <si>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</si>
  <si>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</si>
  <si>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</si>
  <si>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</si>
  <si>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</si>
  <si>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</si>
  <si>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</si>
  <si>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</si>
  <si>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</si>
  <si>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</si>
  <si>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</si>
  <si>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</si>
  <si>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</si>
  <si>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</si>
  <si>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</si>
  <si>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</si>
  <si>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</si>
  <si>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</si>
  <si>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</si>
  <si>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</si>
  <si>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</si>
  <si>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</si>
  <si>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</si>
  <si>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</si>
  <si>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</si>
  <si>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</si>
  <si>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</si>
  <si>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</si>
  <si>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</si>
  <si>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</si>
  <si>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</si>
  <si>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</si>
  <si>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</si>
  <si>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</si>
  <si>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</si>
  <si>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</si>
  <si>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</si>
  <si>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</si>
  <si>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</si>
  <si>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</si>
  <si>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</si>
  <si>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</si>
  <si>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</si>
  <si>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</si>
  <si>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</si>
  <si>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</si>
  <si>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</si>
  <si>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</si>
  <si>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</si>
  <si>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</si>
  <si>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</si>
  <si>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</si>
  <si>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</si>
  <si>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</si>
  <si>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</si>
  <si>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</si>
  <si>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</si>
  <si>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</si>
  <si>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</si>
  <si>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</si>
  <si>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</si>
  <si>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</si>
  <si>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</si>
  <si>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</si>
  <si>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</si>
  <si>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</si>
  <si>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</si>
  <si>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</si>
  <si>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</si>
  <si>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</si>
  <si>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r>
      <rPr>
        <sz val="12"/>
        <color indexed="8"/>
        <rFont val="微軟正黑體"/>
        <family val="2"/>
        <charset val="136"/>
      </rP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indexed="8"/>
        <rFont val="微軟正黑體"/>
        <family val="2"/>
        <charset val="136"/>
      </rPr>
      <t xml:space="preserve">
3-1.2/7~2/12請假在家自主健康管理
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</si>
  <si>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</si>
  <si>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</si>
  <si>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</si>
  <si>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</si>
  <si>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</si>
  <si>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</si>
  <si>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</si>
  <si>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</si>
  <si>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</si>
  <si>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</si>
  <si>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</si>
  <si>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</si>
  <si>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</si>
  <si>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</si>
  <si>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</si>
  <si>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</si>
  <si>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</si>
  <si>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</si>
  <si>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</si>
  <si>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</si>
  <si>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</si>
  <si>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</si>
  <si>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</si>
  <si>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</si>
  <si>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</si>
  <si>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</si>
  <si>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</si>
  <si>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</si>
  <si>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</si>
  <si>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</si>
  <si>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</si>
  <si>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</si>
  <si>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</si>
  <si>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</si>
  <si>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</si>
  <si>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</si>
  <si>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蔡忠平領用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</si>
  <si>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</si>
  <si>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</si>
  <si>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</si>
  <si>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</si>
  <si>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</si>
  <si>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</si>
  <si>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</si>
  <si>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</si>
  <si>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</si>
  <si>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</si>
  <si>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</si>
  <si>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</si>
  <si>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</si>
  <si>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</si>
  <si>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</si>
  <si>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</si>
  <si>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</si>
  <si>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</si>
  <si>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</si>
  <si>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</si>
  <si>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</si>
  <si>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</si>
  <si>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</si>
  <si>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</si>
  <si>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</si>
  <si>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</si>
  <si>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</si>
  <si>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</si>
  <si>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</si>
  <si>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更新時間：2023/2/10</t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</si>
  <si>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</si>
  <si>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</si>
  <si>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</si>
  <si>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</si>
  <si>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</si>
  <si>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133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</si>
  <si>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</si>
  <si>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537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</si>
</sst>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3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4" xfId="1" applyNumberFormat="1" applyBorder="1" applyAlignment="1">
      <alignment horizontal="center" vertical="center"/>
    </xf>
    <xf numFmtId="0" fontId="9" fillId="0" borderId="43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3" xfId="0" applyFont="1" applyFill="1" applyBorder="1" applyAlignment="1">
      <alignment horizontal="left" vertical="top" wrapText="1"/>
    </xf>
    <xf numFmtId="0" fontId="10" fillId="0" borderId="45" xfId="0" applyFont="1" applyFill="1" applyBorder="1" applyAlignment="1">
      <alignment horizontal="center" vertical="center"/>
    </xf>
    <xf numFmtId="179" fontId="10" fillId="0" borderId="45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horizontal="center" vertical="center"/>
    </xf>
    <xf numFmtId="179" fontId="2" fillId="0" borderId="36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43" t="s">
        <v>2801</v>
      </c>
      <c r="C2" s="343"/>
      <c r="D2" s="343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12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234</v>
      </c>
      <c r="E7" s="313">
        <f>234/C7</f>
        <v>0.46336633663366339</v>
      </c>
      <c r="F7" s="310">
        <v>233</v>
      </c>
      <c r="G7" s="302">
        <v>1</v>
      </c>
      <c r="H7" s="261">
        <v>0</v>
      </c>
      <c r="J7" s="222">
        <v>8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 t="s">
        <v>2807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 t="s">
        <v>2808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48</v>
      </c>
      <c r="E9" s="313">
        <f>48/C9</f>
        <v>0.42105263157894735</v>
      </c>
      <c r="F9" s="309">
        <v>46</v>
      </c>
      <c r="G9" s="302">
        <v>2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2809</v>
      </c>
      <c r="E10" s="314">
        <f>537/C10</f>
        <v>0.50517403574788333</v>
      </c>
      <c r="F10" s="311">
        <f>SUM(F4:F9)</f>
        <v>533</v>
      </c>
      <c r="G10" s="304">
        <f>SUM(G4:G9)</f>
        <v>4</v>
      </c>
      <c r="H10" s="52">
        <f>SUM(H4:H9)</f>
        <v>0</v>
      </c>
      <c r="J10" s="29">
        <v>59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44">
        <f>H10+G10</f>
        <v>4</v>
      </c>
      <c r="H12" s="344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opLeftCell="A106" workbookViewId="0">
      <selection activeCell="B128" sqref="B128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45" t="s">
        <v>2735</v>
      </c>
      <c r="C2" s="346"/>
      <c r="D2" s="346"/>
      <c r="E2" s="346"/>
      <c r="F2" s="346"/>
      <c r="G2" s="346"/>
      <c r="H2" s="347"/>
    </row>
    <row r="3" spans="2:9" s="109" customFormat="1" x14ac:dyDescent="0.25">
      <c r="B3" s="284" t="s">
        <v>0</v>
      </c>
      <c r="C3" s="83" t="s">
        <v>2736</v>
      </c>
      <c r="D3" s="42" t="s">
        <v>2737</v>
      </c>
      <c r="E3" s="83" t="s">
        <v>2738</v>
      </c>
      <c r="F3" s="83" t="s">
        <v>2739</v>
      </c>
      <c r="G3" s="150" t="s">
        <v>1</v>
      </c>
      <c r="H3" s="149" t="s">
        <v>2740</v>
      </c>
      <c r="I3" s="41"/>
    </row>
    <row r="4" spans="2:9" s="109" customFormat="1" ht="16.5" hidden="1" customHeight="1" x14ac:dyDescent="0.25">
      <c r="B4" s="348" t="s">
        <v>2741</v>
      </c>
      <c r="C4" s="265">
        <v>44669</v>
      </c>
      <c r="D4" s="285">
        <v>30</v>
      </c>
      <c r="E4" s="284"/>
      <c r="F4" s="285">
        <f>D4-E4</f>
        <v>30</v>
      </c>
      <c r="G4" s="286" t="s">
        <v>2742</v>
      </c>
      <c r="H4" s="284"/>
      <c r="I4" s="41"/>
    </row>
    <row r="5" spans="2:9" s="109" customFormat="1" ht="16.5" hidden="1" customHeight="1" x14ac:dyDescent="0.25">
      <c r="B5" s="349"/>
      <c r="C5" s="265">
        <v>44669</v>
      </c>
      <c r="D5" s="285"/>
      <c r="E5" s="284">
        <v>2</v>
      </c>
      <c r="F5" s="285">
        <f>F4+D5-E5</f>
        <v>28</v>
      </c>
      <c r="G5" s="281" t="s">
        <v>2743</v>
      </c>
      <c r="H5" s="284" t="s">
        <v>2744</v>
      </c>
    </row>
    <row r="6" spans="2:9" s="109" customFormat="1" ht="16.5" hidden="1" customHeight="1" x14ac:dyDescent="0.25">
      <c r="B6" s="349"/>
      <c r="C6" s="265">
        <v>44669</v>
      </c>
      <c r="D6" s="285"/>
      <c r="E6" s="284">
        <v>2</v>
      </c>
      <c r="F6" s="285">
        <f>F5+D6-E6</f>
        <v>26</v>
      </c>
      <c r="G6" s="281" t="s">
        <v>2745</v>
      </c>
      <c r="H6" s="284" t="s">
        <v>2744</v>
      </c>
    </row>
    <row r="7" spans="2:9" s="109" customFormat="1" ht="16.5" hidden="1" customHeight="1" x14ac:dyDescent="0.25">
      <c r="B7" s="349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2746</v>
      </c>
      <c r="H7" s="284" t="s">
        <v>2744</v>
      </c>
    </row>
    <row r="8" spans="2:9" s="109" customFormat="1" ht="16.5" hidden="1" customHeight="1" x14ac:dyDescent="0.25">
      <c r="B8" s="349"/>
      <c r="C8" s="265">
        <v>44669</v>
      </c>
      <c r="D8" s="285"/>
      <c r="E8" s="284">
        <v>2</v>
      </c>
      <c r="F8" s="285">
        <f t="shared" si="0"/>
        <v>22</v>
      </c>
      <c r="G8" s="281" t="s">
        <v>2747</v>
      </c>
      <c r="H8" s="284" t="s">
        <v>2744</v>
      </c>
    </row>
    <row r="9" spans="2:9" s="109" customFormat="1" ht="16.5" hidden="1" customHeight="1" x14ac:dyDescent="0.25">
      <c r="B9" s="349"/>
      <c r="C9" s="265">
        <v>44670</v>
      </c>
      <c r="D9" s="285"/>
      <c r="E9" s="284">
        <v>3</v>
      </c>
      <c r="F9" s="285">
        <f>F8+D9-E9</f>
        <v>19</v>
      </c>
      <c r="G9" s="281" t="s">
        <v>2748</v>
      </c>
      <c r="H9" s="284"/>
    </row>
    <row r="10" spans="2:9" s="109" customFormat="1" x14ac:dyDescent="0.25">
      <c r="B10" s="349"/>
      <c r="C10" s="265">
        <v>44671</v>
      </c>
      <c r="D10" s="285">
        <v>50</v>
      </c>
      <c r="E10" s="284"/>
      <c r="F10" s="285">
        <f>F9+D10-E10</f>
        <v>69</v>
      </c>
      <c r="G10" s="287" t="s">
        <v>2749</v>
      </c>
      <c r="H10" s="284"/>
    </row>
    <row r="11" spans="2:9" s="109" customFormat="1" x14ac:dyDescent="0.25">
      <c r="B11" s="349"/>
      <c r="C11" s="265">
        <v>44674</v>
      </c>
      <c r="D11" s="285"/>
      <c r="E11" s="284">
        <v>3</v>
      </c>
      <c r="F11" s="285">
        <f t="shared" si="0"/>
        <v>66</v>
      </c>
      <c r="G11" s="288" t="s">
        <v>2750</v>
      </c>
      <c r="H11" s="284"/>
    </row>
    <row r="12" spans="2:9" s="109" customFormat="1" x14ac:dyDescent="0.25">
      <c r="B12" s="349"/>
      <c r="C12" s="265">
        <v>44674</v>
      </c>
      <c r="D12" s="285"/>
      <c r="E12" s="284">
        <v>1</v>
      </c>
      <c r="F12" s="285">
        <f t="shared" si="0"/>
        <v>65</v>
      </c>
      <c r="G12" s="288" t="s">
        <v>2751</v>
      </c>
      <c r="H12" s="284" t="s">
        <v>2744</v>
      </c>
    </row>
    <row r="13" spans="2:9" s="109" customFormat="1" x14ac:dyDescent="0.25">
      <c r="B13" s="349"/>
      <c r="C13" s="265">
        <v>44676</v>
      </c>
      <c r="D13" s="285"/>
      <c r="E13" s="284">
        <v>1</v>
      </c>
      <c r="F13" s="285">
        <f t="shared" si="0"/>
        <v>64</v>
      </c>
      <c r="G13" s="288" t="s">
        <v>2752</v>
      </c>
      <c r="H13" s="284" t="s">
        <v>2744</v>
      </c>
    </row>
    <row r="14" spans="2:9" s="109" customFormat="1" x14ac:dyDescent="0.25">
      <c r="B14" s="349"/>
      <c r="C14" s="265">
        <v>44676</v>
      </c>
      <c r="D14" s="285"/>
      <c r="E14" s="284">
        <v>1</v>
      </c>
      <c r="F14" s="285">
        <f t="shared" si="0"/>
        <v>63</v>
      </c>
      <c r="G14" s="288" t="s">
        <v>2753</v>
      </c>
      <c r="H14" s="284" t="s">
        <v>2744</v>
      </c>
    </row>
    <row r="15" spans="2:9" s="109" customFormat="1" x14ac:dyDescent="0.25">
      <c r="B15" s="349"/>
      <c r="C15" s="265">
        <v>44678</v>
      </c>
      <c r="D15" s="285"/>
      <c r="E15" s="284">
        <v>1</v>
      </c>
      <c r="F15" s="285">
        <f t="shared" si="0"/>
        <v>62</v>
      </c>
      <c r="G15" s="288" t="s">
        <v>2754</v>
      </c>
      <c r="H15" s="284" t="s">
        <v>2744</v>
      </c>
    </row>
    <row r="16" spans="2:9" s="109" customFormat="1" x14ac:dyDescent="0.25">
      <c r="B16" s="349"/>
      <c r="C16" s="265">
        <v>44680</v>
      </c>
      <c r="D16" s="285"/>
      <c r="E16" s="284">
        <v>3</v>
      </c>
      <c r="F16" s="289">
        <f t="shared" si="0"/>
        <v>59</v>
      </c>
      <c r="G16" s="288" t="s">
        <v>2755</v>
      </c>
      <c r="H16" s="284" t="s">
        <v>2744</v>
      </c>
    </row>
    <row r="17" spans="2:9" s="109" customFormat="1" x14ac:dyDescent="0.25">
      <c r="B17" s="349"/>
      <c r="C17" s="265">
        <v>44680</v>
      </c>
      <c r="D17" s="285">
        <v>1000</v>
      </c>
      <c r="E17" s="284"/>
      <c r="F17" s="289">
        <f t="shared" si="0"/>
        <v>1059</v>
      </c>
      <c r="G17" s="287" t="s">
        <v>2756</v>
      </c>
      <c r="H17" s="284"/>
    </row>
    <row r="18" spans="2:9" s="109" customFormat="1" x14ac:dyDescent="0.25">
      <c r="B18" s="349"/>
      <c r="C18" s="265">
        <v>44684</v>
      </c>
      <c r="D18" s="285"/>
      <c r="E18" s="284">
        <v>1</v>
      </c>
      <c r="F18" s="289">
        <f t="shared" si="0"/>
        <v>1058</v>
      </c>
      <c r="G18" s="288" t="s">
        <v>2757</v>
      </c>
      <c r="H18" s="284" t="s">
        <v>2744</v>
      </c>
    </row>
    <row r="19" spans="2:9" s="109" customFormat="1" x14ac:dyDescent="0.25">
      <c r="B19" s="349"/>
      <c r="C19" s="265">
        <v>44684</v>
      </c>
      <c r="D19" s="285"/>
      <c r="E19" s="284">
        <v>230</v>
      </c>
      <c r="F19" s="289">
        <f t="shared" si="0"/>
        <v>828</v>
      </c>
      <c r="G19" s="288" t="s">
        <v>2758</v>
      </c>
      <c r="H19" s="284"/>
    </row>
    <row r="20" spans="2:9" s="109" customFormat="1" x14ac:dyDescent="0.25">
      <c r="B20" s="349"/>
      <c r="C20" s="265">
        <v>44685</v>
      </c>
      <c r="D20" s="285"/>
      <c r="E20" s="284">
        <v>1</v>
      </c>
      <c r="F20" s="289">
        <f t="shared" si="0"/>
        <v>827</v>
      </c>
      <c r="G20" s="288" t="s">
        <v>2759</v>
      </c>
      <c r="H20" s="284" t="s">
        <v>2744</v>
      </c>
      <c r="I20" s="43"/>
    </row>
    <row r="21" spans="2:9" s="109" customFormat="1" x14ac:dyDescent="0.25">
      <c r="B21" s="349"/>
      <c r="C21" s="265">
        <v>44685</v>
      </c>
      <c r="D21" s="285"/>
      <c r="E21" s="284">
        <v>1</v>
      </c>
      <c r="F21" s="289">
        <f t="shared" si="0"/>
        <v>826</v>
      </c>
      <c r="G21" s="288" t="s">
        <v>2750</v>
      </c>
      <c r="H21" s="284"/>
      <c r="I21" s="43"/>
    </row>
    <row r="22" spans="2:9" s="109" customFormat="1" x14ac:dyDescent="0.25">
      <c r="B22" s="349"/>
      <c r="C22" s="265">
        <v>44687</v>
      </c>
      <c r="D22" s="285"/>
      <c r="E22" s="284">
        <v>5</v>
      </c>
      <c r="F22" s="289">
        <f t="shared" si="0"/>
        <v>821</v>
      </c>
      <c r="G22" s="288" t="s">
        <v>2760</v>
      </c>
      <c r="H22" s="284"/>
      <c r="I22" s="43"/>
    </row>
    <row r="23" spans="2:9" s="109" customFormat="1" x14ac:dyDescent="0.25">
      <c r="B23" s="349"/>
      <c r="C23" s="265">
        <v>44690</v>
      </c>
      <c r="D23" s="285"/>
      <c r="E23" s="284">
        <v>10</v>
      </c>
      <c r="F23" s="289">
        <f t="shared" si="0"/>
        <v>811</v>
      </c>
      <c r="G23" s="288" t="s">
        <v>2761</v>
      </c>
      <c r="H23" s="284"/>
      <c r="I23" s="43"/>
    </row>
    <row r="24" spans="2:9" s="109" customFormat="1" x14ac:dyDescent="0.25">
      <c r="B24" s="349"/>
      <c r="C24" s="265">
        <v>44690</v>
      </c>
      <c r="D24" s="285"/>
      <c r="E24" s="284">
        <v>10</v>
      </c>
      <c r="F24" s="289">
        <f t="shared" si="0"/>
        <v>801</v>
      </c>
      <c r="G24" s="288" t="s">
        <v>2762</v>
      </c>
      <c r="H24" s="284"/>
      <c r="I24" s="43"/>
    </row>
    <row r="25" spans="2:9" s="109" customFormat="1" x14ac:dyDescent="0.25">
      <c r="B25" s="349"/>
      <c r="C25" s="265">
        <v>44690</v>
      </c>
      <c r="D25" s="285"/>
      <c r="E25" s="284">
        <v>10</v>
      </c>
      <c r="F25" s="289">
        <f t="shared" si="0"/>
        <v>791</v>
      </c>
      <c r="G25" s="288" t="s">
        <v>2763</v>
      </c>
      <c r="H25" s="284"/>
      <c r="I25" s="43"/>
    </row>
    <row r="26" spans="2:9" s="109" customFormat="1" x14ac:dyDescent="0.25">
      <c r="B26" s="349"/>
      <c r="C26" s="265">
        <v>44690</v>
      </c>
      <c r="D26" s="285"/>
      <c r="E26" s="284">
        <v>1</v>
      </c>
      <c r="F26" s="289">
        <f t="shared" si="0"/>
        <v>790</v>
      </c>
      <c r="G26" s="288" t="s">
        <v>2764</v>
      </c>
      <c r="H26" s="284" t="s">
        <v>2744</v>
      </c>
      <c r="I26" s="43"/>
    </row>
    <row r="27" spans="2:9" s="109" customFormat="1" x14ac:dyDescent="0.25">
      <c r="B27" s="349"/>
      <c r="C27" s="265">
        <v>44690</v>
      </c>
      <c r="D27" s="285"/>
      <c r="E27" s="284">
        <v>50</v>
      </c>
      <c r="F27" s="289">
        <f t="shared" si="0"/>
        <v>740</v>
      </c>
      <c r="G27" s="288" t="s">
        <v>2765</v>
      </c>
      <c r="H27" s="284"/>
      <c r="I27" s="43"/>
    </row>
    <row r="28" spans="2:9" s="109" customFormat="1" ht="33" x14ac:dyDescent="0.25">
      <c r="B28" s="349"/>
      <c r="C28" s="265">
        <v>44691</v>
      </c>
      <c r="D28" s="285"/>
      <c r="E28" s="284">
        <v>80</v>
      </c>
      <c r="F28" s="289">
        <f t="shared" si="0"/>
        <v>660</v>
      </c>
      <c r="G28" s="290" t="s">
        <v>2766</v>
      </c>
      <c r="H28" s="284"/>
      <c r="I28" s="43"/>
    </row>
    <row r="29" spans="2:9" s="109" customFormat="1" x14ac:dyDescent="0.25">
      <c r="B29" s="349"/>
      <c r="C29" s="265">
        <v>44693</v>
      </c>
      <c r="D29" s="285"/>
      <c r="E29" s="284">
        <v>1</v>
      </c>
      <c r="F29" s="289">
        <f t="shared" si="0"/>
        <v>659</v>
      </c>
      <c r="G29" s="290" t="s">
        <v>2767</v>
      </c>
      <c r="H29" s="284" t="s">
        <v>2744</v>
      </c>
      <c r="I29" s="43"/>
    </row>
    <row r="30" spans="2:9" s="109" customFormat="1" x14ac:dyDescent="0.25">
      <c r="B30" s="349"/>
      <c r="C30" s="265">
        <v>44694</v>
      </c>
      <c r="D30" s="285"/>
      <c r="E30" s="284">
        <v>2</v>
      </c>
      <c r="F30" s="289">
        <f>F29+D30-E30</f>
        <v>657</v>
      </c>
      <c r="G30" s="290" t="s">
        <v>2768</v>
      </c>
      <c r="H30" s="291" t="s">
        <v>2769</v>
      </c>
      <c r="I30" s="43"/>
    </row>
    <row r="31" spans="2:9" s="109" customFormat="1" x14ac:dyDescent="0.25">
      <c r="B31" s="349"/>
      <c r="C31" s="265">
        <v>44694</v>
      </c>
      <c r="D31" s="285"/>
      <c r="E31" s="284">
        <v>1</v>
      </c>
      <c r="F31" s="289">
        <f>F30+D31-E31</f>
        <v>656</v>
      </c>
      <c r="G31" s="288" t="s">
        <v>2750</v>
      </c>
      <c r="H31" s="284"/>
      <c r="I31" s="43"/>
    </row>
    <row r="32" spans="2:9" s="45" customFormat="1" x14ac:dyDescent="0.25">
      <c r="B32" s="349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49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9"/>
      <c r="C34" s="265">
        <v>44697</v>
      </c>
      <c r="D34" s="289"/>
      <c r="E34" s="292">
        <v>4</v>
      </c>
      <c r="F34" s="289">
        <f t="shared" si="1"/>
        <v>650</v>
      </c>
      <c r="G34" s="290" t="s">
        <v>2770</v>
      </c>
      <c r="H34" s="284" t="s">
        <v>2635</v>
      </c>
      <c r="I34" s="44"/>
    </row>
    <row r="35" spans="2:9" s="45" customFormat="1" x14ac:dyDescent="0.25">
      <c r="B35" s="349"/>
      <c r="C35" s="265">
        <v>44697</v>
      </c>
      <c r="D35" s="289"/>
      <c r="E35" s="292">
        <v>5</v>
      </c>
      <c r="F35" s="289">
        <f t="shared" si="1"/>
        <v>645</v>
      </c>
      <c r="G35" s="290" t="s">
        <v>2771</v>
      </c>
      <c r="H35" s="284" t="s">
        <v>2414</v>
      </c>
      <c r="I35" s="44"/>
    </row>
    <row r="36" spans="2:9" s="45" customFormat="1" x14ac:dyDescent="0.25">
      <c r="B36" s="349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49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49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49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49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49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49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49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49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49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49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49"/>
      <c r="C47" s="265">
        <v>44707</v>
      </c>
      <c r="D47" s="289"/>
      <c r="E47" s="292">
        <v>10</v>
      </c>
      <c r="F47" s="289">
        <f t="shared" si="1"/>
        <v>474</v>
      </c>
      <c r="G47" s="290" t="s">
        <v>2772</v>
      </c>
      <c r="H47" s="284"/>
      <c r="I47" s="44"/>
    </row>
    <row r="48" spans="2:9" s="45" customFormat="1" x14ac:dyDescent="0.25">
      <c r="B48" s="349"/>
      <c r="C48" s="265">
        <v>44707</v>
      </c>
      <c r="D48" s="289"/>
      <c r="E48" s="292">
        <v>1</v>
      </c>
      <c r="F48" s="289">
        <f t="shared" si="1"/>
        <v>473</v>
      </c>
      <c r="G48" s="290" t="s">
        <v>2773</v>
      </c>
      <c r="H48" s="284" t="s">
        <v>2414</v>
      </c>
      <c r="I48" s="44"/>
    </row>
    <row r="49" spans="2:9" s="45" customFormat="1" x14ac:dyDescent="0.25">
      <c r="B49" s="349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49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49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49"/>
      <c r="C52" s="265">
        <v>44714</v>
      </c>
      <c r="D52" s="289">
        <v>20</v>
      </c>
      <c r="E52" s="292"/>
      <c r="F52" s="289">
        <f t="shared" si="1"/>
        <v>488</v>
      </c>
      <c r="G52" s="287" t="s">
        <v>2774</v>
      </c>
      <c r="H52" s="284"/>
      <c r="I52" s="44"/>
    </row>
    <row r="53" spans="2:9" s="45" customFormat="1" x14ac:dyDescent="0.25">
      <c r="B53" s="349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49"/>
      <c r="C54" s="265">
        <v>44718</v>
      </c>
      <c r="D54" s="289"/>
      <c r="E54" s="292">
        <v>2</v>
      </c>
      <c r="F54" s="289">
        <f t="shared" si="1"/>
        <v>485</v>
      </c>
      <c r="G54" s="290" t="s">
        <v>2775</v>
      </c>
      <c r="H54" s="284" t="s">
        <v>2414</v>
      </c>
      <c r="I54" s="44"/>
    </row>
    <row r="55" spans="2:9" s="45" customFormat="1" x14ac:dyDescent="0.25">
      <c r="B55" s="349"/>
      <c r="C55" s="265">
        <v>44719</v>
      </c>
      <c r="D55" s="289"/>
      <c r="E55" s="292">
        <v>2</v>
      </c>
      <c r="F55" s="289">
        <f t="shared" si="1"/>
        <v>483</v>
      </c>
      <c r="G55" s="288" t="s">
        <v>2776</v>
      </c>
      <c r="H55" s="284"/>
      <c r="I55" s="44"/>
    </row>
    <row r="56" spans="2:9" s="45" customFormat="1" x14ac:dyDescent="0.25">
      <c r="B56" s="349"/>
      <c r="C56" s="265">
        <v>44719</v>
      </c>
      <c r="D56" s="289"/>
      <c r="E56" s="292">
        <v>5</v>
      </c>
      <c r="F56" s="289">
        <f t="shared" si="1"/>
        <v>478</v>
      </c>
      <c r="G56" s="288" t="s">
        <v>2773</v>
      </c>
      <c r="H56" s="284" t="s">
        <v>2414</v>
      </c>
      <c r="I56" s="44"/>
    </row>
    <row r="57" spans="2:9" s="109" customFormat="1" x14ac:dyDescent="0.25">
      <c r="B57" s="349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49"/>
      <c r="C58" s="265">
        <v>44720</v>
      </c>
      <c r="D58" s="285"/>
      <c r="E58" s="284">
        <v>2</v>
      </c>
      <c r="F58" s="289">
        <f t="shared" si="1"/>
        <v>475</v>
      </c>
      <c r="G58" s="288" t="s">
        <v>2777</v>
      </c>
      <c r="H58" s="284" t="s">
        <v>2778</v>
      </c>
    </row>
    <row r="59" spans="2:9" x14ac:dyDescent="0.25">
      <c r="B59" s="349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49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49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49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49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49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49"/>
      <c r="C65" s="265">
        <v>44733</v>
      </c>
      <c r="D65" s="285"/>
      <c r="E65" s="284">
        <v>2</v>
      </c>
      <c r="F65" s="289">
        <f>F64+D65-E65</f>
        <v>465</v>
      </c>
      <c r="G65" s="290" t="s">
        <v>2779</v>
      </c>
      <c r="H65" s="284" t="s">
        <v>2414</v>
      </c>
    </row>
    <row r="66" spans="2:8" x14ac:dyDescent="0.25">
      <c r="B66" s="349"/>
      <c r="C66" s="265">
        <v>44737</v>
      </c>
      <c r="D66" s="285"/>
      <c r="E66" s="284">
        <v>1</v>
      </c>
      <c r="F66" s="289">
        <f t="shared" ref="F66:F122" si="2">F65+D66-E66</f>
        <v>464</v>
      </c>
      <c r="G66" s="288" t="s">
        <v>2415</v>
      </c>
      <c r="H66" s="284"/>
    </row>
    <row r="67" spans="2:8" x14ac:dyDescent="0.25">
      <c r="B67" s="349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49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49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9"/>
      <c r="C70" s="265">
        <v>44740</v>
      </c>
      <c r="D70" s="285"/>
      <c r="E70" s="284">
        <v>3</v>
      </c>
      <c r="F70" s="289">
        <f t="shared" si="2"/>
        <v>458</v>
      </c>
      <c r="G70" s="288" t="s">
        <v>2780</v>
      </c>
      <c r="H70" s="292" t="s">
        <v>2414</v>
      </c>
    </row>
    <row r="71" spans="2:8" x14ac:dyDescent="0.25">
      <c r="B71" s="349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49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49"/>
      <c r="C73" s="265">
        <v>44746</v>
      </c>
      <c r="D73" s="293"/>
      <c r="E73" s="292">
        <v>10</v>
      </c>
      <c r="F73" s="289">
        <f t="shared" si="2"/>
        <v>442</v>
      </c>
      <c r="G73" s="281" t="s">
        <v>2781</v>
      </c>
      <c r="H73" s="282"/>
    </row>
    <row r="74" spans="2:8" x14ac:dyDescent="0.25">
      <c r="B74" s="349"/>
      <c r="C74" s="265">
        <v>44747</v>
      </c>
      <c r="D74" s="293"/>
      <c r="E74" s="292">
        <v>2</v>
      </c>
      <c r="F74" s="289">
        <f t="shared" si="2"/>
        <v>440</v>
      </c>
      <c r="G74" s="281" t="s">
        <v>2782</v>
      </c>
      <c r="H74" s="284" t="s">
        <v>2414</v>
      </c>
    </row>
    <row r="75" spans="2:8" x14ac:dyDescent="0.25">
      <c r="B75" s="349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49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49"/>
      <c r="C77" s="265">
        <v>44754</v>
      </c>
      <c r="D77" s="293"/>
      <c r="E77" s="292">
        <v>150</v>
      </c>
      <c r="F77" s="289">
        <f t="shared" si="2"/>
        <v>84</v>
      </c>
      <c r="G77" s="281" t="s">
        <v>2783</v>
      </c>
      <c r="H77" s="282"/>
    </row>
    <row r="78" spans="2:8" x14ac:dyDescent="0.25">
      <c r="B78" s="349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49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49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49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49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49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49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49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49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49"/>
      <c r="C87" s="265">
        <v>44809</v>
      </c>
      <c r="D87" s="293"/>
      <c r="E87" s="292">
        <v>10</v>
      </c>
      <c r="F87" s="289">
        <f t="shared" si="2"/>
        <v>65</v>
      </c>
      <c r="G87" s="290" t="s">
        <v>2781</v>
      </c>
      <c r="H87" s="284"/>
    </row>
    <row r="88" spans="2:8" x14ac:dyDescent="0.25">
      <c r="B88" s="349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49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49"/>
      <c r="C90" s="265">
        <v>44818</v>
      </c>
      <c r="D90" s="285"/>
      <c r="E90" s="284">
        <v>1</v>
      </c>
      <c r="F90" s="289">
        <f t="shared" si="2"/>
        <v>53</v>
      </c>
      <c r="G90" s="288" t="s">
        <v>2784</v>
      </c>
      <c r="H90" s="284" t="s">
        <v>2414</v>
      </c>
    </row>
    <row r="91" spans="2:8" x14ac:dyDescent="0.25">
      <c r="B91" s="349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49"/>
      <c r="C92" s="265">
        <v>44823</v>
      </c>
      <c r="D92" s="293"/>
      <c r="E92" s="292">
        <v>1</v>
      </c>
      <c r="F92" s="289">
        <f t="shared" si="2"/>
        <v>51</v>
      </c>
      <c r="G92" s="281" t="s">
        <v>2785</v>
      </c>
      <c r="H92" s="284" t="s">
        <v>2414</v>
      </c>
    </row>
    <row r="93" spans="2:8" x14ac:dyDescent="0.25">
      <c r="B93" s="349"/>
      <c r="C93" s="265">
        <v>44826</v>
      </c>
      <c r="D93" s="293"/>
      <c r="E93" s="292">
        <v>1</v>
      </c>
      <c r="F93" s="289">
        <f t="shared" si="2"/>
        <v>50</v>
      </c>
      <c r="G93" s="281" t="s">
        <v>2786</v>
      </c>
      <c r="H93" s="284" t="s">
        <v>2414</v>
      </c>
    </row>
    <row r="94" spans="2:8" x14ac:dyDescent="0.25">
      <c r="B94" s="349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49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49"/>
      <c r="C96" s="265">
        <v>44840</v>
      </c>
      <c r="D96" s="293"/>
      <c r="E96" s="292">
        <v>3</v>
      </c>
      <c r="F96" s="289">
        <f t="shared" si="2"/>
        <v>45</v>
      </c>
      <c r="G96" s="290" t="s">
        <v>2787</v>
      </c>
      <c r="H96" s="284" t="s">
        <v>2414</v>
      </c>
    </row>
    <row r="97" spans="2:8" x14ac:dyDescent="0.25">
      <c r="B97" s="349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49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49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49"/>
      <c r="C100" s="265">
        <v>44853</v>
      </c>
      <c r="D100" s="293"/>
      <c r="E100" s="292">
        <v>3</v>
      </c>
      <c r="F100" s="289">
        <f t="shared" si="2"/>
        <v>39</v>
      </c>
      <c r="G100" s="288" t="s">
        <v>2788</v>
      </c>
      <c r="H100" s="284" t="s">
        <v>2414</v>
      </c>
    </row>
    <row r="101" spans="2:8" x14ac:dyDescent="0.25">
      <c r="B101" s="349"/>
      <c r="C101" s="351">
        <v>44858</v>
      </c>
      <c r="E101" s="338">
        <v>1</v>
      </c>
      <c r="F101" s="339">
        <f t="shared" si="2"/>
        <v>38</v>
      </c>
      <c r="G101" s="340" t="s">
        <v>2767</v>
      </c>
      <c r="H101" s="341" t="s">
        <v>2744</v>
      </c>
    </row>
    <row r="102" spans="2:8" x14ac:dyDescent="0.25">
      <c r="B102" s="349"/>
      <c r="C102" s="352"/>
      <c r="D102" s="293"/>
      <c r="E102" s="338">
        <v>1</v>
      </c>
      <c r="F102" s="339">
        <f t="shared" si="2"/>
        <v>37</v>
      </c>
      <c r="G102" s="340" t="s">
        <v>2789</v>
      </c>
      <c r="H102" s="341" t="s">
        <v>2744</v>
      </c>
    </row>
    <row r="103" spans="2:8" x14ac:dyDescent="0.25">
      <c r="B103" s="349"/>
      <c r="C103" s="352"/>
      <c r="D103" s="293"/>
      <c r="E103" s="338">
        <v>3</v>
      </c>
      <c r="F103" s="339">
        <f t="shared" si="2"/>
        <v>34</v>
      </c>
      <c r="G103" s="340" t="s">
        <v>2790</v>
      </c>
      <c r="H103" s="295" t="s">
        <v>2791</v>
      </c>
    </row>
    <row r="104" spans="2:8" x14ac:dyDescent="0.25">
      <c r="B104" s="349"/>
      <c r="C104" s="353"/>
      <c r="D104" s="293"/>
      <c r="E104" s="292">
        <v>5</v>
      </c>
      <c r="F104" s="289">
        <f t="shared" si="2"/>
        <v>29</v>
      </c>
      <c r="G104" s="290" t="s">
        <v>2792</v>
      </c>
      <c r="H104" s="295" t="s">
        <v>2791</v>
      </c>
    </row>
    <row r="105" spans="2:8" x14ac:dyDescent="0.25">
      <c r="B105" s="349"/>
      <c r="C105" s="265">
        <v>44861</v>
      </c>
      <c r="D105" s="293"/>
      <c r="E105" s="292">
        <v>2</v>
      </c>
      <c r="F105" s="289">
        <f t="shared" si="2"/>
        <v>27</v>
      </c>
      <c r="G105" s="290" t="s">
        <v>2790</v>
      </c>
      <c r="H105" s="295" t="s">
        <v>2791</v>
      </c>
    </row>
    <row r="106" spans="2:8" x14ac:dyDescent="0.25">
      <c r="B106" s="349"/>
      <c r="C106" s="265">
        <v>44865</v>
      </c>
      <c r="D106" s="293"/>
      <c r="E106" s="292">
        <v>1</v>
      </c>
      <c r="F106" s="289">
        <f t="shared" si="2"/>
        <v>26</v>
      </c>
      <c r="G106" s="290" t="s">
        <v>2767</v>
      </c>
      <c r="H106" s="341" t="s">
        <v>2744</v>
      </c>
    </row>
    <row r="107" spans="2:8" x14ac:dyDescent="0.25">
      <c r="B107" s="349"/>
      <c r="C107" s="265">
        <v>44872</v>
      </c>
      <c r="D107" s="293"/>
      <c r="E107" s="292">
        <v>1</v>
      </c>
      <c r="F107" s="289">
        <f t="shared" si="2"/>
        <v>25</v>
      </c>
      <c r="G107" s="290" t="s">
        <v>2767</v>
      </c>
      <c r="H107" s="284" t="s">
        <v>2744</v>
      </c>
    </row>
    <row r="108" spans="2:8" x14ac:dyDescent="0.25">
      <c r="B108" s="349"/>
      <c r="C108" s="265">
        <v>44879</v>
      </c>
      <c r="D108" s="293"/>
      <c r="E108" s="292">
        <v>1</v>
      </c>
      <c r="F108" s="289">
        <f t="shared" si="2"/>
        <v>24</v>
      </c>
      <c r="G108" s="290" t="s">
        <v>2767</v>
      </c>
      <c r="H108" s="284" t="s">
        <v>2744</v>
      </c>
    </row>
    <row r="109" spans="2:8" x14ac:dyDescent="0.25">
      <c r="B109" s="349"/>
      <c r="C109" s="265">
        <v>44886</v>
      </c>
      <c r="D109" s="293"/>
      <c r="E109" s="292">
        <v>1</v>
      </c>
      <c r="F109" s="289">
        <f t="shared" si="2"/>
        <v>23</v>
      </c>
      <c r="G109" s="290" t="s">
        <v>2767</v>
      </c>
      <c r="H109" s="284" t="s">
        <v>2744</v>
      </c>
    </row>
    <row r="110" spans="2:8" x14ac:dyDescent="0.25">
      <c r="B110" s="349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2793</v>
      </c>
      <c r="H110" s="284" t="s">
        <v>2744</v>
      </c>
    </row>
    <row r="111" spans="2:8" x14ac:dyDescent="0.25">
      <c r="B111" s="349"/>
      <c r="C111" s="265">
        <v>44893</v>
      </c>
      <c r="D111" s="293"/>
      <c r="E111" s="292">
        <v>1</v>
      </c>
      <c r="F111" s="289">
        <f t="shared" si="2"/>
        <v>12</v>
      </c>
      <c r="G111" s="290" t="s">
        <v>2767</v>
      </c>
      <c r="H111" s="284" t="s">
        <v>2744</v>
      </c>
    </row>
    <row r="112" spans="2:8" x14ac:dyDescent="0.25">
      <c r="B112" s="349"/>
      <c r="C112" s="265">
        <v>44900</v>
      </c>
      <c r="D112" s="293"/>
      <c r="E112" s="292">
        <v>1</v>
      </c>
      <c r="F112" s="289">
        <f t="shared" si="2"/>
        <v>11</v>
      </c>
      <c r="G112" s="290" t="s">
        <v>2767</v>
      </c>
      <c r="H112" s="284" t="s">
        <v>2744</v>
      </c>
    </row>
    <row r="113" spans="2:8" x14ac:dyDescent="0.25">
      <c r="B113" s="349"/>
      <c r="C113" s="265">
        <v>44907</v>
      </c>
      <c r="D113" s="293"/>
      <c r="E113" s="292">
        <v>1</v>
      </c>
      <c r="F113" s="289">
        <f t="shared" si="2"/>
        <v>10</v>
      </c>
      <c r="G113" s="290" t="s">
        <v>2767</v>
      </c>
      <c r="H113" s="284" t="s">
        <v>2744</v>
      </c>
    </row>
    <row r="114" spans="2:8" x14ac:dyDescent="0.25">
      <c r="B114" s="349"/>
      <c r="C114" s="265">
        <v>44914</v>
      </c>
      <c r="D114" s="293"/>
      <c r="E114" s="292">
        <v>1</v>
      </c>
      <c r="F114" s="289">
        <f t="shared" si="2"/>
        <v>9</v>
      </c>
      <c r="G114" s="290" t="s">
        <v>2767</v>
      </c>
      <c r="H114" s="284" t="s">
        <v>2744</v>
      </c>
    </row>
    <row r="115" spans="2:8" x14ac:dyDescent="0.25">
      <c r="B115" s="349"/>
      <c r="C115" s="265">
        <v>44917</v>
      </c>
      <c r="D115" s="293"/>
      <c r="E115" s="292">
        <v>1</v>
      </c>
      <c r="F115" s="289">
        <f t="shared" si="2"/>
        <v>8</v>
      </c>
      <c r="G115" s="290" t="s">
        <v>2767</v>
      </c>
      <c r="H115" s="284" t="s">
        <v>2744</v>
      </c>
    </row>
    <row r="116" spans="2:8" x14ac:dyDescent="0.25">
      <c r="B116" s="349"/>
      <c r="C116" s="265">
        <v>44929</v>
      </c>
      <c r="D116" s="293"/>
      <c r="E116" s="292">
        <v>1</v>
      </c>
      <c r="F116" s="289">
        <f t="shared" si="2"/>
        <v>7</v>
      </c>
      <c r="G116" s="290" t="s">
        <v>2767</v>
      </c>
      <c r="H116" s="284" t="s">
        <v>2744</v>
      </c>
    </row>
    <row r="117" spans="2:8" x14ac:dyDescent="0.25">
      <c r="B117" s="349"/>
      <c r="C117" s="265">
        <v>44931</v>
      </c>
      <c r="D117" s="293"/>
      <c r="E117" s="292">
        <v>1</v>
      </c>
      <c r="F117" s="289">
        <f t="shared" si="2"/>
        <v>6</v>
      </c>
      <c r="G117" s="290" t="s">
        <v>2794</v>
      </c>
      <c r="H117" s="284" t="s">
        <v>2744</v>
      </c>
    </row>
    <row r="118" spans="2:8" x14ac:dyDescent="0.25">
      <c r="B118" s="349"/>
      <c r="C118" s="265">
        <v>44935</v>
      </c>
      <c r="D118" s="293"/>
      <c r="E118" s="292">
        <v>1</v>
      </c>
      <c r="F118" s="289">
        <f t="shared" si="2"/>
        <v>5</v>
      </c>
      <c r="G118" s="290" t="s">
        <v>2767</v>
      </c>
      <c r="H118" s="284" t="s">
        <v>2744</v>
      </c>
    </row>
    <row r="119" spans="2:8" x14ac:dyDescent="0.25">
      <c r="B119" s="349"/>
      <c r="C119" s="265">
        <v>44936</v>
      </c>
      <c r="D119" s="293"/>
      <c r="E119" s="292">
        <v>1</v>
      </c>
      <c r="F119" s="289">
        <f t="shared" si="2"/>
        <v>4</v>
      </c>
      <c r="G119" s="290" t="s">
        <v>2767</v>
      </c>
      <c r="H119" s="284" t="s">
        <v>2744</v>
      </c>
    </row>
    <row r="120" spans="2:8" x14ac:dyDescent="0.25">
      <c r="B120" s="349"/>
      <c r="C120" s="265">
        <v>44956</v>
      </c>
      <c r="D120" s="293"/>
      <c r="E120" s="292">
        <v>1</v>
      </c>
      <c r="F120" s="289">
        <f t="shared" si="2"/>
        <v>3</v>
      </c>
      <c r="G120" s="290" t="s">
        <v>2767</v>
      </c>
      <c r="H120" s="284" t="s">
        <v>2744</v>
      </c>
    </row>
    <row r="121" spans="2:8" x14ac:dyDescent="0.25">
      <c r="B121" s="349"/>
      <c r="C121" s="265">
        <v>44963</v>
      </c>
      <c r="D121" s="293"/>
      <c r="E121" s="292">
        <v>1</v>
      </c>
      <c r="F121" s="289">
        <f t="shared" si="2"/>
        <v>2</v>
      </c>
      <c r="G121" s="290" t="s">
        <v>2767</v>
      </c>
      <c r="H121" s="284" t="s">
        <v>2744</v>
      </c>
    </row>
    <row r="122" spans="2:8" x14ac:dyDescent="0.25">
      <c r="B122" s="350"/>
      <c r="C122" s="265">
        <v>44964</v>
      </c>
      <c r="D122" s="342">
        <v>10</v>
      </c>
      <c r="E122" s="292"/>
      <c r="F122" s="296">
        <f t="shared" si="2"/>
        <v>12</v>
      </c>
      <c r="G122" s="290" t="s">
        <v>2795</v>
      </c>
      <c r="H122" s="284"/>
    </row>
  </sheetData>
  <mergeCells count="3">
    <mergeCell ref="B2:H2"/>
    <mergeCell ref="B4:B12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54" t="s">
        <v>2287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55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56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56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56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56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56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56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56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56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56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56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56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56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56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56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56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56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56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56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56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56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56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56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56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56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56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56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56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56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56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56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56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56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56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57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54" t="s">
        <v>2288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8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56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56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56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56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56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56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56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56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56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56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56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56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56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56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56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56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56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56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56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56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56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56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56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56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56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56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57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2289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63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56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56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56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56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56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56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56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56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56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56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56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56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56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56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56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56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56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56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56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56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56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56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56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56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56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56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56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56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56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56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56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56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56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56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56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56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56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56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56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56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56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56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56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56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56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56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56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56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56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56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56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56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56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56"/>
      <c r="C58" s="359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56"/>
      <c r="C59" s="360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56"/>
      <c r="C60" s="361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56"/>
      <c r="C61" s="362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56"/>
      <c r="C62" s="362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56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56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56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56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56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56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56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56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57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showGridLines="0" zoomScale="70" zoomScaleNormal="70" workbookViewId="0">
      <selection activeCell="F255" sqref="F25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64" t="s">
        <v>2209</v>
      </c>
      <c r="C2" s="365"/>
      <c r="D2" s="365"/>
      <c r="E2" s="365"/>
      <c r="F2" s="365"/>
      <c r="G2" s="365"/>
      <c r="H2" s="365"/>
      <c r="I2" s="365"/>
      <c r="J2" s="365"/>
      <c r="K2" s="366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67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8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8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8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8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8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8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8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8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8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8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8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8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8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8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8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8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8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8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8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8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8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8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8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8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8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8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8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8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8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8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8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8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8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8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8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8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8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8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8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8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8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8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8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8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8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8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8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8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8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8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8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8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8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8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8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8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8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8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8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8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8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8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8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8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8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8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8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8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8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8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8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8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8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8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8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8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8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8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8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8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8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8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8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8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8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8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8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8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8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8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8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8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8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8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8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8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8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8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8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8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8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8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8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8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8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8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8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8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8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8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8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8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8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8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8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8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8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8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8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8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8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8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8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8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8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8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8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8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8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8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8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8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8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8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8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8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8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8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8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8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8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8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8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8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8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8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8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8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8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8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8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8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8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8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8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8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8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8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8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8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8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8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8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8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8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8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8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8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8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8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8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8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8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8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8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8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8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8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8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8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8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8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8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8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8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8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8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8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8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8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8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8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8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8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8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8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8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8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8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8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8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8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8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8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8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8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8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8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8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8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8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8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8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8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8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8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8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8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8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8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8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8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8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8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8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8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68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68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68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x14ac:dyDescent="0.25">
      <c r="B234" s="368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2796</v>
      </c>
      <c r="I234" s="245">
        <v>44959</v>
      </c>
      <c r="J234" s="245">
        <v>44959</v>
      </c>
      <c r="K234" s="245">
        <v>44965</v>
      </c>
    </row>
    <row r="235" spans="2:11" ht="78.75" x14ac:dyDescent="0.25">
      <c r="B235" s="369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316" t="s">
        <v>2734</v>
      </c>
      <c r="I235" s="245">
        <v>44964</v>
      </c>
      <c r="J235" s="245">
        <v>44964</v>
      </c>
      <c r="K235" s="245">
        <v>44970</v>
      </c>
    </row>
  </sheetData>
  <mergeCells count="2">
    <mergeCell ref="B2:K2"/>
    <mergeCell ref="B4:B2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"/>
  <sheetViews>
    <sheetView showGridLines="0" zoomScale="90" zoomScaleNormal="90" workbookViewId="0">
      <selection activeCell="K142" sqref="K14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0" t="s">
        <v>2282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3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56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56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56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56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56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56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56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56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56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56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56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56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56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56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56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56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56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56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56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56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56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56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56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56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56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56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56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56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56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56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56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56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56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56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56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56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56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56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56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56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56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56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56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56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56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56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56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56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56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56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56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56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56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56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56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56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56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56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56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56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56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56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56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56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56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56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56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56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56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56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56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56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56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56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56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56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56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56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56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56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56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56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56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56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56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56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56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56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56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56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56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56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56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56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56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56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56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56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56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56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56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56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56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56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56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56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56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56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56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56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56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56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56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56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56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56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56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56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56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56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56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56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56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56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56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56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56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56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56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56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56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56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x14ac:dyDescent="0.25">
      <c r="B137" s="357"/>
      <c r="C137" s="206">
        <v>44967</v>
      </c>
      <c r="D137" s="122" t="s">
        <v>2802</v>
      </c>
      <c r="E137" s="181" t="s">
        <v>2803</v>
      </c>
      <c r="F137" s="182" t="s">
        <v>2804</v>
      </c>
      <c r="G137" s="183" t="s">
        <v>2805</v>
      </c>
      <c r="H137" s="182" t="s">
        <v>2806</v>
      </c>
      <c r="I137" s="130">
        <v>44968</v>
      </c>
      <c r="J137" s="130">
        <v>44967</v>
      </c>
      <c r="K137" s="130">
        <v>44973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showGridLines="0" zoomScale="70" zoomScaleNormal="70" workbookViewId="0">
      <selection activeCell="K52" sqref="K52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2290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2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56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56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56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56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56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56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56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56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56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56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56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56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56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56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56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56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56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56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56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56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56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56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56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56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56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56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56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56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56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56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56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56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56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56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56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56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56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56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56"/>
      <c r="C43" s="371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56"/>
      <c r="C44" s="371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56"/>
      <c r="C45" s="371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56"/>
      <c r="C46" s="371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56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56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56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x14ac:dyDescent="0.25">
      <c r="B50" s="356"/>
      <c r="C50" s="275">
        <v>44961</v>
      </c>
      <c r="D50" s="276" t="s">
        <v>2799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x14ac:dyDescent="0.25">
      <c r="B51" s="357"/>
      <c r="C51" s="275">
        <v>44964</v>
      </c>
      <c r="D51" s="276" t="s">
        <v>2797</v>
      </c>
      <c r="E51" s="276" t="s">
        <v>2724</v>
      </c>
      <c r="F51" s="277" t="s">
        <v>2798</v>
      </c>
      <c r="G51" s="278" t="s">
        <v>2725</v>
      </c>
      <c r="H51" s="279" t="s">
        <v>2800</v>
      </c>
      <c r="I51" s="280">
        <v>44965</v>
      </c>
      <c r="J51" s="280">
        <v>44964</v>
      </c>
      <c r="K51" s="280">
        <v>44970</v>
      </c>
    </row>
  </sheetData>
  <mergeCells count="3">
    <mergeCell ref="B2:K2"/>
    <mergeCell ref="C43:C46"/>
    <mergeCell ref="B4:B5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2023-02-10T03:40:57Z</dcterms:modified>
</cp:coreProperties>
</file>