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@UP" sheetId="1" r:id="rId4"/>
    <sheet state="visible" name="Data Visuals" sheetId="2" r:id="rId5"/>
  </sheets>
  <definedNames/>
  <calcPr/>
  <extLst>
    <ext uri="GoogleSheetsCustomDataVersion2">
      <go:sheetsCustomData xmlns:go="http://customooxmlschemas.google.com/" r:id="rId6" roundtripDataChecksum="D+YvvrAhjHbvAV4SaA1OCunkoerISOns37W1/I0OJ2M="/>
    </ext>
  </extLst>
</workbook>
</file>

<file path=xl/sharedStrings.xml><?xml version="1.0" encoding="utf-8"?>
<sst xmlns="http://schemas.openxmlformats.org/spreadsheetml/2006/main" count="2001" uniqueCount="841">
  <si>
    <t>start</t>
  </si>
  <si>
    <t>end</t>
  </si>
  <si>
    <t>Level of Education</t>
  </si>
  <si>
    <t>What year of study are you in?</t>
  </si>
  <si>
    <t>Please select your faculty</t>
  </si>
  <si>
    <t>How often are you late to class?</t>
  </si>
  <si>
    <t>How often do you use the UP Hatfield Campus map?</t>
  </si>
  <si>
    <t>How do you get around on campus?</t>
  </si>
  <si>
    <t>How do you get around on campus?/Walking</t>
  </si>
  <si>
    <t>How do you get around on campus?/Cycling</t>
  </si>
  <si>
    <t>How do you get around on campus?/Skating</t>
  </si>
  <si>
    <t>How do you get around on campus?/Driving</t>
  </si>
  <si>
    <t>How do you get around on campus?/Other</t>
  </si>
  <si>
    <t>Do you feel that the ten-minute time frame between lectures is enough to get between class?</t>
  </si>
  <si>
    <t>Do you find it difficult to navigate campus?</t>
  </si>
  <si>
    <t>Do you find the current campus map easy to use and understand?</t>
  </si>
  <si>
    <t>Which areas on campus do you find the most congested?</t>
  </si>
  <si>
    <t>_Which areas on campus do you find the most congested?_latitude</t>
  </si>
  <si>
    <t>_Which areas on campus do you find the most congested?_longitude</t>
  </si>
  <si>
    <t>Which entrance on campus do you usually use?</t>
  </si>
  <si>
    <t>_Which entrance on campus do you usually use?_latitude</t>
  </si>
  <si>
    <t>_Which entrance on campus do you usually use?_longitude</t>
  </si>
  <si>
    <t>_Which entrance on campus do you usually use?_altitude</t>
  </si>
  <si>
    <t>_Which entrance on campus do you usually use?_precision</t>
  </si>
  <si>
    <t>Where do you usually sit on campus, when not in a lecture?</t>
  </si>
  <si>
    <t>_Where do you usually sit on campus, when not in a lecture?_latitude</t>
  </si>
  <si>
    <t>_Where do you usually sit on campus, when not in a lecture?_longitude</t>
  </si>
  <si>
    <t>_Where do you usually sit on campus, when not in a lecture?_altitude</t>
  </si>
  <si>
    <t>_Where do you usually sit on campus, when not in a lecture?_precision</t>
  </si>
  <si>
    <t>_id</t>
  </si>
  <si>
    <t>_uuid</t>
  </si>
  <si>
    <t>_submission_time</t>
  </si>
  <si>
    <t>_status</t>
  </si>
  <si>
    <t>__version__</t>
  </si>
  <si>
    <t>_index</t>
  </si>
  <si>
    <t>2023-08-17T10:23:01.533+02:00</t>
  </si>
  <si>
    <t>2023-08-17T10:26:28.883+02:00</t>
  </si>
  <si>
    <t>Undergraduate</t>
  </si>
  <si>
    <t>Third Year</t>
  </si>
  <si>
    <t>Natural and Agricultural Sciences</t>
  </si>
  <si>
    <t>Sometimes</t>
  </si>
  <si>
    <t>Never</t>
  </si>
  <si>
    <t>Walking</t>
  </si>
  <si>
    <t>1</t>
  </si>
  <si>
    <t>0</t>
  </si>
  <si>
    <t>No</t>
  </si>
  <si>
    <t>Yes</t>
  </si>
  <si>
    <t>-25.755433 28.232792 0 0</t>
  </si>
  <si>
    <t>-25.755433</t>
  </si>
  <si>
    <t>28.232792</t>
  </si>
  <si>
    <t>-25.754698 28.235484 0 0</t>
  </si>
  <si>
    <t>-25.754698</t>
  </si>
  <si>
    <t>28.235484</t>
  </si>
  <si>
    <t>-25.753574 28.229088 0 0</t>
  </si>
  <si>
    <t>-25.753574</t>
  </si>
  <si>
    <t>28.229088</t>
  </si>
  <si>
    <t>3eedc830-6ff9-4b0b-903a-17bfa5dcb133</t>
  </si>
  <si>
    <t>2023-08-17T08:26:32</t>
  </si>
  <si>
    <t>submitted_via_web</t>
  </si>
  <si>
    <t>v6DMkdyrvks3Ts2Zd3YDBh</t>
  </si>
  <si>
    <t>2023-08-17T10:26:46.212+02:00</t>
  </si>
  <si>
    <t>2023-08-17T10:27:49.348+02:00</t>
  </si>
  <si>
    <t>-25.753204 28.231776 0 0</t>
  </si>
  <si>
    <t>-25.753204</t>
  </si>
  <si>
    <t>28.231776</t>
  </si>
  <si>
    <t>-25.75222 28.232852 0 0</t>
  </si>
  <si>
    <t>-25.75222</t>
  </si>
  <si>
    <t>28.232852</t>
  </si>
  <si>
    <t>-25.754493 28.226691 0 0</t>
  </si>
  <si>
    <t>-25.754493</t>
  </si>
  <si>
    <t>28.226691</t>
  </si>
  <si>
    <t>7221e39f-3966-4037-bcf2-3fce369769a3</t>
  </si>
  <si>
    <t>2023-08-17T08:27:49</t>
  </si>
  <si>
    <t>2023-08-17T10:58:25.430+02:00</t>
  </si>
  <si>
    <t>2023-08-17T11:01:09.166+02:00</t>
  </si>
  <si>
    <t>-25.754329 28.231815 0 0</t>
  </si>
  <si>
    <t>-25.754329</t>
  </si>
  <si>
    <t>28.231815</t>
  </si>
  <si>
    <t>-25.754754 28.23548 0 0</t>
  </si>
  <si>
    <t>-25.754754</t>
  </si>
  <si>
    <t>28.23548</t>
  </si>
  <si>
    <t>-25.756488 28.234273 0 0</t>
  </si>
  <si>
    <t>-25.756488</t>
  </si>
  <si>
    <t>28.234273</t>
  </si>
  <si>
    <t>7d36019e-9c5a-451d-a5eb-1326e6bee485</t>
  </si>
  <si>
    <t>2023-08-17T09:01:11</t>
  </si>
  <si>
    <t>v4n3omV5XPEFsHvK42iNyz</t>
  </si>
  <si>
    <t>2023-08-17T10:59:54.347+02:00</t>
  </si>
  <si>
    <t>2023-08-17T11:01:19.768+02:00</t>
  </si>
  <si>
    <t>-25.753169 28.231665 0 0</t>
  </si>
  <si>
    <t>-25.753169</t>
  </si>
  <si>
    <t>28.231665</t>
  </si>
  <si>
    <t>-25.752261 28.23261 0 0</t>
  </si>
  <si>
    <t>-25.752261</t>
  </si>
  <si>
    <t>28.23261</t>
  </si>
  <si>
    <t>-25.755083 28.226001 0 0</t>
  </si>
  <si>
    <t>-25.755083</t>
  </si>
  <si>
    <t>28.226001</t>
  </si>
  <si>
    <t>5e3d1cb9-7805-4fd9-976e-ba224dbfe6eb</t>
  </si>
  <si>
    <t>2023-08-17T09:01:21</t>
  </si>
  <si>
    <t>2023-08-17T10:51:53.853+02:00</t>
  </si>
  <si>
    <t>2023-08-17T11:02:46.513+02:00</t>
  </si>
  <si>
    <t>-25.754208 28.231725 0 0</t>
  </si>
  <si>
    <t>-25.754208</t>
  </si>
  <si>
    <t>28.231725</t>
  </si>
  <si>
    <t>-25.75214 28.231521 0 0</t>
  </si>
  <si>
    <t>-25.75214</t>
  </si>
  <si>
    <t>28.231521</t>
  </si>
  <si>
    <t>-25.753884 28.22974 0 0</t>
  </si>
  <si>
    <t>-25.753884</t>
  </si>
  <si>
    <t>28.22974</t>
  </si>
  <si>
    <t>d6331227-d70e-434a-a76f-3744779e5a23</t>
  </si>
  <si>
    <t>2023-08-17T09:02:48</t>
  </si>
  <si>
    <t>2023-08-17T11:11:35.903+02:00</t>
  </si>
  <si>
    <t>2023-08-17T11:14:28.248+02:00</t>
  </si>
  <si>
    <t>Engineering, Built Environment and Information Technology</t>
  </si>
  <si>
    <t>-25.75457 28.231476 0 0</t>
  </si>
  <si>
    <t>-25.75457</t>
  </si>
  <si>
    <t>28.231476</t>
  </si>
  <si>
    <t>-25.755875 28.231083 0 0</t>
  </si>
  <si>
    <t>-25.755875</t>
  </si>
  <si>
    <t>28.231083</t>
  </si>
  <si>
    <t>-25.755015 28.230563 0 0</t>
  </si>
  <si>
    <t>-25.755015</t>
  </si>
  <si>
    <t>28.230563</t>
  </si>
  <si>
    <t>134dfd08-b281-4074-817f-42bcbbab5343</t>
  </si>
  <si>
    <t>2023-08-17T09:14:30</t>
  </si>
  <si>
    <t>2023-08-17T11:31:21.824+02:00</t>
  </si>
  <si>
    <t>2023-08-17T11:34:06.885+02:00</t>
  </si>
  <si>
    <t>Walking Skating</t>
  </si>
  <si>
    <t>-25.7554 28.232455 0 0</t>
  </si>
  <si>
    <t>-25.7554</t>
  </si>
  <si>
    <t>28.232455</t>
  </si>
  <si>
    <t>-25.751276 28.231775 0 0</t>
  </si>
  <si>
    <t>-25.751276</t>
  </si>
  <si>
    <t>28.231775</t>
  </si>
  <si>
    <t>-25.752264 28.230091 0 0</t>
  </si>
  <si>
    <t>-25.752264</t>
  </si>
  <si>
    <t>28.230091</t>
  </si>
  <si>
    <t>1fbe7402-2938-49c6-82be-bdb5b3a823be</t>
  </si>
  <si>
    <t>2023-08-17T09:34:07</t>
  </si>
  <si>
    <t>2023-08-17T11:47:01.044+02:00</t>
  </si>
  <si>
    <t>2023-08-17T11:56:34.061+02:00</t>
  </si>
  <si>
    <t>Other</t>
  </si>
  <si>
    <t>Walking Cycling</t>
  </si>
  <si>
    <t>-25.754566 28.231469 0 0</t>
  </si>
  <si>
    <t>-25.754566</t>
  </si>
  <si>
    <t>28.231469</t>
  </si>
  <si>
    <t>-25.752188 28.232804 0 0</t>
  </si>
  <si>
    <t>-25.752188</t>
  </si>
  <si>
    <t>28.232804</t>
  </si>
  <si>
    <t>-25.755452 28.229767 0 0</t>
  </si>
  <si>
    <t>-25.755452</t>
  </si>
  <si>
    <t>28.229767</t>
  </si>
  <si>
    <t>2021a8fa-5d69-4b1b-98d7-ad5421646563</t>
  </si>
  <si>
    <t>2023-08-17T09:56:34</t>
  </si>
  <si>
    <t>2023-08-17T21:25:19.256+02:00</t>
  </si>
  <si>
    <t>2023-08-17T21:30:25.527+02:00</t>
  </si>
  <si>
    <t>-25.754881 28.231628 0 0</t>
  </si>
  <si>
    <t>-25.754881</t>
  </si>
  <si>
    <t>28.231628</t>
  </si>
  <si>
    <t>-25.756148 28.235733 0 0</t>
  </si>
  <si>
    <t>-25.756148</t>
  </si>
  <si>
    <t>28.235733</t>
  </si>
  <si>
    <t>-25.756868 28.227279 0 0</t>
  </si>
  <si>
    <t>-25.756868</t>
  </si>
  <si>
    <t>28.227279</t>
  </si>
  <si>
    <t>61703eec-3dbc-447c-8019-ac294ffe3ac2</t>
  </si>
  <si>
    <t>2023-08-17T19:30:27</t>
  </si>
  <si>
    <t>2023-08-17T21:36:14.189+02:00</t>
  </si>
  <si>
    <t>2023-08-17T21:41:39.929+02:00</t>
  </si>
  <si>
    <t>-25.754829 28.232069 0 0</t>
  </si>
  <si>
    <t>-25.754829</t>
  </si>
  <si>
    <t>28.232069</t>
  </si>
  <si>
    <t>-25.756507 28.224985 0 0</t>
  </si>
  <si>
    <t>-25.756507</t>
  </si>
  <si>
    <t>28.224985</t>
  </si>
  <si>
    <t>-25.756898 28.227346 0 0</t>
  </si>
  <si>
    <t>-25.756898</t>
  </si>
  <si>
    <t>28.227346</t>
  </si>
  <si>
    <t>6091d4d9-929e-455a-adcf-c14137cfe847</t>
  </si>
  <si>
    <t>2023-08-17T19:41:42</t>
  </si>
  <si>
    <t>2023-08-17T21:33:22.991+02:00</t>
  </si>
  <si>
    <t>2023-08-17T21:44:23.989+02:00</t>
  </si>
  <si>
    <t>First Year</t>
  </si>
  <si>
    <t>Economic and Management Sciences</t>
  </si>
  <si>
    <t>-25.753816 28.229423 0 0</t>
  </si>
  <si>
    <t>-25.753816</t>
  </si>
  <si>
    <t>28.229423</t>
  </si>
  <si>
    <t>-25.756425 28.23645 0 0</t>
  </si>
  <si>
    <t>-25.756425</t>
  </si>
  <si>
    <t>28.23645</t>
  </si>
  <si>
    <t>-25.755807 28.232685 0 0</t>
  </si>
  <si>
    <t>-25.755807</t>
  </si>
  <si>
    <t>28.232685</t>
  </si>
  <si>
    <t>5dc43def-7ef3-4a15-a70b-4f10f3b38dbb</t>
  </si>
  <si>
    <t>2023-08-17T19:44:26</t>
  </si>
  <si>
    <t>2023-08-17T21:42:12.539+02:00</t>
  </si>
  <si>
    <t>2023-08-17T21:47:55.041+02:00</t>
  </si>
  <si>
    <t>-25.754107 28.231851 0 0</t>
  </si>
  <si>
    <t>-25.754107</t>
  </si>
  <si>
    <t>28.231851</t>
  </si>
  <si>
    <t>-25.753219 28.241263 1394.2000732421875 18</t>
  </si>
  <si>
    <t>-25.753219</t>
  </si>
  <si>
    <t>28.241263</t>
  </si>
  <si>
    <t>1394.2000732421875</t>
  </si>
  <si>
    <t>18</t>
  </si>
  <si>
    <t>-25.753222 28.241246 1394.2000732421875 15.760000228881836</t>
  </si>
  <si>
    <t>-25.753222</t>
  </si>
  <si>
    <t>28.241246</t>
  </si>
  <si>
    <t>15.760000228881836</t>
  </si>
  <si>
    <t>272f8f05-af20-4e84-a7b6-ede9fb6cd406</t>
  </si>
  <si>
    <t>2023-08-17T19:47:56</t>
  </si>
  <si>
    <t>2023-08-17T22:05:19.905+02:00</t>
  </si>
  <si>
    <t>2023-08-17T22:10:49.773+02:00</t>
  </si>
  <si>
    <t>Cycling</t>
  </si>
  <si>
    <t>-25.753989 28.232251 0 0</t>
  </si>
  <si>
    <t>-25.753989</t>
  </si>
  <si>
    <t>28.232251</t>
  </si>
  <si>
    <t>-25.752189 28.23184 0 0</t>
  </si>
  <si>
    <t>-25.752189</t>
  </si>
  <si>
    <t>28.23184</t>
  </si>
  <si>
    <t>-25.756636 28.227292 0 0</t>
  </si>
  <si>
    <t>-25.756636</t>
  </si>
  <si>
    <t>28.227292</t>
  </si>
  <si>
    <t>fa617697-71c9-4267-b37f-856af30538fa</t>
  </si>
  <si>
    <t>2023-08-17T20:10:49</t>
  </si>
  <si>
    <t>2023-08-18T08:01:57.486+02:00</t>
  </si>
  <si>
    <t>2023-08-18T08:05:51.544+02:00</t>
  </si>
  <si>
    <t>-25.753906 28.229868 0 0</t>
  </si>
  <si>
    <t>-25.753906</t>
  </si>
  <si>
    <t>28.229868</t>
  </si>
  <si>
    <t>-25.75217 28.232872 0 0</t>
  </si>
  <si>
    <t>-25.75217</t>
  </si>
  <si>
    <t>28.232872</t>
  </si>
  <si>
    <t>-25.756725 28.227866 0 0</t>
  </si>
  <si>
    <t>-25.756725</t>
  </si>
  <si>
    <t>28.227866</t>
  </si>
  <si>
    <t>fecba3b7-d826-4e61-9e0b-272d2417bf24</t>
  </si>
  <si>
    <t>2023-08-18T06:05:55</t>
  </si>
  <si>
    <t>2023-08-21T10:10:38.702+02:00</t>
  </si>
  <si>
    <t>2023-08-21T10:16:40.720+02:00</t>
  </si>
  <si>
    <t>Walking Driving</t>
  </si>
  <si>
    <t>-25.755421 28.23276 0 0</t>
  </si>
  <si>
    <t>-25.755421</t>
  </si>
  <si>
    <t>28.23276</t>
  </si>
  <si>
    <t>-25.756427 28.228179 0 0</t>
  </si>
  <si>
    <t>-25.756427</t>
  </si>
  <si>
    <t>28.228179</t>
  </si>
  <si>
    <t>-25.756701 28.226602 0 0</t>
  </si>
  <si>
    <t>-25.756701</t>
  </si>
  <si>
    <t>28.226602</t>
  </si>
  <si>
    <t>b6d6938f-2335-45d1-a6a0-11f44b93deb5</t>
  </si>
  <si>
    <t>2023-08-21T08:16:43</t>
  </si>
  <si>
    <t>2023-08-22T11:46:44.770+02:00</t>
  </si>
  <si>
    <t>2023-08-22T11:48:15.917+02:00</t>
  </si>
  <si>
    <t>-25.754358 28.233715 0 0</t>
  </si>
  <si>
    <t>-25.754358</t>
  </si>
  <si>
    <t>28.233715</t>
  </si>
  <si>
    <t>-25.753739 28.2335 0 0</t>
  </si>
  <si>
    <t>-25.753739</t>
  </si>
  <si>
    <t>28.2335</t>
  </si>
  <si>
    <t>-25.756194 28.230797 0 0</t>
  </si>
  <si>
    <t>-25.756194</t>
  </si>
  <si>
    <t>28.230797</t>
  </si>
  <si>
    <t>c839ba8a-0d99-4ac3-8c0b-adbbb26eefe2</t>
  </si>
  <si>
    <t>2023-08-22T09:48:16</t>
  </si>
  <si>
    <t>2023-08-17T10:22:51.847+02:00</t>
  </si>
  <si>
    <t>2023-08-24T09:40:49.291+02:00</t>
  </si>
  <si>
    <t>-25.753946 28.231627 0 0</t>
  </si>
  <si>
    <t>-25.753946</t>
  </si>
  <si>
    <t>28.231627</t>
  </si>
  <si>
    <t>-25.7547 28.235443 0 0</t>
  </si>
  <si>
    <t>-25.7547</t>
  </si>
  <si>
    <t>28.235443</t>
  </si>
  <si>
    <t>-25.754277 28.231857 0 0</t>
  </si>
  <si>
    <t>-25.754277</t>
  </si>
  <si>
    <t>28.231857</t>
  </si>
  <si>
    <t>ad2b45f8-3518-42c6-bd3b-15ddfaad0b17</t>
  </si>
  <si>
    <t>2023-08-24T07:40:50</t>
  </si>
  <si>
    <t>2023-08-24T09:39:26.967+02:00</t>
  </si>
  <si>
    <t>2023-08-24T09:41:27.450+02:00</t>
  </si>
  <si>
    <t>-25.754899 28.230807 0 0</t>
  </si>
  <si>
    <t>-25.754899</t>
  </si>
  <si>
    <t>28.230807</t>
  </si>
  <si>
    <t>-25.754793 28.235345 0 0</t>
  </si>
  <si>
    <t>-25.754793</t>
  </si>
  <si>
    <t>28.235345</t>
  </si>
  <si>
    <t>-25.753749 28.230357 0 0</t>
  </si>
  <si>
    <t>-25.753749</t>
  </si>
  <si>
    <t>28.230357</t>
  </si>
  <si>
    <t>ed70a937-8a9d-4a08-a6b5-80ec692d633e</t>
  </si>
  <si>
    <t>2023-08-24T07:41:29</t>
  </si>
  <si>
    <t>2023-08-24T09:40:29.835+02:00</t>
  </si>
  <si>
    <t>2023-08-24T09:41:56.013+02:00</t>
  </si>
  <si>
    <t>Second Year</t>
  </si>
  <si>
    <t>-25.754527 28.231441 0 0</t>
  </si>
  <si>
    <t>-25.754527</t>
  </si>
  <si>
    <t>28.231441</t>
  </si>
  <si>
    <t>-25.756435 28.236355 0 0</t>
  </si>
  <si>
    <t>-25.756435</t>
  </si>
  <si>
    <t>28.236355</t>
  </si>
  <si>
    <t>-25.753817 28.228726 0 0</t>
  </si>
  <si>
    <t>-25.753817</t>
  </si>
  <si>
    <t>28.228726</t>
  </si>
  <si>
    <t>86eff6c8-36b4-4fe4-ae11-864582ef281d</t>
  </si>
  <si>
    <t>2023-08-24T07:41:57</t>
  </si>
  <si>
    <t>2023-08-24T09:37:25.810+02:00</t>
  </si>
  <si>
    <t>2023-08-24T09:42:21.692+02:00</t>
  </si>
  <si>
    <t>-25.753254 28.23152 0 0</t>
  </si>
  <si>
    <t>-25.753254</t>
  </si>
  <si>
    <t>28.23152</t>
  </si>
  <si>
    <t>-25.752746 28.227886 0 0</t>
  </si>
  <si>
    <t>-25.752746</t>
  </si>
  <si>
    <t>28.227886</t>
  </si>
  <si>
    <t>-25.756606 28.234624 0 0</t>
  </si>
  <si>
    <t>-25.756606</t>
  </si>
  <si>
    <t>28.234624</t>
  </si>
  <si>
    <t>a608f013-a924-4dce-97fc-e78f59530796</t>
  </si>
  <si>
    <t>2023-08-24T07:42:24</t>
  </si>
  <si>
    <t>2023-08-24T09:37:07.453+02:00</t>
  </si>
  <si>
    <t>2023-08-24T09:42:27.534+02:00</t>
  </si>
  <si>
    <t>Fourth Year</t>
  </si>
  <si>
    <t>-25.755546 28.233194 0 0</t>
  </si>
  <si>
    <t>-25.755546</t>
  </si>
  <si>
    <t>28.233194</t>
  </si>
  <si>
    <t>-25.75366 28.23335 0 0</t>
  </si>
  <si>
    <t>-25.75366</t>
  </si>
  <si>
    <t>28.23335</t>
  </si>
  <si>
    <t>-25.753675 28.233296 0 0</t>
  </si>
  <si>
    <t>-25.753675</t>
  </si>
  <si>
    <t>28.233296</t>
  </si>
  <si>
    <t>2e88dc69-43dc-45a1-9b47-ab41a354e150</t>
  </si>
  <si>
    <t>2023-08-24T07:42:27</t>
  </si>
  <si>
    <t>2023-08-24T09:38:09.058+02:00</t>
  </si>
  <si>
    <t>2023-08-24T09:44:33.695+02:00</t>
  </si>
  <si>
    <t>-25.754537 28.231435 0 0</t>
  </si>
  <si>
    <t>-25.754537</t>
  </si>
  <si>
    <t>28.231435</t>
  </si>
  <si>
    <t>-25.752767 28.227637 0 0</t>
  </si>
  <si>
    <t>-25.752767</t>
  </si>
  <si>
    <t>28.227637</t>
  </si>
  <si>
    <t>-25.755923 28.234268 0 0</t>
  </si>
  <si>
    <t>-25.755923</t>
  </si>
  <si>
    <t>28.234268</t>
  </si>
  <si>
    <t>32fcc851-556f-47f2-ab39-a0a68b7ed07b</t>
  </si>
  <si>
    <t>2023-08-24T07:44:35</t>
  </si>
  <si>
    <t>2023-08-24T09:40:49.364+02:00</t>
  </si>
  <si>
    <t>2023-08-24T09:49:40.596+02:00</t>
  </si>
  <si>
    <t>-25.753895 28.229206 0 0</t>
  </si>
  <si>
    <t>-25.753895</t>
  </si>
  <si>
    <t>28.229206</t>
  </si>
  <si>
    <t>-25.754063 28.226482 0 0</t>
  </si>
  <si>
    <t>-25.754063</t>
  </si>
  <si>
    <t>28.226482</t>
  </si>
  <si>
    <t>-25.753292 28.228799 0 0</t>
  </si>
  <si>
    <t>-25.753292</t>
  </si>
  <si>
    <t>28.228799</t>
  </si>
  <si>
    <t>507f7d33-a5a9-4713-aafc-801f4080f0a0</t>
  </si>
  <si>
    <t>2023-08-24T07:49:41</t>
  </si>
  <si>
    <t>2023-08-24T09:49:43.805+02:00</t>
  </si>
  <si>
    <t>2023-08-24T09:55:43.454+02:00</t>
  </si>
  <si>
    <t>-25.754148 28.232866 0 0</t>
  </si>
  <si>
    <t>-25.754148</t>
  </si>
  <si>
    <t>28.232866</t>
  </si>
  <si>
    <t>-25.754114 28.226493 0 0</t>
  </si>
  <si>
    <t>-25.754114</t>
  </si>
  <si>
    <t>28.226493</t>
  </si>
  <si>
    <t>-25.753114 28.228644 0 0</t>
  </si>
  <si>
    <t>-25.753114</t>
  </si>
  <si>
    <t>28.228644</t>
  </si>
  <si>
    <t>42e9b9af-5350-42aa-94d2-9e66a4c5cc50</t>
  </si>
  <si>
    <t>2023-08-24T07:56:05</t>
  </si>
  <si>
    <t>2023-08-24T09:49:40.660+02:00</t>
  </si>
  <si>
    <t>2023-08-24T09:57:41.698+02:00</t>
  </si>
  <si>
    <t>-25.753486 28.230452 0 0</t>
  </si>
  <si>
    <t>-25.753486</t>
  </si>
  <si>
    <t>28.230452</t>
  </si>
  <si>
    <t>-25.756031 28.231134 0 0</t>
  </si>
  <si>
    <t>-25.756031</t>
  </si>
  <si>
    <t>28.231134</t>
  </si>
  <si>
    <t>-25.755527 28.234354 0 0</t>
  </si>
  <si>
    <t>-25.755527</t>
  </si>
  <si>
    <t>28.234354</t>
  </si>
  <si>
    <t>43a460f2-4b91-481c-a804-85b0a18683bb</t>
  </si>
  <si>
    <t>2023-08-24T07:57:42</t>
  </si>
  <si>
    <t>2023-08-17T10:23:45.325+02:00</t>
  </si>
  <si>
    <t>2023-08-24T10:01:27.785+02:00</t>
  </si>
  <si>
    <t>-25.754327 28.231653 0 0</t>
  </si>
  <si>
    <t>-25.754327</t>
  </si>
  <si>
    <t>28.231653</t>
  </si>
  <si>
    <t>-25.753638 28.233206 0 0</t>
  </si>
  <si>
    <t>-25.753638</t>
  </si>
  <si>
    <t>28.233206</t>
  </si>
  <si>
    <t>-25.753565 28.230545 0 0</t>
  </si>
  <si>
    <t>-25.753565</t>
  </si>
  <si>
    <t>28.230545</t>
  </si>
  <si>
    <t>bcf7b6d4-9251-4f0a-9e9f-39151566220a</t>
  </si>
  <si>
    <t>2023-08-24T08:01:27</t>
  </si>
  <si>
    <t>2023-08-24T09:56:51.879+02:00</t>
  </si>
  <si>
    <t>2023-08-24T10:02:00.521+02:00</t>
  </si>
  <si>
    <t>Law</t>
  </si>
  <si>
    <t>-25.752966 28.231677 0 0</t>
  </si>
  <si>
    <t>-25.752966</t>
  </si>
  <si>
    <t>28.231677</t>
  </si>
  <si>
    <t>-25.756411 28.236312 0 0</t>
  </si>
  <si>
    <t>-25.756411</t>
  </si>
  <si>
    <t>28.236312</t>
  </si>
  <si>
    <t>-25.752575 28.230454 0 0</t>
  </si>
  <si>
    <t>-25.752575</t>
  </si>
  <si>
    <t>28.230454</t>
  </si>
  <si>
    <t>94492664-7a33-49aa-8d8a-3d6f7fc341ee</t>
  </si>
  <si>
    <t>2023-08-24T08:02:02</t>
  </si>
  <si>
    <t>2023-08-24T09:54:44.119+02:00</t>
  </si>
  <si>
    <t>2023-08-24T10:04:07.073+02:00</t>
  </si>
  <si>
    <t>-25.755403 28.232535 0 0</t>
  </si>
  <si>
    <t>-25.755403</t>
  </si>
  <si>
    <t>28.232535</t>
  </si>
  <si>
    <t>-25.752193 28.23283 0 0</t>
  </si>
  <si>
    <t>-25.752193</t>
  </si>
  <si>
    <t>28.23283</t>
  </si>
  <si>
    <t>-25.756213 28.234981 0 0</t>
  </si>
  <si>
    <t>-25.756213</t>
  </si>
  <si>
    <t>28.234981</t>
  </si>
  <si>
    <t>21056a6e-c228-41de-a6a6-fca65a63a05f</t>
  </si>
  <si>
    <t>2023-08-24T08:04:09</t>
  </si>
  <si>
    <t>2023-08-24T10:04:09.737+02:00</t>
  </si>
  <si>
    <t>2023-08-24T10:05:02.732+02:00</t>
  </si>
  <si>
    <t>Humanities</t>
  </si>
  <si>
    <t>Often</t>
  </si>
  <si>
    <t>Skating</t>
  </si>
  <si>
    <t>-25.755343 28.230754 0 0</t>
  </si>
  <si>
    <t>-25.755343</t>
  </si>
  <si>
    <t>28.230754</t>
  </si>
  <si>
    <t>-25.755846 28.231075 0 0</t>
  </si>
  <si>
    <t>-25.755846</t>
  </si>
  <si>
    <t>28.231075</t>
  </si>
  <si>
    <t>-25.754754 28.230999 0 0</t>
  </si>
  <si>
    <t>28.230999</t>
  </si>
  <si>
    <t>ebc299a1-2f5e-4097-843c-6c991b90009a</t>
  </si>
  <si>
    <t>2023-08-24T08:05:04</t>
  </si>
  <si>
    <t>2023-08-24T10:01:27.824+02:00</t>
  </si>
  <si>
    <t>2023-08-24T10:05:58.126+02:00</t>
  </si>
  <si>
    <t>Postgraduate</t>
  </si>
  <si>
    <t>-25.754136 28.230883 0 0</t>
  </si>
  <si>
    <t>-25.754136</t>
  </si>
  <si>
    <t>28.230883</t>
  </si>
  <si>
    <t>-25.752126 28.231602 0 0</t>
  </si>
  <si>
    <t>-25.752126</t>
  </si>
  <si>
    <t>28.231602</t>
  </si>
  <si>
    <t>-25.753689 28.229518 0 0</t>
  </si>
  <si>
    <t>-25.753689</t>
  </si>
  <si>
    <t>28.229518</t>
  </si>
  <si>
    <t>18bda7f4-4c99-48df-b289-ce153d2cd934</t>
  </si>
  <si>
    <t>2023-08-24T08:05:57</t>
  </si>
  <si>
    <t>2023-08-24T10:05:58.280+02:00</t>
  </si>
  <si>
    <t>2023-08-24T10:07:45.947+02:00</t>
  </si>
  <si>
    <t>-25.75451 28.231444 0 0</t>
  </si>
  <si>
    <t>-25.75451</t>
  </si>
  <si>
    <t>28.231444</t>
  </si>
  <si>
    <t>-25.753594 28.233211 0 0</t>
  </si>
  <si>
    <t>-25.753594</t>
  </si>
  <si>
    <t>28.233211</t>
  </si>
  <si>
    <t>-25.754056 28.229052 0 0</t>
  </si>
  <si>
    <t>-25.754056</t>
  </si>
  <si>
    <t>28.229052</t>
  </si>
  <si>
    <t>625ea26b-b52e-49cd-adb9-ffeb7ad4249b</t>
  </si>
  <si>
    <t>2023-08-24T08:07:45</t>
  </si>
  <si>
    <t>2023-08-24T09:57:41.761+02:00</t>
  </si>
  <si>
    <t>2023-08-24T10:07:46.850+02:00</t>
  </si>
  <si>
    <t>-25.754723 28.231527 0 0</t>
  </si>
  <si>
    <t>-25.754723</t>
  </si>
  <si>
    <t>28.231527</t>
  </si>
  <si>
    <t>-25.756099 28.231084 0 0</t>
  </si>
  <si>
    <t>-25.756099</t>
  </si>
  <si>
    <t>28.231084</t>
  </si>
  <si>
    <t>-25.754193 28.231681 0 0</t>
  </si>
  <si>
    <t>-25.754193</t>
  </si>
  <si>
    <t>28.231681</t>
  </si>
  <si>
    <t>49832599-b00d-4291-8a7c-ef075e742da0</t>
  </si>
  <si>
    <t>2023-08-24T08:07:48</t>
  </si>
  <si>
    <t>2023-08-24T10:05:02.791+02:00</t>
  </si>
  <si>
    <t>2023-08-24T10:08:16.574+02:00</t>
  </si>
  <si>
    <t>-25.755508 28.232889 0 0</t>
  </si>
  <si>
    <t>-25.755508</t>
  </si>
  <si>
    <t>28.232889</t>
  </si>
  <si>
    <t>-25.756358 28.235827 0 0</t>
  </si>
  <si>
    <t>-25.756358</t>
  </si>
  <si>
    <t>28.235827</t>
  </si>
  <si>
    <t>-25.755856 28.234068 0 0</t>
  </si>
  <si>
    <t>-25.755856</t>
  </si>
  <si>
    <t>28.234068</t>
  </si>
  <si>
    <t>446c2750-ae08-417b-b759-7b399f4752d5</t>
  </si>
  <si>
    <t>2023-08-24T08:08:18</t>
  </si>
  <si>
    <t>2023-08-24T10:08:16.646+02:00</t>
  </si>
  <si>
    <t>2023-08-24T10:09:38.492+02:00</t>
  </si>
  <si>
    <t>-25.755682 28.233564 0 0</t>
  </si>
  <si>
    <t>-25.755682</t>
  </si>
  <si>
    <t>28.233564</t>
  </si>
  <si>
    <t>-25.756281 28.235913 0 0</t>
  </si>
  <si>
    <t>-25.756281</t>
  </si>
  <si>
    <t>28.235913</t>
  </si>
  <si>
    <t>-25.755034 28.23305 0 0</t>
  </si>
  <si>
    <t>-25.755034</t>
  </si>
  <si>
    <t>28.23305</t>
  </si>
  <si>
    <t>9e03de7a-0136-4254-8aca-fbd027396e08</t>
  </si>
  <si>
    <t>2023-08-24T08:09:39</t>
  </si>
  <si>
    <t>2023-08-24T10:07:46.905+02:00</t>
  </si>
  <si>
    <t>2023-08-24T10:10:26.218+02:00</t>
  </si>
  <si>
    <t>-25.753049 28.231447 0 0</t>
  </si>
  <si>
    <t>-25.753049</t>
  </si>
  <si>
    <t>28.231447</t>
  </si>
  <si>
    <t>-25.75633 28.236398 0 0</t>
  </si>
  <si>
    <t>-25.75633</t>
  </si>
  <si>
    <t>28.236398</t>
  </si>
  <si>
    <t>-25.755566 28.234307 0 0</t>
  </si>
  <si>
    <t>-25.755566</t>
  </si>
  <si>
    <t>28.234307</t>
  </si>
  <si>
    <t>8844a7ea-e7b6-4467-a4a0-1a489a466f1e</t>
  </si>
  <si>
    <t>2023-08-24T08:10:27</t>
  </si>
  <si>
    <t>2023-08-24T10:07:45.990+02:00</t>
  </si>
  <si>
    <t>2023-08-24T10:10:35.106+02:00</t>
  </si>
  <si>
    <t>Theology and Religion</t>
  </si>
  <si>
    <t>-25.755527 28.233189 0 0</t>
  </si>
  <si>
    <t>28.233189</t>
  </si>
  <si>
    <t>-25.755817 28.231398 0 0</t>
  </si>
  <si>
    <t>-25.755817</t>
  </si>
  <si>
    <t>28.231398</t>
  </si>
  <si>
    <t>-25.754454 28.233216 0 0</t>
  </si>
  <si>
    <t>-25.754454</t>
  </si>
  <si>
    <t>28.233216</t>
  </si>
  <si>
    <t>dc8cd0d2-2de3-4ec7-8d81-1cd100de59f6</t>
  </si>
  <si>
    <t>2023-08-24T08:10:34</t>
  </si>
  <si>
    <t>2023-08-24T10:09:38.553+02:00</t>
  </si>
  <si>
    <t>2023-08-24T10:10:53.795+02:00</t>
  </si>
  <si>
    <t>-25.755295 28.2307 0 0</t>
  </si>
  <si>
    <t>-25.755295</t>
  </si>
  <si>
    <t>28.2307</t>
  </si>
  <si>
    <t>-25.756049 28.231001 0 0</t>
  </si>
  <si>
    <t>-25.756049</t>
  </si>
  <si>
    <t>28.231001</t>
  </si>
  <si>
    <t>-25.754638 28.231127 0 0</t>
  </si>
  <si>
    <t>-25.754638</t>
  </si>
  <si>
    <t>28.231127</t>
  </si>
  <si>
    <t>e36f2c15-26e9-4802-aa44-0a87527bb5ca</t>
  </si>
  <si>
    <t>2023-08-24T08:10:55</t>
  </si>
  <si>
    <t>2023-08-24T10:10:26.267+02:00</t>
  </si>
  <si>
    <t>2023-08-24T10:12:21.817+02:00</t>
  </si>
  <si>
    <t>-25.75396 28.231631 0 0</t>
  </si>
  <si>
    <t>-25.75396</t>
  </si>
  <si>
    <t>28.231631</t>
  </si>
  <si>
    <t>-25.754707 28.235442 0 0</t>
  </si>
  <si>
    <t>-25.754707</t>
  </si>
  <si>
    <t>28.235442</t>
  </si>
  <si>
    <t>-25.754255 28.231719 0 0</t>
  </si>
  <si>
    <t>-25.754255</t>
  </si>
  <si>
    <t>28.231719</t>
  </si>
  <si>
    <t>eb17222b-c8e9-4c6c-a384-75fd11139b57</t>
  </si>
  <si>
    <t>2023-08-24T08:12:22</t>
  </si>
  <si>
    <t>2023-08-24T10:10:53.846+02:00</t>
  </si>
  <si>
    <t>2023-08-24T10:13:29.694+02:00</t>
  </si>
  <si>
    <t>-25.755189 28.231687 0 0</t>
  </si>
  <si>
    <t>-25.755189</t>
  </si>
  <si>
    <t>28.231687</t>
  </si>
  <si>
    <t>-25.754789 28.235621 0 0</t>
  </si>
  <si>
    <t>-25.754789</t>
  </si>
  <si>
    <t>28.235621</t>
  </si>
  <si>
    <t>-25.754938 28.231236 0 0</t>
  </si>
  <si>
    <t>-25.754938</t>
  </si>
  <si>
    <t>28.231236</t>
  </si>
  <si>
    <t>fed2e025-11e8-4a0a-98b2-46c45118afe8</t>
  </si>
  <si>
    <t>2023-08-24T08:13:31</t>
  </si>
  <si>
    <t>2023-08-24T10:12:21.857+02:00</t>
  </si>
  <si>
    <t>2023-08-24T10:14:43.131+02:00</t>
  </si>
  <si>
    <t>-25.754048 28.229454 0 0</t>
  </si>
  <si>
    <t>-25.754048</t>
  </si>
  <si>
    <t>28.229454</t>
  </si>
  <si>
    <t>-25.754072 28.226447 0 0</t>
  </si>
  <si>
    <t>-25.754072</t>
  </si>
  <si>
    <t>28.226447</t>
  </si>
  <si>
    <t>-25.753272 28.228799 0 0</t>
  </si>
  <si>
    <t>-25.753272</t>
  </si>
  <si>
    <t>23d40937-6f72-4c8a-a47f-89551a767ad5</t>
  </si>
  <si>
    <t>2023-08-24T08:14:44</t>
  </si>
  <si>
    <t>2023-08-24T10:10:35.147+02:00</t>
  </si>
  <si>
    <t>2023-08-24T10:15:08.612+02:00</t>
  </si>
  <si>
    <t>-25.75452 28.231422 0 0</t>
  </si>
  <si>
    <t>-25.75452</t>
  </si>
  <si>
    <t>28.231422</t>
  </si>
  <si>
    <t>-25.752077 28.231591 0 0</t>
  </si>
  <si>
    <t>-25.752077</t>
  </si>
  <si>
    <t>28.231591</t>
  </si>
  <si>
    <t>-25.753206 28.228805 0 0</t>
  </si>
  <si>
    <t>-25.753206</t>
  </si>
  <si>
    <t>28.228805</t>
  </si>
  <si>
    <t>0176e88f-0b82-4f3c-87bd-c714ce35da12</t>
  </si>
  <si>
    <t>2023-08-24T08:15:10</t>
  </si>
  <si>
    <t>2023-08-24T10:14:43.168+02:00</t>
  </si>
  <si>
    <t>2023-08-24T10:24:32.505+02:00</t>
  </si>
  <si>
    <t>-25.753567 28.231242 0 0</t>
  </si>
  <si>
    <t>-25.753567</t>
  </si>
  <si>
    <t>28.231242</t>
  </si>
  <si>
    <t>-25.756234 28.235754 0 0</t>
  </si>
  <si>
    <t>-25.756234</t>
  </si>
  <si>
    <t>28.235754</t>
  </si>
  <si>
    <t>-25.754184 28.231654 0 0</t>
  </si>
  <si>
    <t>-25.754184</t>
  </si>
  <si>
    <t>28.231654</t>
  </si>
  <si>
    <t>9304ca21-cbaa-4065-b160-29983cce44a4</t>
  </si>
  <si>
    <t>2023-08-24T08:24:33</t>
  </si>
  <si>
    <t>2023-08-24T10:15:08.724+02:00</t>
  </si>
  <si>
    <t>2023-08-24T10:29:02.361+02:00</t>
  </si>
  <si>
    <t>-25.753899 28.230518 0 0</t>
  </si>
  <si>
    <t>-25.753899</t>
  </si>
  <si>
    <t>28.230518</t>
  </si>
  <si>
    <t>-25.752072 28.231468 0 0</t>
  </si>
  <si>
    <t>-25.752072</t>
  </si>
  <si>
    <t>28.231468</t>
  </si>
  <si>
    <t>-25.753641 28.229443 0 0</t>
  </si>
  <si>
    <t>-25.753641</t>
  </si>
  <si>
    <t>28.229443</t>
  </si>
  <si>
    <t>4c3322fa-90ae-4423-b897-9fe376e78f94</t>
  </si>
  <si>
    <t>2023-08-24T08:29:02</t>
  </si>
  <si>
    <t>2023-08-24T10:24:32.556+02:00</t>
  </si>
  <si>
    <t>2023-08-24T10:29:33.434+02:00</t>
  </si>
  <si>
    <t>-25.754162 28.233274 0 0</t>
  </si>
  <si>
    <t>-25.754162</t>
  </si>
  <si>
    <t>28.233274</t>
  </si>
  <si>
    <t>-25.753627 28.235308 0 0</t>
  </si>
  <si>
    <t>-25.753627</t>
  </si>
  <si>
    <t>28.235308</t>
  </si>
  <si>
    <t>-25.75416 28.231826 0 0</t>
  </si>
  <si>
    <t>-25.75416</t>
  </si>
  <si>
    <t>28.231826</t>
  </si>
  <si>
    <t>d2a1dbf5-2acf-4016-8a99-443d0385f9ab</t>
  </si>
  <si>
    <t>2023-08-24T08:29:34</t>
  </si>
  <si>
    <t>2023-08-24T10:29:02.489+02:00</t>
  </si>
  <si>
    <t>2023-08-24T10:41:12.655+02:00</t>
  </si>
  <si>
    <t>Veterinary Science</t>
  </si>
  <si>
    <t>-25.75451 28.231438 0 0</t>
  </si>
  <si>
    <t>28.231438</t>
  </si>
  <si>
    <t>-25.753633 28.233179 0 0</t>
  </si>
  <si>
    <t>-25.753633</t>
  </si>
  <si>
    <t>28.233179</t>
  </si>
  <si>
    <t>-25.754646 28.231793 0 0</t>
  </si>
  <si>
    <t>-25.754646</t>
  </si>
  <si>
    <t>28.231793</t>
  </si>
  <si>
    <t>faf67f59-3022-4710-94e9-75581f9e8216</t>
  </si>
  <si>
    <t>2023-08-24T08:41:12</t>
  </si>
  <si>
    <t>2023-08-24T10:29:33.483+02:00</t>
  </si>
  <si>
    <t>2023-08-24T10:41:59.946+02:00</t>
  </si>
  <si>
    <t>-25.755864 28.234608 0 0</t>
  </si>
  <si>
    <t>-25.755864</t>
  </si>
  <si>
    <t>28.234608</t>
  </si>
  <si>
    <t>-25.753584 28.235473 0 0</t>
  </si>
  <si>
    <t>-25.753584</t>
  </si>
  <si>
    <t>28.235473</t>
  </si>
  <si>
    <t>-25.755601 28.234261 0 0</t>
  </si>
  <si>
    <t>-25.755601</t>
  </si>
  <si>
    <t>28.234261</t>
  </si>
  <si>
    <t>4cb56923-bd4f-4a1b-8530-97317c54b4e0</t>
  </si>
  <si>
    <t>2023-08-24T08:42:01</t>
  </si>
  <si>
    <t>2023-08-24T10:38:05.688+02:00</t>
  </si>
  <si>
    <t>2023-08-24T10:42:35.424+02:00</t>
  </si>
  <si>
    <t>-25.75408 28.231846 0 0</t>
  </si>
  <si>
    <t>-25.75408</t>
  </si>
  <si>
    <t>28.231846</t>
  </si>
  <si>
    <t>-25.752225 28.232962 0 0</t>
  </si>
  <si>
    <t>-25.752225</t>
  </si>
  <si>
    <t>28.232962</t>
  </si>
  <si>
    <t>-25.753824 28.229733 0 0</t>
  </si>
  <si>
    <t>-25.753824</t>
  </si>
  <si>
    <t>28.229733</t>
  </si>
  <si>
    <t>242c169a-8911-4e00-9a80-4c32369b83ec</t>
  </si>
  <si>
    <t>2023-08-24T08:42:36</t>
  </si>
  <si>
    <t>2023-08-24T10:41:59.995+02:00</t>
  </si>
  <si>
    <t>2023-08-24T10:43:16.330+02:00</t>
  </si>
  <si>
    <t>-25.755884 28.234636 0 0</t>
  </si>
  <si>
    <t>-25.755884</t>
  </si>
  <si>
    <t>28.234636</t>
  </si>
  <si>
    <t>-25.756186 28.235726 0 0</t>
  </si>
  <si>
    <t>-25.756186</t>
  </si>
  <si>
    <t>28.235726</t>
  </si>
  <si>
    <t>-25.755882 28.234699 0 0</t>
  </si>
  <si>
    <t>-25.755882</t>
  </si>
  <si>
    <t>28.234699</t>
  </si>
  <si>
    <t>c467e615-a36f-478f-b2a8-13ff922c9d8a</t>
  </si>
  <si>
    <t>2023-08-24T08:43:17</t>
  </si>
  <si>
    <t>2023-08-24T10:13:29.750+02:00</t>
  </si>
  <si>
    <t>2023-08-24T10:47:31.461+02:00</t>
  </si>
  <si>
    <t>-25.754309 28.233297 0 0</t>
  </si>
  <si>
    <t>-25.754309</t>
  </si>
  <si>
    <t>28.233297</t>
  </si>
  <si>
    <t>-25.754 28.233404 0 0</t>
  </si>
  <si>
    <t>-25.754</t>
  </si>
  <si>
    <t>28.233404</t>
  </si>
  <si>
    <t>-25.753488 28.229026 0 0</t>
  </si>
  <si>
    <t>-25.753488</t>
  </si>
  <si>
    <t>28.229026</t>
  </si>
  <si>
    <t>565db8bb-13a4-45af-b5a0-62bef7535cc7</t>
  </si>
  <si>
    <t>2023-08-24T08:47:33</t>
  </si>
  <si>
    <t>2023-08-24T10:49:11.565+02:00</t>
  </si>
  <si>
    <t>2023-08-24T10:51:53.710+02:00</t>
  </si>
  <si>
    <t>-25.754093 28.231434 0 0</t>
  </si>
  <si>
    <t>-25.754093</t>
  </si>
  <si>
    <t>28.231434</t>
  </si>
  <si>
    <t>-25.756483 28.231063 0 0</t>
  </si>
  <si>
    <t>-25.756483</t>
  </si>
  <si>
    <t>28.231063</t>
  </si>
  <si>
    <t>-25.753465 28.229067 0 0</t>
  </si>
  <si>
    <t>-25.753465</t>
  </si>
  <si>
    <t>28.229067</t>
  </si>
  <si>
    <t>db53479d-3942-49be-ad02-e39996dfc201</t>
  </si>
  <si>
    <t>2023-08-24T08:52:00</t>
  </si>
  <si>
    <t>2023-08-24T10:50:27.613+02:00</t>
  </si>
  <si>
    <t>2023-08-24T10:53:27.961+02:00</t>
  </si>
  <si>
    <t>-25.754116 28.231806 0 0</t>
  </si>
  <si>
    <t>-25.754116</t>
  </si>
  <si>
    <t>28.231806</t>
  </si>
  <si>
    <t>-25.752087 28.231924 0 0</t>
  </si>
  <si>
    <t>-25.752087</t>
  </si>
  <si>
    <t>28.231924</t>
  </si>
  <si>
    <t>-25.75416 28.231865 0 0</t>
  </si>
  <si>
    <t>28.231865</t>
  </si>
  <si>
    <t>2074b22a-aed3-46c6-bbc6-c8860ce909d4</t>
  </si>
  <si>
    <t>2023-08-24T08:53:29</t>
  </si>
  <si>
    <t>2023-08-24T10:54:28.525+02:00</t>
  </si>
  <si>
    <t>2023-08-24T10:56:03.717+02:00</t>
  </si>
  <si>
    <t>-25.755433 28.232844 0 0</t>
  </si>
  <si>
    <t>28.232844</t>
  </si>
  <si>
    <t>-25.754753 28.235537 0 0</t>
  </si>
  <si>
    <t>-25.754753</t>
  </si>
  <si>
    <t>28.235537</t>
  </si>
  <si>
    <t>-25.753544 28.230349 0 0</t>
  </si>
  <si>
    <t>-25.753544</t>
  </si>
  <si>
    <t>28.230349</t>
  </si>
  <si>
    <t>33e709ac-ff96-495c-be6e-e868af3a4a6e</t>
  </si>
  <si>
    <t>2023-08-24T08:56:09</t>
  </si>
  <si>
    <t>2023-08-24T10:54:03.078+02:00</t>
  </si>
  <si>
    <t>2023-08-24T11:08:27.025+02:00</t>
  </si>
  <si>
    <t>-25.754063 28.231773 0 0</t>
  </si>
  <si>
    <t>28.231773</t>
  </si>
  <si>
    <t>-25.752134 28.232867 0 0</t>
  </si>
  <si>
    <t>-25.752134</t>
  </si>
  <si>
    <t>28.232867</t>
  </si>
  <si>
    <t>-25.754082 28.231703 0 0</t>
  </si>
  <si>
    <t>-25.754082</t>
  </si>
  <si>
    <t>28.231703</t>
  </si>
  <si>
    <t>bf1a2c47-b5b6-4e34-bacd-80b3fc8279a8</t>
  </si>
  <si>
    <t>2023-08-24T09:08:28</t>
  </si>
  <si>
    <t>2023-08-24T11:45:37.754+02:00</t>
  </si>
  <si>
    <t>2023-08-24T11:48:26.717+02:00</t>
  </si>
  <si>
    <t>Walking Other</t>
  </si>
  <si>
    <t>-25.753788 28.229306 0 0</t>
  </si>
  <si>
    <t>-25.753788</t>
  </si>
  <si>
    <t>28.229306</t>
  </si>
  <si>
    <t>-25.75673 28.227444 0 0</t>
  </si>
  <si>
    <t>-25.75673</t>
  </si>
  <si>
    <t>28.227444</t>
  </si>
  <si>
    <t>-25.756653 28.227342 0 0</t>
  </si>
  <si>
    <t>-25.756653</t>
  </si>
  <si>
    <t>28.227342</t>
  </si>
  <si>
    <t>a8e467dd-bf71-4c92-8aaf-71f8c40e13f4</t>
  </si>
  <si>
    <t>2023-08-24T09:48:27</t>
  </si>
  <si>
    <t>2023-08-24T10:20:19.550+02:00</t>
  </si>
  <si>
    <t>2023-08-24T12:53:29.032+02:00</t>
  </si>
  <si>
    <t>-25.754466 28.231435 0 0</t>
  </si>
  <si>
    <t>-25.754466</t>
  </si>
  <si>
    <t>-25.755742 28.239113 0 0</t>
  </si>
  <si>
    <t>-25.755742</t>
  </si>
  <si>
    <t>28.239113</t>
  </si>
  <si>
    <t>-25.755008 28.234609 0 0</t>
  </si>
  <si>
    <t>-25.755008</t>
  </si>
  <si>
    <t>28.234609</t>
  </si>
  <si>
    <t>602b9b6f-f137-4770-83ad-71655d27add0</t>
  </si>
  <si>
    <t>2023-08-24T10:53:28</t>
  </si>
  <si>
    <t>2023-08-24T12:53:29.213+02:00</t>
  </si>
  <si>
    <t>2023-08-24T12:57:49.420+02:00</t>
  </si>
  <si>
    <t>-25.754389 28.231893 0 0</t>
  </si>
  <si>
    <t>-25.754389</t>
  </si>
  <si>
    <t>28.231893</t>
  </si>
  <si>
    <t>-25.755665 28.239116 0 0</t>
  </si>
  <si>
    <t>-25.755665</t>
  </si>
  <si>
    <t>28.239116</t>
  </si>
  <si>
    <t>-25.756786 28.238807 0 0</t>
  </si>
  <si>
    <t>-25.756786</t>
  </si>
  <si>
    <t>28.238807</t>
  </si>
  <si>
    <t>d5017d05-1775-4f38-af6c-802b4b131dfe</t>
  </si>
  <si>
    <t>2023-08-24T10:57:49</t>
  </si>
  <si>
    <t>2023-08-24T14:31:40.378+02:00</t>
  </si>
  <si>
    <t>2023-08-24T14:36:24.842+02:00</t>
  </si>
  <si>
    <t>-25.755421 28.232739 0 0</t>
  </si>
  <si>
    <t>28.232739</t>
  </si>
  <si>
    <t>-25.755991 28.235722 0 0</t>
  </si>
  <si>
    <t>-25.755991</t>
  </si>
  <si>
    <t>28.235722</t>
  </si>
  <si>
    <t>-25.753227 28.228812 0 0</t>
  </si>
  <si>
    <t>-25.753227</t>
  </si>
  <si>
    <t>28.228812</t>
  </si>
  <si>
    <t>234d42f3-0ab9-4f82-b474-fea6ae57b9fe</t>
  </si>
  <si>
    <t>2023-08-24T12:36:27</t>
  </si>
  <si>
    <t>2023-08-24T21:30:49.515+02:00</t>
  </si>
  <si>
    <t>2023-08-24T21:37:19.107+02:00</t>
  </si>
  <si>
    <t>-25.755361 28.232461 0 0</t>
  </si>
  <si>
    <t>-25.755361</t>
  </si>
  <si>
    <t>28.232461</t>
  </si>
  <si>
    <t>-25.756116 28.235539 0 0</t>
  </si>
  <si>
    <t>-25.756116</t>
  </si>
  <si>
    <t>28.235539</t>
  </si>
  <si>
    <t>-25.754926 28.226651 0 0</t>
  </si>
  <si>
    <t>-25.754926</t>
  </si>
  <si>
    <t>28.226651</t>
  </si>
  <si>
    <t>53dd8255-beaf-4dca-8129-67d27e4e9870</t>
  </si>
  <si>
    <t>2023-08-24T19:37:19</t>
  </si>
  <si>
    <t>2023-08-28T09:56:21.761+02:00</t>
  </si>
  <si>
    <t>2023-08-28T09:59:25.562+02:00</t>
  </si>
  <si>
    <t>-25.753928 28.231833 0 0</t>
  </si>
  <si>
    <t>-25.753928</t>
  </si>
  <si>
    <t>28.231833</t>
  </si>
  <si>
    <t>-25.753786 28.233531 0 0</t>
  </si>
  <si>
    <t>-25.753786</t>
  </si>
  <si>
    <t>28.233531</t>
  </si>
  <si>
    <t>-25.75387 28.230493 0 0</t>
  </si>
  <si>
    <t>-25.75387</t>
  </si>
  <si>
    <t>28.230493</t>
  </si>
  <si>
    <t>41aef229-6bca-4bb7-80d2-3f4e5ab1c8fd</t>
  </si>
  <si>
    <t>2023-08-28T07:59:25</t>
  </si>
  <si>
    <t>Total Entries: 59</t>
  </si>
  <si>
    <t>Undergraduate:</t>
  </si>
  <si>
    <t>Postgraduate:</t>
  </si>
  <si>
    <t xml:space="preserve">Cycling </t>
  </si>
  <si>
    <t xml:space="preserve">Skating </t>
  </si>
  <si>
    <t xml:space="preserve">Driving </t>
  </si>
  <si>
    <t xml:space="preserve">First Year </t>
  </si>
  <si>
    <t xml:space="preserve">Third Year </t>
  </si>
  <si>
    <t xml:space="preserve">Other </t>
  </si>
  <si>
    <t>NAS Faculty</t>
  </si>
  <si>
    <t>EBIT</t>
  </si>
  <si>
    <t xml:space="preserve">Theology and Religion </t>
  </si>
  <si>
    <t>EMS</t>
  </si>
  <si>
    <t>Data Charts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</si>
</sst>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'Move@UP'!$I$63:$M$63</c:f>
            </c:strRef>
          </c:cat>
          <c:val>
            <c:numRef>
              <c:f>'Move@UP'!$I$64:$M$64</c:f>
              <c:numCache/>
            </c:numRef>
          </c:val>
        </c:ser>
        <c:axId val="1677518653"/>
        <c:axId val="438939413"/>
      </c:barChart>
      <c:catAx>
        <c:axId val="1677518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939413"/>
      </c:catAx>
      <c:valAx>
        <c:axId val="438939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518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Relationship Id="rId6" Type="http://schemas.openxmlformats.org/officeDocument/2006/relationships/chart" Target="../charts/chart1.xml"/><Relationship Id="rId7" Type="http://schemas.openxmlformats.org/officeDocument/2006/relationships/image" Target="../media/Chart7.png"/><Relationship Id="rId8" Type="http://schemas.openxmlformats.org/officeDocument/2006/relationships/image" Target="../media/Chart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2</xdr:row>
      <xdr:rowOff>0</xdr:rowOff>
    </xdr:from>
    <xdr:ext cx="5010150" cy="3105150"/>
    <xdr:pic>
      <xdr:nvPicPr>
        <xdr:cNvPr id="13890702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876300</xdr:colOff>
      <xdr:row>2</xdr:row>
      <xdr:rowOff>0</xdr:rowOff>
    </xdr:from>
    <xdr:ext cx="4953000" cy="3067050"/>
    <xdr:pic>
      <xdr:nvPicPr>
        <xdr:cNvPr id="682780342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19</xdr:row>
      <xdr:rowOff>38100</xdr:rowOff>
    </xdr:from>
    <xdr:ext cx="5010150" cy="3105150"/>
    <xdr:pic>
      <xdr:nvPicPr>
        <xdr:cNvPr id="5634283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876300</xdr:colOff>
      <xdr:row>19</xdr:row>
      <xdr:rowOff>38100</xdr:rowOff>
    </xdr:from>
    <xdr:ext cx="5010150" cy="3105150"/>
    <xdr:pic>
      <xdr:nvPicPr>
        <xdr:cNvPr id="1792958310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390525</xdr:colOff>
      <xdr:row>2</xdr:row>
      <xdr:rowOff>0</xdr:rowOff>
    </xdr:from>
    <xdr:ext cx="4953000" cy="3067050"/>
    <xdr:pic>
      <xdr:nvPicPr>
        <xdr:cNvPr id="481498824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19</xdr:row>
      <xdr:rowOff>38100</xdr:rowOff>
    </xdr:from>
    <xdr:ext cx="4886325" cy="3067050"/>
    <xdr:graphicFrame>
      <xdr:nvGraphicFramePr>
        <xdr:cNvPr id="282335743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76200</xdr:rowOff>
    </xdr:from>
    <xdr:ext cx="5048250" cy="3105150"/>
    <xdr:pic>
      <xdr:nvPicPr>
        <xdr:cNvPr id="198950181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876300</xdr:colOff>
      <xdr:row>36</xdr:row>
      <xdr:rowOff>76200</xdr:rowOff>
    </xdr:from>
    <xdr:ext cx="5010150" cy="3105150"/>
    <xdr:pic>
      <xdr:nvPicPr>
        <xdr:cNvPr id="1836942722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31.0"/>
    <col customWidth="1" min="3" max="3" width="20.71"/>
    <col customWidth="1" min="4" max="4" width="23.29"/>
    <col customWidth="1" min="5" max="5" width="52.57"/>
    <col customWidth="1" min="6" max="6" width="36.43"/>
    <col customWidth="1" min="7" max="7" width="26.29"/>
    <col customWidth="1" min="8" max="8" width="34.71"/>
    <col customWidth="1" min="9" max="9" width="33.43"/>
    <col customWidth="1" min="10" max="10" width="22.71"/>
    <col customWidth="1" min="11" max="11" width="24.29"/>
    <col customWidth="1" min="12" max="12" width="26.14"/>
    <col customWidth="1" min="13" max="13" width="25.0"/>
    <col customWidth="1" min="14" max="14" width="46.71"/>
    <col customWidth="1" min="15" max="15" width="28.57"/>
    <col customWidth="1" min="16" max="29" width="33.71"/>
    <col customWidth="1" min="30" max="30" width="12.43"/>
    <col customWidth="1" min="31" max="35" width="3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>
      <c r="A2" s="2" t="s">
        <v>35</v>
      </c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44</v>
      </c>
      <c r="L2" s="2" t="s">
        <v>44</v>
      </c>
      <c r="M2" s="2" t="s">
        <v>44</v>
      </c>
      <c r="N2" s="2" t="s">
        <v>45</v>
      </c>
      <c r="O2" s="2" t="s">
        <v>46</v>
      </c>
      <c r="P2" s="2" t="s">
        <v>46</v>
      </c>
      <c r="Q2" s="2" t="s">
        <v>47</v>
      </c>
      <c r="R2" s="2" t="s">
        <v>48</v>
      </c>
      <c r="S2" s="2" t="s">
        <v>49</v>
      </c>
      <c r="T2" s="2" t="s">
        <v>50</v>
      </c>
      <c r="U2" s="2" t="s">
        <v>51</v>
      </c>
      <c r="V2" s="2" t="s">
        <v>52</v>
      </c>
      <c r="W2" s="2" t="s">
        <v>44</v>
      </c>
      <c r="X2" s="2" t="s">
        <v>44</v>
      </c>
      <c r="Y2" s="2" t="s">
        <v>53</v>
      </c>
      <c r="Z2" s="2" t="s">
        <v>54</v>
      </c>
      <c r="AA2" s="2" t="s">
        <v>55</v>
      </c>
      <c r="AB2" s="2" t="s">
        <v>44</v>
      </c>
      <c r="AC2" s="2" t="s">
        <v>44</v>
      </c>
      <c r="AD2" s="2">
        <v>2.61169765E8</v>
      </c>
      <c r="AE2" s="2" t="s">
        <v>56</v>
      </c>
      <c r="AF2" s="2" t="s">
        <v>57</v>
      </c>
      <c r="AG2" s="2" t="s">
        <v>58</v>
      </c>
      <c r="AH2" s="2" t="s">
        <v>59</v>
      </c>
      <c r="AI2" s="2">
        <v>1.0</v>
      </c>
    </row>
    <row r="3">
      <c r="A3" s="2" t="s">
        <v>60</v>
      </c>
      <c r="B3" s="2" t="s">
        <v>61</v>
      </c>
      <c r="C3" s="2" t="s">
        <v>37</v>
      </c>
      <c r="D3" s="2" t="s">
        <v>38</v>
      </c>
      <c r="E3" s="2" t="s">
        <v>39</v>
      </c>
      <c r="F3" s="2" t="s">
        <v>40</v>
      </c>
      <c r="G3" s="2" t="s">
        <v>41</v>
      </c>
      <c r="H3" s="2" t="s">
        <v>42</v>
      </c>
      <c r="I3" s="2" t="s">
        <v>43</v>
      </c>
      <c r="J3" s="2" t="s">
        <v>44</v>
      </c>
      <c r="K3" s="2" t="s">
        <v>44</v>
      </c>
      <c r="L3" s="2" t="s">
        <v>44</v>
      </c>
      <c r="M3" s="2" t="s">
        <v>44</v>
      </c>
      <c r="N3" s="2" t="s">
        <v>45</v>
      </c>
      <c r="O3" s="2" t="s">
        <v>46</v>
      </c>
      <c r="P3" s="2" t="s">
        <v>45</v>
      </c>
      <c r="Q3" s="2" t="s">
        <v>62</v>
      </c>
      <c r="R3" s="2" t="s">
        <v>63</v>
      </c>
      <c r="S3" s="2" t="s">
        <v>64</v>
      </c>
      <c r="T3" s="2" t="s">
        <v>65</v>
      </c>
      <c r="U3" s="2" t="s">
        <v>66</v>
      </c>
      <c r="V3" s="2" t="s">
        <v>67</v>
      </c>
      <c r="W3" s="2" t="s">
        <v>44</v>
      </c>
      <c r="X3" s="2" t="s">
        <v>44</v>
      </c>
      <c r="Y3" s="2" t="s">
        <v>68</v>
      </c>
      <c r="Z3" s="2" t="s">
        <v>69</v>
      </c>
      <c r="AA3" s="2" t="s">
        <v>70</v>
      </c>
      <c r="AB3" s="2" t="s">
        <v>44</v>
      </c>
      <c r="AC3" s="2" t="s">
        <v>44</v>
      </c>
      <c r="AD3" s="2">
        <v>2.61169979E8</v>
      </c>
      <c r="AE3" s="2" t="s">
        <v>71</v>
      </c>
      <c r="AF3" s="2" t="s">
        <v>72</v>
      </c>
      <c r="AG3" s="2" t="s">
        <v>58</v>
      </c>
      <c r="AH3" s="2" t="s">
        <v>59</v>
      </c>
      <c r="AI3" s="2">
        <v>2.0</v>
      </c>
    </row>
    <row r="4">
      <c r="A4" s="2" t="s">
        <v>73</v>
      </c>
      <c r="B4" s="2" t="s">
        <v>74</v>
      </c>
      <c r="C4" s="2" t="s">
        <v>37</v>
      </c>
      <c r="D4" s="2" t="s">
        <v>38</v>
      </c>
      <c r="E4" s="2" t="s">
        <v>39</v>
      </c>
      <c r="F4" s="2" t="s">
        <v>40</v>
      </c>
      <c r="G4" s="2" t="s">
        <v>40</v>
      </c>
      <c r="H4" s="2" t="s">
        <v>42</v>
      </c>
      <c r="I4" s="2" t="s">
        <v>43</v>
      </c>
      <c r="J4" s="2" t="s">
        <v>44</v>
      </c>
      <c r="K4" s="2" t="s">
        <v>44</v>
      </c>
      <c r="L4" s="2" t="s">
        <v>44</v>
      </c>
      <c r="M4" s="2" t="s">
        <v>44</v>
      </c>
      <c r="N4" s="2" t="s">
        <v>45</v>
      </c>
      <c r="O4" s="2" t="s">
        <v>46</v>
      </c>
      <c r="P4" s="2" t="s">
        <v>45</v>
      </c>
      <c r="Q4" s="2" t="s">
        <v>75</v>
      </c>
      <c r="R4" s="2" t="s">
        <v>76</v>
      </c>
      <c r="S4" s="2" t="s">
        <v>77</v>
      </c>
      <c r="T4" s="2" t="s">
        <v>78</v>
      </c>
      <c r="U4" s="2" t="s">
        <v>79</v>
      </c>
      <c r="V4" s="2" t="s">
        <v>80</v>
      </c>
      <c r="W4" s="2" t="s">
        <v>44</v>
      </c>
      <c r="X4" s="2" t="s">
        <v>44</v>
      </c>
      <c r="Y4" s="2" t="s">
        <v>81</v>
      </c>
      <c r="Z4" s="2" t="s">
        <v>82</v>
      </c>
      <c r="AA4" s="2" t="s">
        <v>83</v>
      </c>
      <c r="AB4" s="2" t="s">
        <v>44</v>
      </c>
      <c r="AC4" s="2" t="s">
        <v>44</v>
      </c>
      <c r="AD4" s="2">
        <v>2.61177744E8</v>
      </c>
      <c r="AE4" s="2" t="s">
        <v>84</v>
      </c>
      <c r="AF4" s="2" t="s">
        <v>85</v>
      </c>
      <c r="AG4" s="2" t="s">
        <v>58</v>
      </c>
      <c r="AH4" s="2" t="s">
        <v>86</v>
      </c>
      <c r="AI4" s="2">
        <v>3.0</v>
      </c>
    </row>
    <row r="5">
      <c r="A5" s="2" t="s">
        <v>87</v>
      </c>
      <c r="B5" s="2" t="s">
        <v>88</v>
      </c>
      <c r="C5" s="2" t="s">
        <v>37</v>
      </c>
      <c r="D5" s="2" t="s">
        <v>38</v>
      </c>
      <c r="E5" s="2" t="s">
        <v>39</v>
      </c>
      <c r="F5" s="2" t="s">
        <v>40</v>
      </c>
      <c r="G5" s="2" t="s">
        <v>41</v>
      </c>
      <c r="H5" s="2" t="s">
        <v>42</v>
      </c>
      <c r="I5" s="2" t="s">
        <v>43</v>
      </c>
      <c r="J5" s="2" t="s">
        <v>44</v>
      </c>
      <c r="K5" s="2" t="s">
        <v>44</v>
      </c>
      <c r="L5" s="2" t="s">
        <v>44</v>
      </c>
      <c r="M5" s="2" t="s">
        <v>44</v>
      </c>
      <c r="N5" s="2" t="s">
        <v>45</v>
      </c>
      <c r="O5" s="2" t="s">
        <v>46</v>
      </c>
      <c r="P5" s="2" t="s">
        <v>45</v>
      </c>
      <c r="Q5" s="2" t="s">
        <v>89</v>
      </c>
      <c r="R5" s="2" t="s">
        <v>90</v>
      </c>
      <c r="S5" s="2" t="s">
        <v>91</v>
      </c>
      <c r="T5" s="2" t="s">
        <v>92</v>
      </c>
      <c r="U5" s="2" t="s">
        <v>93</v>
      </c>
      <c r="V5" s="2" t="s">
        <v>94</v>
      </c>
      <c r="W5" s="2" t="s">
        <v>44</v>
      </c>
      <c r="X5" s="2" t="s">
        <v>44</v>
      </c>
      <c r="Y5" s="2" t="s">
        <v>95</v>
      </c>
      <c r="Z5" s="2" t="s">
        <v>96</v>
      </c>
      <c r="AA5" s="2" t="s">
        <v>97</v>
      </c>
      <c r="AB5" s="2" t="s">
        <v>44</v>
      </c>
      <c r="AC5" s="2" t="s">
        <v>44</v>
      </c>
      <c r="AD5" s="2">
        <v>2.61177796E8</v>
      </c>
      <c r="AE5" s="2" t="s">
        <v>98</v>
      </c>
      <c r="AF5" s="2" t="s">
        <v>99</v>
      </c>
      <c r="AG5" s="2" t="s">
        <v>58</v>
      </c>
      <c r="AH5" s="2" t="s">
        <v>86</v>
      </c>
      <c r="AI5" s="2">
        <v>4.0</v>
      </c>
    </row>
    <row r="6">
      <c r="A6" s="2" t="s">
        <v>100</v>
      </c>
      <c r="B6" s="2" t="s">
        <v>101</v>
      </c>
      <c r="C6" s="2" t="s">
        <v>37</v>
      </c>
      <c r="D6" s="2" t="s">
        <v>38</v>
      </c>
      <c r="E6" s="2" t="s">
        <v>39</v>
      </c>
      <c r="F6" s="2" t="s">
        <v>40</v>
      </c>
      <c r="G6" s="2" t="s">
        <v>41</v>
      </c>
      <c r="H6" s="2" t="s">
        <v>42</v>
      </c>
      <c r="I6" s="2" t="s">
        <v>43</v>
      </c>
      <c r="J6" s="2" t="s">
        <v>44</v>
      </c>
      <c r="K6" s="2" t="s">
        <v>44</v>
      </c>
      <c r="L6" s="2" t="s">
        <v>44</v>
      </c>
      <c r="M6" s="2" t="s">
        <v>44</v>
      </c>
      <c r="N6" s="2" t="s">
        <v>45</v>
      </c>
      <c r="O6" s="2" t="s">
        <v>46</v>
      </c>
      <c r="P6" s="2" t="s">
        <v>45</v>
      </c>
      <c r="Q6" s="2" t="s">
        <v>102</v>
      </c>
      <c r="R6" s="2" t="s">
        <v>103</v>
      </c>
      <c r="S6" s="2" t="s">
        <v>104</v>
      </c>
      <c r="T6" s="2" t="s">
        <v>105</v>
      </c>
      <c r="U6" s="2" t="s">
        <v>106</v>
      </c>
      <c r="V6" s="2" t="s">
        <v>107</v>
      </c>
      <c r="W6" s="2" t="s">
        <v>44</v>
      </c>
      <c r="X6" s="2" t="s">
        <v>44</v>
      </c>
      <c r="Y6" s="2" t="s">
        <v>108</v>
      </c>
      <c r="Z6" s="2" t="s">
        <v>109</v>
      </c>
      <c r="AA6" s="2" t="s">
        <v>110</v>
      </c>
      <c r="AB6" s="2" t="s">
        <v>44</v>
      </c>
      <c r="AC6" s="2" t="s">
        <v>44</v>
      </c>
      <c r="AD6" s="2">
        <v>2.6117821E8</v>
      </c>
      <c r="AE6" s="2" t="s">
        <v>111</v>
      </c>
      <c r="AF6" s="2" t="s">
        <v>112</v>
      </c>
      <c r="AG6" s="2" t="s">
        <v>58</v>
      </c>
      <c r="AH6" s="2" t="s">
        <v>86</v>
      </c>
      <c r="AI6" s="2">
        <v>5.0</v>
      </c>
    </row>
    <row r="7">
      <c r="A7" s="2" t="s">
        <v>113</v>
      </c>
      <c r="B7" s="2" t="s">
        <v>114</v>
      </c>
      <c r="C7" s="2" t="s">
        <v>37</v>
      </c>
      <c r="D7" s="2" t="s">
        <v>38</v>
      </c>
      <c r="E7" s="2" t="s">
        <v>115</v>
      </c>
      <c r="F7" s="2" t="s">
        <v>40</v>
      </c>
      <c r="G7" s="2" t="s">
        <v>40</v>
      </c>
      <c r="H7" s="2" t="s">
        <v>42</v>
      </c>
      <c r="I7" s="2" t="s">
        <v>43</v>
      </c>
      <c r="J7" s="2" t="s">
        <v>44</v>
      </c>
      <c r="K7" s="2" t="s">
        <v>44</v>
      </c>
      <c r="L7" s="2" t="s">
        <v>44</v>
      </c>
      <c r="M7" s="2" t="s">
        <v>44</v>
      </c>
      <c r="N7" s="2" t="s">
        <v>46</v>
      </c>
      <c r="O7" s="2" t="s">
        <v>46</v>
      </c>
      <c r="P7" s="2" t="s">
        <v>46</v>
      </c>
      <c r="Q7" s="2" t="s">
        <v>116</v>
      </c>
      <c r="R7" s="2" t="s">
        <v>117</v>
      </c>
      <c r="S7" s="2" t="s">
        <v>118</v>
      </c>
      <c r="T7" s="2" t="s">
        <v>119</v>
      </c>
      <c r="U7" s="2" t="s">
        <v>120</v>
      </c>
      <c r="V7" s="2" t="s">
        <v>121</v>
      </c>
      <c r="W7" s="2" t="s">
        <v>44</v>
      </c>
      <c r="X7" s="2" t="s">
        <v>44</v>
      </c>
      <c r="Y7" s="2" t="s">
        <v>122</v>
      </c>
      <c r="Z7" s="2" t="s">
        <v>123</v>
      </c>
      <c r="AA7" s="2" t="s">
        <v>124</v>
      </c>
      <c r="AB7" s="2" t="s">
        <v>44</v>
      </c>
      <c r="AC7" s="2" t="s">
        <v>44</v>
      </c>
      <c r="AD7" s="2">
        <v>2.61181653E8</v>
      </c>
      <c r="AE7" s="2" t="s">
        <v>125</v>
      </c>
      <c r="AF7" s="2" t="s">
        <v>126</v>
      </c>
      <c r="AG7" s="2" t="s">
        <v>58</v>
      </c>
      <c r="AH7" s="2" t="s">
        <v>86</v>
      </c>
      <c r="AI7" s="2">
        <v>6.0</v>
      </c>
    </row>
    <row r="8">
      <c r="A8" s="2" t="s">
        <v>127</v>
      </c>
      <c r="B8" s="2" t="s">
        <v>128</v>
      </c>
      <c r="C8" s="2" t="s">
        <v>37</v>
      </c>
      <c r="D8" s="2" t="s">
        <v>38</v>
      </c>
      <c r="E8" s="2" t="s">
        <v>39</v>
      </c>
      <c r="F8" s="2" t="s">
        <v>40</v>
      </c>
      <c r="G8" s="2" t="s">
        <v>41</v>
      </c>
      <c r="H8" s="2" t="s">
        <v>129</v>
      </c>
      <c r="I8" s="2" t="s">
        <v>43</v>
      </c>
      <c r="J8" s="2" t="s">
        <v>44</v>
      </c>
      <c r="K8" s="2" t="s">
        <v>43</v>
      </c>
      <c r="L8" s="2" t="s">
        <v>44</v>
      </c>
      <c r="M8" s="2" t="s">
        <v>44</v>
      </c>
      <c r="N8" s="2" t="s">
        <v>46</v>
      </c>
      <c r="O8" s="2" t="s">
        <v>45</v>
      </c>
      <c r="P8" s="2" t="s">
        <v>46</v>
      </c>
      <c r="Q8" s="2" t="s">
        <v>130</v>
      </c>
      <c r="R8" s="2" t="s">
        <v>131</v>
      </c>
      <c r="S8" s="2" t="s">
        <v>132</v>
      </c>
      <c r="T8" s="2" t="s">
        <v>133</v>
      </c>
      <c r="U8" s="2" t="s">
        <v>134</v>
      </c>
      <c r="V8" s="2" t="s">
        <v>135</v>
      </c>
      <c r="W8" s="2" t="s">
        <v>44</v>
      </c>
      <c r="X8" s="2" t="s">
        <v>44</v>
      </c>
      <c r="Y8" s="2" t="s">
        <v>136</v>
      </c>
      <c r="Z8" s="2" t="s">
        <v>137</v>
      </c>
      <c r="AA8" s="2" t="s">
        <v>138</v>
      </c>
      <c r="AB8" s="2" t="s">
        <v>44</v>
      </c>
      <c r="AC8" s="2" t="s">
        <v>44</v>
      </c>
      <c r="AD8" s="2">
        <v>2.61187037E8</v>
      </c>
      <c r="AE8" s="2" t="s">
        <v>139</v>
      </c>
      <c r="AF8" s="2" t="s">
        <v>140</v>
      </c>
      <c r="AG8" s="2" t="s">
        <v>58</v>
      </c>
      <c r="AH8" s="2" t="s">
        <v>86</v>
      </c>
      <c r="AI8" s="2">
        <v>7.0</v>
      </c>
    </row>
    <row r="9">
      <c r="A9" s="2" t="s">
        <v>141</v>
      </c>
      <c r="B9" s="2" t="s">
        <v>142</v>
      </c>
      <c r="C9" s="2" t="s">
        <v>37</v>
      </c>
      <c r="D9" s="2" t="s">
        <v>143</v>
      </c>
      <c r="E9" s="2" t="s">
        <v>39</v>
      </c>
      <c r="F9" s="2" t="s">
        <v>41</v>
      </c>
      <c r="G9" s="2" t="s">
        <v>41</v>
      </c>
      <c r="H9" s="2" t="s">
        <v>144</v>
      </c>
      <c r="I9" s="2" t="s">
        <v>43</v>
      </c>
      <c r="J9" s="2" t="s">
        <v>43</v>
      </c>
      <c r="K9" s="2" t="s">
        <v>44</v>
      </c>
      <c r="L9" s="2" t="s">
        <v>44</v>
      </c>
      <c r="M9" s="2" t="s">
        <v>44</v>
      </c>
      <c r="N9" s="2" t="s">
        <v>46</v>
      </c>
      <c r="O9" s="2" t="s">
        <v>45</v>
      </c>
      <c r="P9" s="2" t="s">
        <v>46</v>
      </c>
      <c r="Q9" s="2" t="s">
        <v>145</v>
      </c>
      <c r="R9" s="2" t="s">
        <v>146</v>
      </c>
      <c r="S9" s="2" t="s">
        <v>147</v>
      </c>
      <c r="T9" s="2" t="s">
        <v>148</v>
      </c>
      <c r="U9" s="2" t="s">
        <v>149</v>
      </c>
      <c r="V9" s="2" t="s">
        <v>150</v>
      </c>
      <c r="W9" s="2" t="s">
        <v>44</v>
      </c>
      <c r="X9" s="2" t="s">
        <v>44</v>
      </c>
      <c r="Y9" s="2" t="s">
        <v>151</v>
      </c>
      <c r="Z9" s="2" t="s">
        <v>152</v>
      </c>
      <c r="AA9" s="2" t="s">
        <v>153</v>
      </c>
      <c r="AB9" s="2" t="s">
        <v>44</v>
      </c>
      <c r="AC9" s="2" t="s">
        <v>44</v>
      </c>
      <c r="AD9" s="2">
        <v>2.61192792E8</v>
      </c>
      <c r="AE9" s="2" t="s">
        <v>154</v>
      </c>
      <c r="AF9" s="2" t="s">
        <v>155</v>
      </c>
      <c r="AG9" s="2" t="s">
        <v>58</v>
      </c>
      <c r="AH9" s="2" t="s">
        <v>86</v>
      </c>
      <c r="AI9" s="2">
        <v>8.0</v>
      </c>
    </row>
    <row r="10">
      <c r="A10" s="2" t="s">
        <v>156</v>
      </c>
      <c r="B10" s="2" t="s">
        <v>157</v>
      </c>
      <c r="C10" s="2" t="s">
        <v>37</v>
      </c>
      <c r="D10" s="2" t="s">
        <v>38</v>
      </c>
      <c r="E10" s="2" t="s">
        <v>115</v>
      </c>
      <c r="F10" s="2" t="s">
        <v>41</v>
      </c>
      <c r="G10" s="2" t="s">
        <v>40</v>
      </c>
      <c r="H10" s="2" t="s">
        <v>42</v>
      </c>
      <c r="I10" s="2" t="s">
        <v>43</v>
      </c>
      <c r="J10" s="2" t="s">
        <v>44</v>
      </c>
      <c r="K10" s="2" t="s">
        <v>44</v>
      </c>
      <c r="L10" s="2" t="s">
        <v>44</v>
      </c>
      <c r="M10" s="2" t="s">
        <v>44</v>
      </c>
      <c r="N10" s="2" t="s">
        <v>45</v>
      </c>
      <c r="O10" s="2" t="s">
        <v>45</v>
      </c>
      <c r="P10" s="2" t="s">
        <v>45</v>
      </c>
      <c r="Q10" s="2" t="s">
        <v>158</v>
      </c>
      <c r="R10" s="2" t="s">
        <v>159</v>
      </c>
      <c r="S10" s="2" t="s">
        <v>160</v>
      </c>
      <c r="T10" s="2" t="s">
        <v>161</v>
      </c>
      <c r="U10" s="2" t="s">
        <v>162</v>
      </c>
      <c r="V10" s="2" t="s">
        <v>163</v>
      </c>
      <c r="W10" s="2" t="s">
        <v>44</v>
      </c>
      <c r="X10" s="2" t="s">
        <v>44</v>
      </c>
      <c r="Y10" s="2" t="s">
        <v>164</v>
      </c>
      <c r="Z10" s="2" t="s">
        <v>165</v>
      </c>
      <c r="AA10" s="2" t="s">
        <v>166</v>
      </c>
      <c r="AB10" s="2" t="s">
        <v>44</v>
      </c>
      <c r="AC10" s="2" t="s">
        <v>44</v>
      </c>
      <c r="AD10" s="2">
        <v>2.61403846E8</v>
      </c>
      <c r="AE10" s="2" t="s">
        <v>167</v>
      </c>
      <c r="AF10" s="2" t="s">
        <v>168</v>
      </c>
      <c r="AG10" s="2" t="s">
        <v>58</v>
      </c>
      <c r="AH10" s="2" t="s">
        <v>86</v>
      </c>
      <c r="AI10" s="2">
        <v>9.0</v>
      </c>
    </row>
    <row r="11">
      <c r="A11" s="2" t="s">
        <v>169</v>
      </c>
      <c r="B11" s="2" t="s">
        <v>170</v>
      </c>
      <c r="C11" s="2" t="s">
        <v>37</v>
      </c>
      <c r="D11" s="2" t="s">
        <v>38</v>
      </c>
      <c r="E11" s="2" t="s">
        <v>115</v>
      </c>
      <c r="F11" s="2" t="s">
        <v>40</v>
      </c>
      <c r="G11" s="2" t="s">
        <v>41</v>
      </c>
      <c r="H11" s="2" t="s">
        <v>42</v>
      </c>
      <c r="I11" s="2" t="s">
        <v>43</v>
      </c>
      <c r="J11" s="2" t="s">
        <v>44</v>
      </c>
      <c r="K11" s="2" t="s">
        <v>44</v>
      </c>
      <c r="L11" s="2" t="s">
        <v>44</v>
      </c>
      <c r="M11" s="2" t="s">
        <v>44</v>
      </c>
      <c r="N11" s="2" t="s">
        <v>46</v>
      </c>
      <c r="O11" s="2" t="s">
        <v>45</v>
      </c>
      <c r="P11" s="2" t="s">
        <v>46</v>
      </c>
      <c r="Q11" s="2" t="s">
        <v>171</v>
      </c>
      <c r="R11" s="2" t="s">
        <v>172</v>
      </c>
      <c r="S11" s="2" t="s">
        <v>173</v>
      </c>
      <c r="T11" s="2" t="s">
        <v>174</v>
      </c>
      <c r="U11" s="2" t="s">
        <v>175</v>
      </c>
      <c r="V11" s="2" t="s">
        <v>176</v>
      </c>
      <c r="W11" s="2" t="s">
        <v>44</v>
      </c>
      <c r="X11" s="2" t="s">
        <v>44</v>
      </c>
      <c r="Y11" s="2" t="s">
        <v>177</v>
      </c>
      <c r="Z11" s="2" t="s">
        <v>178</v>
      </c>
      <c r="AA11" s="2" t="s">
        <v>179</v>
      </c>
      <c r="AB11" s="2" t="s">
        <v>44</v>
      </c>
      <c r="AC11" s="2" t="s">
        <v>44</v>
      </c>
      <c r="AD11" s="2">
        <v>2.61406187E8</v>
      </c>
      <c r="AE11" s="2" t="s">
        <v>180</v>
      </c>
      <c r="AF11" s="2" t="s">
        <v>181</v>
      </c>
      <c r="AG11" s="2" t="s">
        <v>58</v>
      </c>
      <c r="AH11" s="2" t="s">
        <v>86</v>
      </c>
      <c r="AI11" s="2">
        <v>10.0</v>
      </c>
    </row>
    <row r="12">
      <c r="A12" s="2" t="s">
        <v>182</v>
      </c>
      <c r="B12" s="2" t="s">
        <v>183</v>
      </c>
      <c r="C12" s="2" t="s">
        <v>37</v>
      </c>
      <c r="D12" s="2" t="s">
        <v>184</v>
      </c>
      <c r="E12" s="2" t="s">
        <v>185</v>
      </c>
      <c r="F12" s="2" t="s">
        <v>41</v>
      </c>
      <c r="G12" s="2" t="s">
        <v>40</v>
      </c>
      <c r="H12" s="2" t="s">
        <v>42</v>
      </c>
      <c r="I12" s="2" t="s">
        <v>43</v>
      </c>
      <c r="J12" s="2" t="s">
        <v>44</v>
      </c>
      <c r="K12" s="2" t="s">
        <v>44</v>
      </c>
      <c r="L12" s="2" t="s">
        <v>44</v>
      </c>
      <c r="M12" s="2" t="s">
        <v>44</v>
      </c>
      <c r="N12" s="2" t="s">
        <v>45</v>
      </c>
      <c r="O12" s="2" t="s">
        <v>45</v>
      </c>
      <c r="P12" s="2" t="s">
        <v>46</v>
      </c>
      <c r="Q12" s="2" t="s">
        <v>186</v>
      </c>
      <c r="R12" s="2" t="s">
        <v>187</v>
      </c>
      <c r="S12" s="2" t="s">
        <v>188</v>
      </c>
      <c r="T12" s="2" t="s">
        <v>189</v>
      </c>
      <c r="U12" s="2" t="s">
        <v>190</v>
      </c>
      <c r="V12" s="2" t="s">
        <v>191</v>
      </c>
      <c r="W12" s="2" t="s">
        <v>44</v>
      </c>
      <c r="X12" s="2" t="s">
        <v>44</v>
      </c>
      <c r="Y12" s="2" t="s">
        <v>192</v>
      </c>
      <c r="Z12" s="2" t="s">
        <v>193</v>
      </c>
      <c r="AA12" s="2" t="s">
        <v>194</v>
      </c>
      <c r="AB12" s="2" t="s">
        <v>44</v>
      </c>
      <c r="AC12" s="2" t="s">
        <v>44</v>
      </c>
      <c r="AD12" s="2">
        <v>2.6140674E8</v>
      </c>
      <c r="AE12" s="2" t="s">
        <v>195</v>
      </c>
      <c r="AF12" s="2" t="s">
        <v>196</v>
      </c>
      <c r="AG12" s="2" t="s">
        <v>58</v>
      </c>
      <c r="AH12" s="2" t="s">
        <v>86</v>
      </c>
      <c r="AI12" s="2">
        <v>11.0</v>
      </c>
    </row>
    <row r="13">
      <c r="A13" s="2" t="s">
        <v>197</v>
      </c>
      <c r="B13" s="2" t="s">
        <v>198</v>
      </c>
      <c r="C13" s="2" t="s">
        <v>37</v>
      </c>
      <c r="D13" s="2" t="s">
        <v>38</v>
      </c>
      <c r="E13" s="2" t="s">
        <v>115</v>
      </c>
      <c r="F13" s="2" t="s">
        <v>41</v>
      </c>
      <c r="G13" s="2" t="s">
        <v>40</v>
      </c>
      <c r="H13" s="2" t="s">
        <v>42</v>
      </c>
      <c r="I13" s="2" t="s">
        <v>43</v>
      </c>
      <c r="J13" s="2" t="s">
        <v>44</v>
      </c>
      <c r="K13" s="2" t="s">
        <v>44</v>
      </c>
      <c r="L13" s="2" t="s">
        <v>44</v>
      </c>
      <c r="M13" s="2" t="s">
        <v>44</v>
      </c>
      <c r="N13" s="2" t="s">
        <v>45</v>
      </c>
      <c r="O13" s="2" t="s">
        <v>45</v>
      </c>
      <c r="P13" s="2" t="s">
        <v>46</v>
      </c>
      <c r="Q13" s="2" t="s">
        <v>199</v>
      </c>
      <c r="R13" s="2" t="s">
        <v>200</v>
      </c>
      <c r="S13" s="2" t="s">
        <v>201</v>
      </c>
      <c r="T13" s="2" t="s">
        <v>202</v>
      </c>
      <c r="U13" s="2" t="s">
        <v>203</v>
      </c>
      <c r="V13" s="2" t="s">
        <v>204</v>
      </c>
      <c r="W13" s="2" t="s">
        <v>205</v>
      </c>
      <c r="X13" s="2" t="s">
        <v>206</v>
      </c>
      <c r="Y13" s="2" t="s">
        <v>207</v>
      </c>
      <c r="Z13" s="2" t="s">
        <v>208</v>
      </c>
      <c r="AA13" s="2" t="s">
        <v>209</v>
      </c>
      <c r="AB13" s="2" t="s">
        <v>205</v>
      </c>
      <c r="AC13" s="2" t="s">
        <v>210</v>
      </c>
      <c r="AD13" s="2">
        <v>2.61407253E8</v>
      </c>
      <c r="AE13" s="2" t="s">
        <v>211</v>
      </c>
      <c r="AF13" s="2" t="s">
        <v>212</v>
      </c>
      <c r="AG13" s="2" t="s">
        <v>58</v>
      </c>
      <c r="AH13" s="2" t="s">
        <v>86</v>
      </c>
      <c r="AI13" s="2">
        <v>12.0</v>
      </c>
    </row>
    <row r="14">
      <c r="A14" s="2" t="s">
        <v>213</v>
      </c>
      <c r="B14" s="2" t="s">
        <v>214</v>
      </c>
      <c r="C14" s="2" t="s">
        <v>37</v>
      </c>
      <c r="D14" s="2" t="s">
        <v>38</v>
      </c>
      <c r="E14" s="2" t="s">
        <v>115</v>
      </c>
      <c r="F14" s="2" t="s">
        <v>41</v>
      </c>
      <c r="G14" s="2" t="s">
        <v>41</v>
      </c>
      <c r="H14" s="2" t="s">
        <v>215</v>
      </c>
      <c r="I14" s="2" t="s">
        <v>44</v>
      </c>
      <c r="J14" s="2" t="s">
        <v>43</v>
      </c>
      <c r="K14" s="2" t="s">
        <v>44</v>
      </c>
      <c r="L14" s="2" t="s">
        <v>44</v>
      </c>
      <c r="M14" s="2" t="s">
        <v>44</v>
      </c>
      <c r="N14" s="2" t="s">
        <v>46</v>
      </c>
      <c r="O14" s="2" t="s">
        <v>45</v>
      </c>
      <c r="P14" s="2" t="s">
        <v>45</v>
      </c>
      <c r="Q14" s="2" t="s">
        <v>216</v>
      </c>
      <c r="R14" s="2" t="s">
        <v>217</v>
      </c>
      <c r="S14" s="2" t="s">
        <v>218</v>
      </c>
      <c r="T14" s="2" t="s">
        <v>219</v>
      </c>
      <c r="U14" s="2" t="s">
        <v>220</v>
      </c>
      <c r="V14" s="2" t="s">
        <v>221</v>
      </c>
      <c r="W14" s="2" t="s">
        <v>44</v>
      </c>
      <c r="X14" s="2" t="s">
        <v>44</v>
      </c>
      <c r="Y14" s="2" t="s">
        <v>222</v>
      </c>
      <c r="Z14" s="2" t="s">
        <v>223</v>
      </c>
      <c r="AA14" s="2" t="s">
        <v>224</v>
      </c>
      <c r="AB14" s="2" t="s">
        <v>44</v>
      </c>
      <c r="AC14" s="2" t="s">
        <v>44</v>
      </c>
      <c r="AD14" s="2">
        <v>2.61412767E8</v>
      </c>
      <c r="AE14" s="2" t="s">
        <v>225</v>
      </c>
      <c r="AF14" s="2" t="s">
        <v>226</v>
      </c>
      <c r="AG14" s="2" t="s">
        <v>58</v>
      </c>
      <c r="AH14" s="2" t="s">
        <v>86</v>
      </c>
      <c r="AI14" s="2">
        <v>13.0</v>
      </c>
    </row>
    <row r="15">
      <c r="A15" s="2" t="s">
        <v>227</v>
      </c>
      <c r="B15" s="2" t="s">
        <v>228</v>
      </c>
      <c r="C15" s="2" t="s">
        <v>37</v>
      </c>
      <c r="D15" s="2" t="s">
        <v>38</v>
      </c>
      <c r="E15" s="2" t="s">
        <v>115</v>
      </c>
      <c r="F15" s="2" t="s">
        <v>41</v>
      </c>
      <c r="G15" s="2" t="s">
        <v>41</v>
      </c>
      <c r="H15" s="2" t="s">
        <v>42</v>
      </c>
      <c r="I15" s="2" t="s">
        <v>43</v>
      </c>
      <c r="J15" s="2" t="s">
        <v>44</v>
      </c>
      <c r="K15" s="2" t="s">
        <v>44</v>
      </c>
      <c r="L15" s="2" t="s">
        <v>44</v>
      </c>
      <c r="M15" s="2" t="s">
        <v>44</v>
      </c>
      <c r="N15" s="2" t="s">
        <v>46</v>
      </c>
      <c r="O15" s="2" t="s">
        <v>45</v>
      </c>
      <c r="P15" s="2" t="s">
        <v>45</v>
      </c>
      <c r="Q15" s="2" t="s">
        <v>229</v>
      </c>
      <c r="R15" s="2" t="s">
        <v>230</v>
      </c>
      <c r="S15" s="2" t="s">
        <v>231</v>
      </c>
      <c r="T15" s="2" t="s">
        <v>232</v>
      </c>
      <c r="U15" s="2" t="s">
        <v>233</v>
      </c>
      <c r="V15" s="2" t="s">
        <v>234</v>
      </c>
      <c r="W15" s="2" t="s">
        <v>44</v>
      </c>
      <c r="X15" s="2" t="s">
        <v>44</v>
      </c>
      <c r="Y15" s="2" t="s">
        <v>235</v>
      </c>
      <c r="Z15" s="2" t="s">
        <v>236</v>
      </c>
      <c r="AA15" s="2" t="s">
        <v>237</v>
      </c>
      <c r="AB15" s="2" t="s">
        <v>44</v>
      </c>
      <c r="AC15" s="2" t="s">
        <v>44</v>
      </c>
      <c r="AD15" s="2">
        <v>2.61482449E8</v>
      </c>
      <c r="AE15" s="2" t="s">
        <v>238</v>
      </c>
      <c r="AF15" s="2" t="s">
        <v>239</v>
      </c>
      <c r="AG15" s="2" t="s">
        <v>58</v>
      </c>
      <c r="AH15" s="2" t="s">
        <v>86</v>
      </c>
      <c r="AI15" s="2">
        <v>14.0</v>
      </c>
    </row>
    <row r="16">
      <c r="A16" s="2" t="s">
        <v>240</v>
      </c>
      <c r="B16" s="2" t="s">
        <v>241</v>
      </c>
      <c r="C16" s="2" t="s">
        <v>37</v>
      </c>
      <c r="D16" s="2" t="s">
        <v>38</v>
      </c>
      <c r="E16" s="2" t="s">
        <v>115</v>
      </c>
      <c r="F16" s="2" t="s">
        <v>41</v>
      </c>
      <c r="G16" s="2" t="s">
        <v>41</v>
      </c>
      <c r="H16" s="2" t="s">
        <v>242</v>
      </c>
      <c r="I16" s="2" t="s">
        <v>43</v>
      </c>
      <c r="J16" s="2" t="s">
        <v>44</v>
      </c>
      <c r="K16" s="2" t="s">
        <v>44</v>
      </c>
      <c r="L16" s="2" t="s">
        <v>43</v>
      </c>
      <c r="M16" s="2" t="s">
        <v>44</v>
      </c>
      <c r="N16" s="2" t="s">
        <v>46</v>
      </c>
      <c r="O16" s="2" t="s">
        <v>45</v>
      </c>
      <c r="P16" s="2" t="s">
        <v>45</v>
      </c>
      <c r="Q16" s="2" t="s">
        <v>243</v>
      </c>
      <c r="R16" s="2" t="s">
        <v>244</v>
      </c>
      <c r="S16" s="2" t="s">
        <v>245</v>
      </c>
      <c r="T16" s="2" t="s">
        <v>246</v>
      </c>
      <c r="U16" s="2" t="s">
        <v>247</v>
      </c>
      <c r="V16" s="2" t="s">
        <v>248</v>
      </c>
      <c r="W16" s="2" t="s">
        <v>44</v>
      </c>
      <c r="X16" s="2" t="s">
        <v>44</v>
      </c>
      <c r="Y16" s="2" t="s">
        <v>249</v>
      </c>
      <c r="Z16" s="2" t="s">
        <v>250</v>
      </c>
      <c r="AA16" s="2" t="s">
        <v>251</v>
      </c>
      <c r="AB16" s="2" t="s">
        <v>44</v>
      </c>
      <c r="AC16" s="2" t="s">
        <v>44</v>
      </c>
      <c r="AD16" s="2">
        <v>2.62323888E8</v>
      </c>
      <c r="AE16" s="2" t="s">
        <v>252</v>
      </c>
      <c r="AF16" s="2" t="s">
        <v>253</v>
      </c>
      <c r="AG16" s="2" t="s">
        <v>58</v>
      </c>
      <c r="AH16" s="2" t="s">
        <v>86</v>
      </c>
      <c r="AI16" s="2">
        <v>15.0</v>
      </c>
    </row>
    <row r="17">
      <c r="A17" s="2" t="s">
        <v>254</v>
      </c>
      <c r="B17" s="2" t="s">
        <v>255</v>
      </c>
      <c r="C17" s="2" t="s">
        <v>37</v>
      </c>
      <c r="D17" s="2" t="s">
        <v>38</v>
      </c>
      <c r="E17" s="2" t="s">
        <v>39</v>
      </c>
      <c r="F17" s="2" t="s">
        <v>40</v>
      </c>
      <c r="G17" s="2" t="s">
        <v>41</v>
      </c>
      <c r="H17" s="2" t="s">
        <v>42</v>
      </c>
      <c r="I17" s="2" t="s">
        <v>43</v>
      </c>
      <c r="J17" s="2" t="s">
        <v>44</v>
      </c>
      <c r="K17" s="2" t="s">
        <v>44</v>
      </c>
      <c r="L17" s="2" t="s">
        <v>44</v>
      </c>
      <c r="M17" s="2" t="s">
        <v>44</v>
      </c>
      <c r="N17" s="2" t="s">
        <v>45</v>
      </c>
      <c r="O17" s="2" t="s">
        <v>46</v>
      </c>
      <c r="P17" s="2" t="s">
        <v>45</v>
      </c>
      <c r="Q17" s="2" t="s">
        <v>256</v>
      </c>
      <c r="R17" s="2" t="s">
        <v>257</v>
      </c>
      <c r="S17" s="2" t="s">
        <v>258</v>
      </c>
      <c r="T17" s="2" t="s">
        <v>259</v>
      </c>
      <c r="U17" s="2" t="s">
        <v>260</v>
      </c>
      <c r="V17" s="2" t="s">
        <v>261</v>
      </c>
      <c r="W17" s="2" t="s">
        <v>44</v>
      </c>
      <c r="X17" s="2" t="s">
        <v>44</v>
      </c>
      <c r="Y17" s="2" t="s">
        <v>262</v>
      </c>
      <c r="Z17" s="2" t="s">
        <v>263</v>
      </c>
      <c r="AA17" s="2" t="s">
        <v>264</v>
      </c>
      <c r="AB17" s="2" t="s">
        <v>44</v>
      </c>
      <c r="AC17" s="2" t="s">
        <v>44</v>
      </c>
      <c r="AD17" s="2">
        <v>2.62658914E8</v>
      </c>
      <c r="AE17" s="2" t="s">
        <v>265</v>
      </c>
      <c r="AF17" s="2" t="s">
        <v>266</v>
      </c>
      <c r="AG17" s="2" t="s">
        <v>58</v>
      </c>
      <c r="AH17" s="2" t="s">
        <v>86</v>
      </c>
      <c r="AI17" s="2">
        <v>16.0</v>
      </c>
    </row>
    <row r="18">
      <c r="A18" s="2" t="s">
        <v>267</v>
      </c>
      <c r="B18" s="2" t="s">
        <v>268</v>
      </c>
      <c r="C18" s="2" t="s">
        <v>37</v>
      </c>
      <c r="D18" s="2" t="s">
        <v>38</v>
      </c>
      <c r="E18" s="2" t="s">
        <v>39</v>
      </c>
      <c r="F18" s="2" t="s">
        <v>40</v>
      </c>
      <c r="G18" s="2" t="s">
        <v>41</v>
      </c>
      <c r="H18" s="2" t="s">
        <v>42</v>
      </c>
      <c r="I18" s="2" t="s">
        <v>43</v>
      </c>
      <c r="J18" s="2" t="s">
        <v>44</v>
      </c>
      <c r="K18" s="2" t="s">
        <v>44</v>
      </c>
      <c r="L18" s="2" t="s">
        <v>44</v>
      </c>
      <c r="M18" s="2" t="s">
        <v>44</v>
      </c>
      <c r="N18" s="2" t="s">
        <v>46</v>
      </c>
      <c r="O18" s="2" t="s">
        <v>46</v>
      </c>
      <c r="P18" s="2" t="s">
        <v>45</v>
      </c>
      <c r="Q18" s="2" t="s">
        <v>269</v>
      </c>
      <c r="R18" s="2" t="s">
        <v>270</v>
      </c>
      <c r="S18" s="2" t="s">
        <v>271</v>
      </c>
      <c r="T18" s="2" t="s">
        <v>272</v>
      </c>
      <c r="U18" s="2" t="s">
        <v>273</v>
      </c>
      <c r="V18" s="2" t="s">
        <v>274</v>
      </c>
      <c r="W18" s="2" t="s">
        <v>44</v>
      </c>
      <c r="X18" s="2" t="s">
        <v>44</v>
      </c>
      <c r="Y18" s="2" t="s">
        <v>275</v>
      </c>
      <c r="Z18" s="2" t="s">
        <v>276</v>
      </c>
      <c r="AA18" s="2" t="s">
        <v>277</v>
      </c>
      <c r="AB18" s="2" t="s">
        <v>44</v>
      </c>
      <c r="AC18" s="2" t="s">
        <v>44</v>
      </c>
      <c r="AD18" s="2">
        <v>2.63275983E8</v>
      </c>
      <c r="AE18" s="2" t="s">
        <v>278</v>
      </c>
      <c r="AF18" s="2" t="s">
        <v>279</v>
      </c>
      <c r="AG18" s="2" t="s">
        <v>58</v>
      </c>
      <c r="AH18" s="2" t="s">
        <v>59</v>
      </c>
      <c r="AI18" s="2">
        <v>17.0</v>
      </c>
    </row>
    <row r="19">
      <c r="A19" s="2" t="s">
        <v>280</v>
      </c>
      <c r="B19" s="2" t="s">
        <v>281</v>
      </c>
      <c r="C19" s="2" t="s">
        <v>37</v>
      </c>
      <c r="D19" s="2" t="s">
        <v>38</v>
      </c>
      <c r="E19" s="2" t="s">
        <v>39</v>
      </c>
      <c r="F19" s="2" t="s">
        <v>40</v>
      </c>
      <c r="G19" s="2" t="s">
        <v>40</v>
      </c>
      <c r="H19" s="2" t="s">
        <v>42</v>
      </c>
      <c r="I19" s="2" t="s">
        <v>43</v>
      </c>
      <c r="J19" s="2" t="s">
        <v>44</v>
      </c>
      <c r="K19" s="2" t="s">
        <v>44</v>
      </c>
      <c r="L19" s="2" t="s">
        <v>44</v>
      </c>
      <c r="M19" s="2" t="s">
        <v>44</v>
      </c>
      <c r="N19" s="2" t="s">
        <v>45</v>
      </c>
      <c r="O19" s="2" t="s">
        <v>46</v>
      </c>
      <c r="P19" s="2" t="s">
        <v>46</v>
      </c>
      <c r="Q19" s="2" t="s">
        <v>282</v>
      </c>
      <c r="R19" s="2" t="s">
        <v>283</v>
      </c>
      <c r="S19" s="2" t="s">
        <v>284</v>
      </c>
      <c r="T19" s="2" t="s">
        <v>285</v>
      </c>
      <c r="U19" s="2" t="s">
        <v>286</v>
      </c>
      <c r="V19" s="2" t="s">
        <v>287</v>
      </c>
      <c r="W19" s="2" t="s">
        <v>44</v>
      </c>
      <c r="X19" s="2" t="s">
        <v>44</v>
      </c>
      <c r="Y19" s="2" t="s">
        <v>288</v>
      </c>
      <c r="Z19" s="2" t="s">
        <v>289</v>
      </c>
      <c r="AA19" s="2" t="s">
        <v>290</v>
      </c>
      <c r="AB19" s="2" t="s">
        <v>44</v>
      </c>
      <c r="AC19" s="2" t="s">
        <v>44</v>
      </c>
      <c r="AD19" s="2">
        <v>2.63276167E8</v>
      </c>
      <c r="AE19" s="2" t="s">
        <v>291</v>
      </c>
      <c r="AF19" s="2" t="s">
        <v>292</v>
      </c>
      <c r="AG19" s="2" t="s">
        <v>58</v>
      </c>
      <c r="AH19" s="2" t="s">
        <v>86</v>
      </c>
      <c r="AI19" s="2">
        <v>18.0</v>
      </c>
    </row>
    <row r="20">
      <c r="A20" s="2" t="s">
        <v>293</v>
      </c>
      <c r="B20" s="2" t="s">
        <v>294</v>
      </c>
      <c r="C20" s="2" t="s">
        <v>37</v>
      </c>
      <c r="D20" s="2" t="s">
        <v>295</v>
      </c>
      <c r="E20" s="2" t="s">
        <v>115</v>
      </c>
      <c r="F20" s="2" t="s">
        <v>40</v>
      </c>
      <c r="G20" s="2" t="s">
        <v>40</v>
      </c>
      <c r="H20" s="2" t="s">
        <v>42</v>
      </c>
      <c r="I20" s="2" t="s">
        <v>43</v>
      </c>
      <c r="J20" s="2" t="s">
        <v>44</v>
      </c>
      <c r="K20" s="2" t="s">
        <v>44</v>
      </c>
      <c r="L20" s="2" t="s">
        <v>44</v>
      </c>
      <c r="M20" s="2" t="s">
        <v>44</v>
      </c>
      <c r="N20" s="2" t="s">
        <v>45</v>
      </c>
      <c r="O20" s="2" t="s">
        <v>45</v>
      </c>
      <c r="P20" s="2" t="s">
        <v>46</v>
      </c>
      <c r="Q20" s="2" t="s">
        <v>296</v>
      </c>
      <c r="R20" s="2" t="s">
        <v>297</v>
      </c>
      <c r="S20" s="2" t="s">
        <v>298</v>
      </c>
      <c r="T20" s="2" t="s">
        <v>299</v>
      </c>
      <c r="U20" s="2" t="s">
        <v>300</v>
      </c>
      <c r="V20" s="2" t="s">
        <v>301</v>
      </c>
      <c r="W20" s="2" t="s">
        <v>44</v>
      </c>
      <c r="X20" s="2" t="s">
        <v>44</v>
      </c>
      <c r="Y20" s="2" t="s">
        <v>302</v>
      </c>
      <c r="Z20" s="2" t="s">
        <v>303</v>
      </c>
      <c r="AA20" s="2" t="s">
        <v>304</v>
      </c>
      <c r="AB20" s="2" t="s">
        <v>44</v>
      </c>
      <c r="AC20" s="2" t="s">
        <v>44</v>
      </c>
      <c r="AD20" s="2">
        <v>2.63276325E8</v>
      </c>
      <c r="AE20" s="2" t="s">
        <v>305</v>
      </c>
      <c r="AF20" s="2" t="s">
        <v>306</v>
      </c>
      <c r="AG20" s="2" t="s">
        <v>58</v>
      </c>
      <c r="AH20" s="2" t="s">
        <v>86</v>
      </c>
      <c r="AI20" s="2">
        <v>19.0</v>
      </c>
    </row>
    <row r="21" ht="15.75" customHeight="1">
      <c r="A21" s="2" t="s">
        <v>307</v>
      </c>
      <c r="B21" s="2" t="s">
        <v>308</v>
      </c>
      <c r="C21" s="2" t="s">
        <v>37</v>
      </c>
      <c r="D21" s="2" t="s">
        <v>38</v>
      </c>
      <c r="E21" s="2" t="s">
        <v>39</v>
      </c>
      <c r="F21" s="2" t="s">
        <v>40</v>
      </c>
      <c r="G21" s="2" t="s">
        <v>41</v>
      </c>
      <c r="H21" s="2" t="s">
        <v>42</v>
      </c>
      <c r="I21" s="2" t="s">
        <v>43</v>
      </c>
      <c r="J21" s="2" t="s">
        <v>44</v>
      </c>
      <c r="K21" s="2" t="s">
        <v>44</v>
      </c>
      <c r="L21" s="2" t="s">
        <v>44</v>
      </c>
      <c r="M21" s="2" t="s">
        <v>44</v>
      </c>
      <c r="N21" s="2" t="s">
        <v>45</v>
      </c>
      <c r="O21" s="2" t="s">
        <v>45</v>
      </c>
      <c r="P21" s="2" t="s">
        <v>45</v>
      </c>
      <c r="Q21" s="2" t="s">
        <v>309</v>
      </c>
      <c r="R21" s="2" t="s">
        <v>310</v>
      </c>
      <c r="S21" s="2" t="s">
        <v>311</v>
      </c>
      <c r="T21" s="2" t="s">
        <v>312</v>
      </c>
      <c r="U21" s="2" t="s">
        <v>313</v>
      </c>
      <c r="V21" s="2" t="s">
        <v>314</v>
      </c>
      <c r="W21" s="2" t="s">
        <v>44</v>
      </c>
      <c r="X21" s="2" t="s">
        <v>44</v>
      </c>
      <c r="Y21" s="2" t="s">
        <v>315</v>
      </c>
      <c r="Z21" s="2" t="s">
        <v>316</v>
      </c>
      <c r="AA21" s="2" t="s">
        <v>317</v>
      </c>
      <c r="AB21" s="2" t="s">
        <v>44</v>
      </c>
      <c r="AC21" s="2" t="s">
        <v>44</v>
      </c>
      <c r="AD21" s="2">
        <v>2.6327642E8</v>
      </c>
      <c r="AE21" s="2" t="s">
        <v>318</v>
      </c>
      <c r="AF21" s="2" t="s">
        <v>319</v>
      </c>
      <c r="AG21" s="2" t="s">
        <v>58</v>
      </c>
      <c r="AH21" s="2" t="s">
        <v>86</v>
      </c>
      <c r="AI21" s="2">
        <v>20.0</v>
      </c>
    </row>
    <row r="22" ht="15.75" customHeight="1">
      <c r="A22" s="2" t="s">
        <v>320</v>
      </c>
      <c r="B22" s="2" t="s">
        <v>321</v>
      </c>
      <c r="C22" s="2" t="s">
        <v>37</v>
      </c>
      <c r="D22" s="2" t="s">
        <v>322</v>
      </c>
      <c r="E22" s="2" t="s">
        <v>115</v>
      </c>
      <c r="F22" s="2" t="s">
        <v>40</v>
      </c>
      <c r="G22" s="2" t="s">
        <v>41</v>
      </c>
      <c r="H22" s="2" t="s">
        <v>42</v>
      </c>
      <c r="I22" s="2" t="s">
        <v>43</v>
      </c>
      <c r="J22" s="2" t="s">
        <v>44</v>
      </c>
      <c r="K22" s="2" t="s">
        <v>44</v>
      </c>
      <c r="L22" s="2" t="s">
        <v>44</v>
      </c>
      <c r="M22" s="2" t="s">
        <v>44</v>
      </c>
      <c r="N22" s="2" t="s">
        <v>45</v>
      </c>
      <c r="O22" s="2" t="s">
        <v>45</v>
      </c>
      <c r="P22" s="2" t="s">
        <v>45</v>
      </c>
      <c r="Q22" s="2" t="s">
        <v>323</v>
      </c>
      <c r="R22" s="2" t="s">
        <v>324</v>
      </c>
      <c r="S22" s="2" t="s">
        <v>325</v>
      </c>
      <c r="T22" s="2" t="s">
        <v>326</v>
      </c>
      <c r="U22" s="2" t="s">
        <v>327</v>
      </c>
      <c r="V22" s="2" t="s">
        <v>328</v>
      </c>
      <c r="W22" s="2" t="s">
        <v>44</v>
      </c>
      <c r="X22" s="2" t="s">
        <v>44</v>
      </c>
      <c r="Y22" s="2" t="s">
        <v>329</v>
      </c>
      <c r="Z22" s="2" t="s">
        <v>330</v>
      </c>
      <c r="AA22" s="2" t="s">
        <v>331</v>
      </c>
      <c r="AB22" s="2" t="s">
        <v>44</v>
      </c>
      <c r="AC22" s="2" t="s">
        <v>44</v>
      </c>
      <c r="AD22" s="2">
        <v>2.63276428E8</v>
      </c>
      <c r="AE22" s="2" t="s">
        <v>332</v>
      </c>
      <c r="AF22" s="2" t="s">
        <v>333</v>
      </c>
      <c r="AG22" s="2" t="s">
        <v>58</v>
      </c>
      <c r="AH22" s="2" t="s">
        <v>86</v>
      </c>
      <c r="AI22" s="2">
        <v>21.0</v>
      </c>
    </row>
    <row r="23" ht="15.75" customHeight="1">
      <c r="A23" s="2" t="s">
        <v>334</v>
      </c>
      <c r="B23" s="2" t="s">
        <v>335</v>
      </c>
      <c r="C23" s="2" t="s">
        <v>37</v>
      </c>
      <c r="D23" s="2" t="s">
        <v>38</v>
      </c>
      <c r="E23" s="2" t="s">
        <v>39</v>
      </c>
      <c r="F23" s="2" t="s">
        <v>40</v>
      </c>
      <c r="G23" s="2" t="s">
        <v>41</v>
      </c>
      <c r="H23" s="2" t="s">
        <v>42</v>
      </c>
      <c r="I23" s="2" t="s">
        <v>43</v>
      </c>
      <c r="J23" s="2" t="s">
        <v>44</v>
      </c>
      <c r="K23" s="2" t="s">
        <v>44</v>
      </c>
      <c r="L23" s="2" t="s">
        <v>44</v>
      </c>
      <c r="M23" s="2" t="s">
        <v>44</v>
      </c>
      <c r="N23" s="2" t="s">
        <v>46</v>
      </c>
      <c r="O23" s="2" t="s">
        <v>46</v>
      </c>
      <c r="P23" s="2" t="s">
        <v>45</v>
      </c>
      <c r="Q23" s="2" t="s">
        <v>336</v>
      </c>
      <c r="R23" s="2" t="s">
        <v>337</v>
      </c>
      <c r="S23" s="2" t="s">
        <v>338</v>
      </c>
      <c r="T23" s="2" t="s">
        <v>339</v>
      </c>
      <c r="U23" s="2" t="s">
        <v>340</v>
      </c>
      <c r="V23" s="2" t="s">
        <v>341</v>
      </c>
      <c r="W23" s="2" t="s">
        <v>44</v>
      </c>
      <c r="X23" s="2" t="s">
        <v>44</v>
      </c>
      <c r="Y23" s="2" t="s">
        <v>342</v>
      </c>
      <c r="Z23" s="2" t="s">
        <v>343</v>
      </c>
      <c r="AA23" s="2" t="s">
        <v>344</v>
      </c>
      <c r="AB23" s="2" t="s">
        <v>44</v>
      </c>
      <c r="AC23" s="2" t="s">
        <v>44</v>
      </c>
      <c r="AD23" s="2">
        <v>2.63276912E8</v>
      </c>
      <c r="AE23" s="2" t="s">
        <v>345</v>
      </c>
      <c r="AF23" s="2" t="s">
        <v>346</v>
      </c>
      <c r="AG23" s="2" t="s">
        <v>58</v>
      </c>
      <c r="AH23" s="2" t="s">
        <v>86</v>
      </c>
      <c r="AI23" s="2">
        <v>22.0</v>
      </c>
    </row>
    <row r="24" ht="15.75" customHeight="1">
      <c r="A24" s="2" t="s">
        <v>347</v>
      </c>
      <c r="B24" s="2" t="s">
        <v>348</v>
      </c>
      <c r="C24" s="2" t="s">
        <v>37</v>
      </c>
      <c r="D24" s="2" t="s">
        <v>184</v>
      </c>
      <c r="E24" s="2" t="s">
        <v>115</v>
      </c>
      <c r="F24" s="2" t="s">
        <v>40</v>
      </c>
      <c r="G24" s="2" t="s">
        <v>40</v>
      </c>
      <c r="H24" s="2" t="s">
        <v>144</v>
      </c>
      <c r="I24" s="2" t="s">
        <v>43</v>
      </c>
      <c r="J24" s="2" t="s">
        <v>43</v>
      </c>
      <c r="K24" s="2" t="s">
        <v>44</v>
      </c>
      <c r="L24" s="2" t="s">
        <v>44</v>
      </c>
      <c r="M24" s="2" t="s">
        <v>44</v>
      </c>
      <c r="N24" s="2" t="s">
        <v>45</v>
      </c>
      <c r="O24" s="2" t="s">
        <v>46</v>
      </c>
      <c r="P24" s="2" t="s">
        <v>45</v>
      </c>
      <c r="Q24" s="2" t="s">
        <v>349</v>
      </c>
      <c r="R24" s="2" t="s">
        <v>350</v>
      </c>
      <c r="S24" s="2" t="s">
        <v>351</v>
      </c>
      <c r="T24" s="2" t="s">
        <v>352</v>
      </c>
      <c r="U24" s="2" t="s">
        <v>353</v>
      </c>
      <c r="V24" s="2" t="s">
        <v>354</v>
      </c>
      <c r="W24" s="2" t="s">
        <v>44</v>
      </c>
      <c r="X24" s="2" t="s">
        <v>44</v>
      </c>
      <c r="Y24" s="2" t="s">
        <v>355</v>
      </c>
      <c r="Z24" s="2" t="s">
        <v>356</v>
      </c>
      <c r="AA24" s="2" t="s">
        <v>357</v>
      </c>
      <c r="AB24" s="2" t="s">
        <v>44</v>
      </c>
      <c r="AC24" s="2" t="s">
        <v>44</v>
      </c>
      <c r="AD24" s="2">
        <v>2.63278131E8</v>
      </c>
      <c r="AE24" s="2" t="s">
        <v>358</v>
      </c>
      <c r="AF24" s="2" t="s">
        <v>359</v>
      </c>
      <c r="AG24" s="2" t="s">
        <v>58</v>
      </c>
      <c r="AH24" s="2" t="s">
        <v>59</v>
      </c>
      <c r="AI24" s="2">
        <v>23.0</v>
      </c>
    </row>
    <row r="25" ht="15.75" customHeight="1">
      <c r="A25" s="2" t="s">
        <v>360</v>
      </c>
      <c r="B25" s="2" t="s">
        <v>361</v>
      </c>
      <c r="C25" s="2" t="s">
        <v>37</v>
      </c>
      <c r="D25" s="2" t="s">
        <v>295</v>
      </c>
      <c r="E25" s="2" t="s">
        <v>115</v>
      </c>
      <c r="F25" s="2" t="s">
        <v>41</v>
      </c>
      <c r="G25" s="2" t="s">
        <v>41</v>
      </c>
      <c r="H25" s="2" t="s">
        <v>42</v>
      </c>
      <c r="I25" s="2" t="s">
        <v>43</v>
      </c>
      <c r="J25" s="2" t="s">
        <v>44</v>
      </c>
      <c r="K25" s="2" t="s">
        <v>44</v>
      </c>
      <c r="L25" s="2" t="s">
        <v>44</v>
      </c>
      <c r="M25" s="2" t="s">
        <v>44</v>
      </c>
      <c r="N25" s="2" t="s">
        <v>45</v>
      </c>
      <c r="O25" s="2" t="s">
        <v>45</v>
      </c>
      <c r="P25" s="2" t="s">
        <v>45</v>
      </c>
      <c r="Q25" s="2" t="s">
        <v>362</v>
      </c>
      <c r="R25" s="2" t="s">
        <v>363</v>
      </c>
      <c r="S25" s="2" t="s">
        <v>364</v>
      </c>
      <c r="T25" s="2" t="s">
        <v>365</v>
      </c>
      <c r="U25" s="2" t="s">
        <v>366</v>
      </c>
      <c r="V25" s="2" t="s">
        <v>367</v>
      </c>
      <c r="W25" s="2" t="s">
        <v>44</v>
      </c>
      <c r="X25" s="2" t="s">
        <v>44</v>
      </c>
      <c r="Y25" s="2" t="s">
        <v>368</v>
      </c>
      <c r="Z25" s="2" t="s">
        <v>369</v>
      </c>
      <c r="AA25" s="2" t="s">
        <v>370</v>
      </c>
      <c r="AB25" s="2" t="s">
        <v>44</v>
      </c>
      <c r="AC25" s="2" t="s">
        <v>44</v>
      </c>
      <c r="AD25" s="2">
        <v>2.6327962E8</v>
      </c>
      <c r="AE25" s="2" t="s">
        <v>371</v>
      </c>
      <c r="AF25" s="2" t="s">
        <v>372</v>
      </c>
      <c r="AG25" s="2" t="s">
        <v>58</v>
      </c>
      <c r="AH25" s="2" t="s">
        <v>86</v>
      </c>
      <c r="AI25" s="2">
        <v>24.0</v>
      </c>
    </row>
    <row r="26" ht="15.75" customHeight="1">
      <c r="A26" s="2" t="s">
        <v>373</v>
      </c>
      <c r="B26" s="2" t="s">
        <v>374</v>
      </c>
      <c r="C26" s="2" t="s">
        <v>37</v>
      </c>
      <c r="D26" s="2" t="s">
        <v>295</v>
      </c>
      <c r="E26" s="2" t="s">
        <v>39</v>
      </c>
      <c r="F26" s="2" t="s">
        <v>41</v>
      </c>
      <c r="G26" s="2" t="s">
        <v>41</v>
      </c>
      <c r="H26" s="2" t="s">
        <v>42</v>
      </c>
      <c r="I26" s="2" t="s">
        <v>43</v>
      </c>
      <c r="J26" s="2" t="s">
        <v>44</v>
      </c>
      <c r="K26" s="2" t="s">
        <v>44</v>
      </c>
      <c r="L26" s="2" t="s">
        <v>44</v>
      </c>
      <c r="M26" s="2" t="s">
        <v>44</v>
      </c>
      <c r="N26" s="2" t="s">
        <v>46</v>
      </c>
      <c r="O26" s="2" t="s">
        <v>46</v>
      </c>
      <c r="P26" s="2" t="s">
        <v>46</v>
      </c>
      <c r="Q26" s="2" t="s">
        <v>375</v>
      </c>
      <c r="R26" s="2" t="s">
        <v>376</v>
      </c>
      <c r="S26" s="2" t="s">
        <v>377</v>
      </c>
      <c r="T26" s="2" t="s">
        <v>378</v>
      </c>
      <c r="U26" s="2" t="s">
        <v>379</v>
      </c>
      <c r="V26" s="2" t="s">
        <v>380</v>
      </c>
      <c r="W26" s="2" t="s">
        <v>44</v>
      </c>
      <c r="X26" s="2" t="s">
        <v>44</v>
      </c>
      <c r="Y26" s="2" t="s">
        <v>381</v>
      </c>
      <c r="Z26" s="2" t="s">
        <v>382</v>
      </c>
      <c r="AA26" s="2" t="s">
        <v>383</v>
      </c>
      <c r="AB26" s="2" t="s">
        <v>44</v>
      </c>
      <c r="AC26" s="2" t="s">
        <v>44</v>
      </c>
      <c r="AD26" s="2">
        <v>2.63280141E8</v>
      </c>
      <c r="AE26" s="2" t="s">
        <v>384</v>
      </c>
      <c r="AF26" s="2" t="s">
        <v>385</v>
      </c>
      <c r="AG26" s="2" t="s">
        <v>58</v>
      </c>
      <c r="AH26" s="2" t="s">
        <v>59</v>
      </c>
      <c r="AI26" s="2">
        <v>25.0</v>
      </c>
    </row>
    <row r="27" ht="15.75" customHeight="1">
      <c r="A27" s="2" t="s">
        <v>386</v>
      </c>
      <c r="B27" s="2" t="s">
        <v>387</v>
      </c>
      <c r="C27" s="2" t="s">
        <v>37</v>
      </c>
      <c r="D27" s="2" t="s">
        <v>38</v>
      </c>
      <c r="E27" s="2" t="s">
        <v>39</v>
      </c>
      <c r="F27" s="2" t="s">
        <v>40</v>
      </c>
      <c r="G27" s="2" t="s">
        <v>41</v>
      </c>
      <c r="H27" s="2" t="s">
        <v>42</v>
      </c>
      <c r="I27" s="2" t="s">
        <v>43</v>
      </c>
      <c r="J27" s="2" t="s">
        <v>44</v>
      </c>
      <c r="K27" s="2" t="s">
        <v>44</v>
      </c>
      <c r="L27" s="2" t="s">
        <v>44</v>
      </c>
      <c r="M27" s="2" t="s">
        <v>44</v>
      </c>
      <c r="N27" s="2" t="s">
        <v>45</v>
      </c>
      <c r="O27" s="2" t="s">
        <v>46</v>
      </c>
      <c r="P27" s="2" t="s">
        <v>45</v>
      </c>
      <c r="Q27" s="2" t="s">
        <v>388</v>
      </c>
      <c r="R27" s="2" t="s">
        <v>389</v>
      </c>
      <c r="S27" s="2" t="s">
        <v>390</v>
      </c>
      <c r="T27" s="2" t="s">
        <v>391</v>
      </c>
      <c r="U27" s="2" t="s">
        <v>392</v>
      </c>
      <c r="V27" s="2" t="s">
        <v>393</v>
      </c>
      <c r="W27" s="2" t="s">
        <v>44</v>
      </c>
      <c r="X27" s="2" t="s">
        <v>44</v>
      </c>
      <c r="Y27" s="2" t="s">
        <v>394</v>
      </c>
      <c r="Z27" s="2" t="s">
        <v>395</v>
      </c>
      <c r="AA27" s="2" t="s">
        <v>396</v>
      </c>
      <c r="AB27" s="2" t="s">
        <v>44</v>
      </c>
      <c r="AC27" s="2" t="s">
        <v>44</v>
      </c>
      <c r="AD27" s="2">
        <v>2.63281102E8</v>
      </c>
      <c r="AE27" s="2" t="s">
        <v>397</v>
      </c>
      <c r="AF27" s="2" t="s">
        <v>398</v>
      </c>
      <c r="AG27" s="2" t="s">
        <v>58</v>
      </c>
      <c r="AH27" s="2" t="s">
        <v>86</v>
      </c>
      <c r="AI27" s="2">
        <v>26.0</v>
      </c>
    </row>
    <row r="28" ht="15.75" customHeight="1">
      <c r="A28" s="2" t="s">
        <v>399</v>
      </c>
      <c r="B28" s="2" t="s">
        <v>400</v>
      </c>
      <c r="C28" s="2" t="s">
        <v>37</v>
      </c>
      <c r="D28" s="2" t="s">
        <v>322</v>
      </c>
      <c r="E28" s="2" t="s">
        <v>401</v>
      </c>
      <c r="F28" s="2" t="s">
        <v>41</v>
      </c>
      <c r="G28" s="2" t="s">
        <v>40</v>
      </c>
      <c r="H28" s="2" t="s">
        <v>42</v>
      </c>
      <c r="I28" s="2" t="s">
        <v>43</v>
      </c>
      <c r="J28" s="2" t="s">
        <v>44</v>
      </c>
      <c r="K28" s="2" t="s">
        <v>44</v>
      </c>
      <c r="L28" s="2" t="s">
        <v>44</v>
      </c>
      <c r="M28" s="2" t="s">
        <v>44</v>
      </c>
      <c r="N28" s="2" t="s">
        <v>45</v>
      </c>
      <c r="O28" s="2" t="s">
        <v>46</v>
      </c>
      <c r="P28" s="2" t="s">
        <v>46</v>
      </c>
      <c r="Q28" s="2" t="s">
        <v>402</v>
      </c>
      <c r="R28" s="2" t="s">
        <v>403</v>
      </c>
      <c r="S28" s="2" t="s">
        <v>404</v>
      </c>
      <c r="T28" s="2" t="s">
        <v>405</v>
      </c>
      <c r="U28" s="2" t="s">
        <v>406</v>
      </c>
      <c r="V28" s="2" t="s">
        <v>407</v>
      </c>
      <c r="W28" s="2" t="s">
        <v>44</v>
      </c>
      <c r="X28" s="2" t="s">
        <v>44</v>
      </c>
      <c r="Y28" s="2" t="s">
        <v>408</v>
      </c>
      <c r="Z28" s="2" t="s">
        <v>409</v>
      </c>
      <c r="AA28" s="2" t="s">
        <v>410</v>
      </c>
      <c r="AB28" s="2" t="s">
        <v>44</v>
      </c>
      <c r="AC28" s="2" t="s">
        <v>44</v>
      </c>
      <c r="AD28" s="2">
        <v>2.63281282E8</v>
      </c>
      <c r="AE28" s="2" t="s">
        <v>411</v>
      </c>
      <c r="AF28" s="2" t="s">
        <v>412</v>
      </c>
      <c r="AG28" s="2" t="s">
        <v>58</v>
      </c>
      <c r="AH28" s="2" t="s">
        <v>86</v>
      </c>
      <c r="AI28" s="2">
        <v>27.0</v>
      </c>
    </row>
    <row r="29" ht="15.75" customHeight="1">
      <c r="A29" s="2" t="s">
        <v>413</v>
      </c>
      <c r="B29" s="2" t="s">
        <v>414</v>
      </c>
      <c r="C29" s="2" t="s">
        <v>37</v>
      </c>
      <c r="D29" s="2" t="s">
        <v>38</v>
      </c>
      <c r="E29" s="2" t="s">
        <v>185</v>
      </c>
      <c r="F29" s="2" t="s">
        <v>40</v>
      </c>
      <c r="G29" s="2" t="s">
        <v>41</v>
      </c>
      <c r="H29" s="2" t="s">
        <v>42</v>
      </c>
      <c r="I29" s="2" t="s">
        <v>43</v>
      </c>
      <c r="J29" s="2" t="s">
        <v>44</v>
      </c>
      <c r="K29" s="2" t="s">
        <v>44</v>
      </c>
      <c r="L29" s="2" t="s">
        <v>44</v>
      </c>
      <c r="M29" s="2" t="s">
        <v>44</v>
      </c>
      <c r="N29" s="2" t="s">
        <v>45</v>
      </c>
      <c r="O29" s="2" t="s">
        <v>45</v>
      </c>
      <c r="P29" s="2" t="s">
        <v>45</v>
      </c>
      <c r="Q29" s="2" t="s">
        <v>415</v>
      </c>
      <c r="R29" s="2" t="s">
        <v>416</v>
      </c>
      <c r="S29" s="2" t="s">
        <v>417</v>
      </c>
      <c r="T29" s="2" t="s">
        <v>418</v>
      </c>
      <c r="U29" s="2" t="s">
        <v>419</v>
      </c>
      <c r="V29" s="2" t="s">
        <v>420</v>
      </c>
      <c r="W29" s="2" t="s">
        <v>44</v>
      </c>
      <c r="X29" s="2" t="s">
        <v>44</v>
      </c>
      <c r="Y29" s="2" t="s">
        <v>421</v>
      </c>
      <c r="Z29" s="2" t="s">
        <v>422</v>
      </c>
      <c r="AA29" s="2" t="s">
        <v>423</v>
      </c>
      <c r="AB29" s="2" t="s">
        <v>44</v>
      </c>
      <c r="AC29" s="2" t="s">
        <v>44</v>
      </c>
      <c r="AD29" s="2">
        <v>2.63281799E8</v>
      </c>
      <c r="AE29" s="2" t="s">
        <v>424</v>
      </c>
      <c r="AF29" s="2" t="s">
        <v>425</v>
      </c>
      <c r="AG29" s="2" t="s">
        <v>58</v>
      </c>
      <c r="AH29" s="2" t="s">
        <v>86</v>
      </c>
      <c r="AI29" s="2">
        <v>28.0</v>
      </c>
    </row>
    <row r="30" ht="15.75" customHeight="1">
      <c r="A30" s="2" t="s">
        <v>426</v>
      </c>
      <c r="B30" s="2" t="s">
        <v>427</v>
      </c>
      <c r="C30" s="2" t="s">
        <v>37</v>
      </c>
      <c r="D30" s="2" t="s">
        <v>184</v>
      </c>
      <c r="E30" s="2" t="s">
        <v>428</v>
      </c>
      <c r="F30" s="2" t="s">
        <v>429</v>
      </c>
      <c r="G30" s="2" t="s">
        <v>429</v>
      </c>
      <c r="H30" s="2" t="s">
        <v>430</v>
      </c>
      <c r="I30" s="2" t="s">
        <v>44</v>
      </c>
      <c r="J30" s="2" t="s">
        <v>44</v>
      </c>
      <c r="K30" s="2" t="s">
        <v>43</v>
      </c>
      <c r="L30" s="2" t="s">
        <v>44</v>
      </c>
      <c r="M30" s="2" t="s">
        <v>44</v>
      </c>
      <c r="N30" s="2" t="s">
        <v>45</v>
      </c>
      <c r="O30" s="2" t="s">
        <v>46</v>
      </c>
      <c r="P30" s="2" t="s">
        <v>45</v>
      </c>
      <c r="Q30" s="2" t="s">
        <v>431</v>
      </c>
      <c r="R30" s="2" t="s">
        <v>432</v>
      </c>
      <c r="S30" s="2" t="s">
        <v>433</v>
      </c>
      <c r="T30" s="2" t="s">
        <v>434</v>
      </c>
      <c r="U30" s="2" t="s">
        <v>435</v>
      </c>
      <c r="V30" s="2" t="s">
        <v>436</v>
      </c>
      <c r="W30" s="2" t="s">
        <v>44</v>
      </c>
      <c r="X30" s="2" t="s">
        <v>44</v>
      </c>
      <c r="Y30" s="2" t="s">
        <v>437</v>
      </c>
      <c r="Z30" s="2" t="s">
        <v>79</v>
      </c>
      <c r="AA30" s="2" t="s">
        <v>438</v>
      </c>
      <c r="AB30" s="2" t="s">
        <v>44</v>
      </c>
      <c r="AC30" s="2" t="s">
        <v>44</v>
      </c>
      <c r="AD30" s="2">
        <v>2.6328203E8</v>
      </c>
      <c r="AE30" s="2" t="s">
        <v>439</v>
      </c>
      <c r="AF30" s="2" t="s">
        <v>440</v>
      </c>
      <c r="AG30" s="2" t="s">
        <v>58</v>
      </c>
      <c r="AH30" s="2" t="s">
        <v>86</v>
      </c>
      <c r="AI30" s="2">
        <v>29.0</v>
      </c>
    </row>
    <row r="31" ht="15.75" customHeight="1">
      <c r="A31" s="2" t="s">
        <v>441</v>
      </c>
      <c r="B31" s="2" t="s">
        <v>442</v>
      </c>
      <c r="C31" s="2" t="s">
        <v>443</v>
      </c>
      <c r="D31" s="2" t="s">
        <v>143</v>
      </c>
      <c r="E31" s="2" t="s">
        <v>185</v>
      </c>
      <c r="F31" s="2" t="s">
        <v>41</v>
      </c>
      <c r="G31" s="2" t="s">
        <v>41</v>
      </c>
      <c r="H31" s="2" t="s">
        <v>242</v>
      </c>
      <c r="I31" s="2" t="s">
        <v>43</v>
      </c>
      <c r="J31" s="2" t="s">
        <v>44</v>
      </c>
      <c r="K31" s="2" t="s">
        <v>44</v>
      </c>
      <c r="L31" s="2" t="s">
        <v>43</v>
      </c>
      <c r="M31" s="2" t="s">
        <v>44</v>
      </c>
      <c r="N31" s="2" t="s">
        <v>46</v>
      </c>
      <c r="O31" s="2" t="s">
        <v>45</v>
      </c>
      <c r="P31" s="2" t="s">
        <v>45</v>
      </c>
      <c r="Q31" s="2" t="s">
        <v>444</v>
      </c>
      <c r="R31" s="2" t="s">
        <v>445</v>
      </c>
      <c r="S31" s="2" t="s">
        <v>446</v>
      </c>
      <c r="T31" s="2" t="s">
        <v>447</v>
      </c>
      <c r="U31" s="2" t="s">
        <v>448</v>
      </c>
      <c r="V31" s="2" t="s">
        <v>449</v>
      </c>
      <c r="W31" s="2" t="s">
        <v>44</v>
      </c>
      <c r="X31" s="2" t="s">
        <v>44</v>
      </c>
      <c r="Y31" s="2" t="s">
        <v>450</v>
      </c>
      <c r="Z31" s="2" t="s">
        <v>451</v>
      </c>
      <c r="AA31" s="2" t="s">
        <v>452</v>
      </c>
      <c r="AB31" s="2" t="s">
        <v>44</v>
      </c>
      <c r="AC31" s="2" t="s">
        <v>44</v>
      </c>
      <c r="AD31" s="2">
        <v>2.6328223E8</v>
      </c>
      <c r="AE31" s="2" t="s">
        <v>453</v>
      </c>
      <c r="AF31" s="2" t="s">
        <v>454</v>
      </c>
      <c r="AG31" s="2" t="s">
        <v>58</v>
      </c>
      <c r="AH31" s="2" t="s">
        <v>86</v>
      </c>
      <c r="AI31" s="2">
        <v>30.0</v>
      </c>
    </row>
    <row r="32" ht="15.75" customHeight="1">
      <c r="A32" s="2" t="s">
        <v>455</v>
      </c>
      <c r="B32" s="2" t="s">
        <v>456</v>
      </c>
      <c r="C32" s="2" t="s">
        <v>37</v>
      </c>
      <c r="D32" s="2" t="s">
        <v>184</v>
      </c>
      <c r="E32" s="2" t="s">
        <v>115</v>
      </c>
      <c r="F32" s="2" t="s">
        <v>41</v>
      </c>
      <c r="G32" s="2" t="s">
        <v>429</v>
      </c>
      <c r="H32" s="2" t="s">
        <v>144</v>
      </c>
      <c r="I32" s="2" t="s">
        <v>43</v>
      </c>
      <c r="J32" s="2" t="s">
        <v>43</v>
      </c>
      <c r="K32" s="2" t="s">
        <v>44</v>
      </c>
      <c r="L32" s="2" t="s">
        <v>44</v>
      </c>
      <c r="M32" s="2" t="s">
        <v>44</v>
      </c>
      <c r="N32" s="2" t="s">
        <v>45</v>
      </c>
      <c r="O32" s="2" t="s">
        <v>46</v>
      </c>
      <c r="P32" s="2" t="s">
        <v>45</v>
      </c>
      <c r="Q32" s="2" t="s">
        <v>457</v>
      </c>
      <c r="R32" s="2" t="s">
        <v>458</v>
      </c>
      <c r="S32" s="2" t="s">
        <v>459</v>
      </c>
      <c r="T32" s="2" t="s">
        <v>460</v>
      </c>
      <c r="U32" s="2" t="s">
        <v>461</v>
      </c>
      <c r="V32" s="2" t="s">
        <v>462</v>
      </c>
      <c r="W32" s="2" t="s">
        <v>44</v>
      </c>
      <c r="X32" s="2" t="s">
        <v>44</v>
      </c>
      <c r="Y32" s="2" t="s">
        <v>463</v>
      </c>
      <c r="Z32" s="2" t="s">
        <v>464</v>
      </c>
      <c r="AA32" s="2" t="s">
        <v>465</v>
      </c>
      <c r="AB32" s="2" t="s">
        <v>44</v>
      </c>
      <c r="AC32" s="2" t="s">
        <v>44</v>
      </c>
      <c r="AD32" s="2">
        <v>2.63282659E8</v>
      </c>
      <c r="AE32" s="2" t="s">
        <v>466</v>
      </c>
      <c r="AF32" s="2" t="s">
        <v>467</v>
      </c>
      <c r="AG32" s="2" t="s">
        <v>58</v>
      </c>
      <c r="AH32" s="2" t="s">
        <v>86</v>
      </c>
      <c r="AI32" s="2">
        <v>31.0</v>
      </c>
    </row>
    <row r="33" ht="15.75" customHeight="1">
      <c r="A33" s="2" t="s">
        <v>468</v>
      </c>
      <c r="B33" s="2" t="s">
        <v>469</v>
      </c>
      <c r="C33" s="2" t="s">
        <v>37</v>
      </c>
      <c r="D33" s="2" t="s">
        <v>184</v>
      </c>
      <c r="E33" s="2" t="s">
        <v>185</v>
      </c>
      <c r="F33" s="2" t="s">
        <v>40</v>
      </c>
      <c r="G33" s="2" t="s">
        <v>41</v>
      </c>
      <c r="H33" s="2" t="s">
        <v>42</v>
      </c>
      <c r="I33" s="2" t="s">
        <v>43</v>
      </c>
      <c r="J33" s="2" t="s">
        <v>44</v>
      </c>
      <c r="K33" s="2" t="s">
        <v>44</v>
      </c>
      <c r="L33" s="2" t="s">
        <v>44</v>
      </c>
      <c r="M33" s="2" t="s">
        <v>44</v>
      </c>
      <c r="N33" s="2" t="s">
        <v>45</v>
      </c>
      <c r="O33" s="2" t="s">
        <v>46</v>
      </c>
      <c r="P33" s="2" t="s">
        <v>45</v>
      </c>
      <c r="Q33" s="2" t="s">
        <v>470</v>
      </c>
      <c r="R33" s="2" t="s">
        <v>471</v>
      </c>
      <c r="S33" s="2" t="s">
        <v>472</v>
      </c>
      <c r="T33" s="2" t="s">
        <v>473</v>
      </c>
      <c r="U33" s="2" t="s">
        <v>474</v>
      </c>
      <c r="V33" s="2" t="s">
        <v>475</v>
      </c>
      <c r="W33" s="2" t="s">
        <v>44</v>
      </c>
      <c r="X33" s="2" t="s">
        <v>44</v>
      </c>
      <c r="Y33" s="2" t="s">
        <v>476</v>
      </c>
      <c r="Z33" s="2" t="s">
        <v>477</v>
      </c>
      <c r="AA33" s="2" t="s">
        <v>478</v>
      </c>
      <c r="AB33" s="2" t="s">
        <v>44</v>
      </c>
      <c r="AC33" s="2" t="s">
        <v>44</v>
      </c>
      <c r="AD33" s="2">
        <v>2.63282672E8</v>
      </c>
      <c r="AE33" s="2" t="s">
        <v>479</v>
      </c>
      <c r="AF33" s="2" t="s">
        <v>480</v>
      </c>
      <c r="AG33" s="2" t="s">
        <v>58</v>
      </c>
      <c r="AH33" s="2" t="s">
        <v>59</v>
      </c>
      <c r="AI33" s="2">
        <v>32.0</v>
      </c>
    </row>
    <row r="34" ht="15.75" customHeight="1">
      <c r="A34" s="2" t="s">
        <v>481</v>
      </c>
      <c r="B34" s="2" t="s">
        <v>482</v>
      </c>
      <c r="C34" s="2" t="s">
        <v>443</v>
      </c>
      <c r="D34" s="2" t="s">
        <v>143</v>
      </c>
      <c r="E34" s="2" t="s">
        <v>185</v>
      </c>
      <c r="F34" s="2" t="s">
        <v>429</v>
      </c>
      <c r="G34" s="2" t="s">
        <v>41</v>
      </c>
      <c r="H34" s="2" t="s">
        <v>144</v>
      </c>
      <c r="I34" s="2" t="s">
        <v>43</v>
      </c>
      <c r="J34" s="2" t="s">
        <v>43</v>
      </c>
      <c r="K34" s="2" t="s">
        <v>44</v>
      </c>
      <c r="L34" s="2" t="s">
        <v>44</v>
      </c>
      <c r="M34" s="2" t="s">
        <v>44</v>
      </c>
      <c r="N34" s="2" t="s">
        <v>45</v>
      </c>
      <c r="O34" s="2" t="s">
        <v>46</v>
      </c>
      <c r="P34" s="2" t="s">
        <v>45</v>
      </c>
      <c r="Q34" s="2" t="s">
        <v>483</v>
      </c>
      <c r="R34" s="2" t="s">
        <v>484</v>
      </c>
      <c r="S34" s="2" t="s">
        <v>485</v>
      </c>
      <c r="T34" s="2" t="s">
        <v>486</v>
      </c>
      <c r="U34" s="2" t="s">
        <v>487</v>
      </c>
      <c r="V34" s="2" t="s">
        <v>488</v>
      </c>
      <c r="W34" s="2" t="s">
        <v>44</v>
      </c>
      <c r="X34" s="2" t="s">
        <v>44</v>
      </c>
      <c r="Y34" s="2" t="s">
        <v>489</v>
      </c>
      <c r="Z34" s="2" t="s">
        <v>490</v>
      </c>
      <c r="AA34" s="2" t="s">
        <v>491</v>
      </c>
      <c r="AB34" s="2" t="s">
        <v>44</v>
      </c>
      <c r="AC34" s="2" t="s">
        <v>44</v>
      </c>
      <c r="AD34" s="2">
        <v>2.63282792E8</v>
      </c>
      <c r="AE34" s="2" t="s">
        <v>492</v>
      </c>
      <c r="AF34" s="2" t="s">
        <v>493</v>
      </c>
      <c r="AG34" s="2" t="s">
        <v>58</v>
      </c>
      <c r="AH34" s="2" t="s">
        <v>86</v>
      </c>
      <c r="AI34" s="2">
        <v>33.0</v>
      </c>
    </row>
    <row r="35" ht="15.75" customHeight="1">
      <c r="A35" s="2" t="s">
        <v>494</v>
      </c>
      <c r="B35" s="2" t="s">
        <v>495</v>
      </c>
      <c r="C35" s="2" t="s">
        <v>37</v>
      </c>
      <c r="D35" s="2" t="s">
        <v>295</v>
      </c>
      <c r="E35" s="2" t="s">
        <v>185</v>
      </c>
      <c r="F35" s="2" t="s">
        <v>40</v>
      </c>
      <c r="G35" s="2" t="s">
        <v>41</v>
      </c>
      <c r="H35" s="2" t="s">
        <v>42</v>
      </c>
      <c r="I35" s="2" t="s">
        <v>43</v>
      </c>
      <c r="J35" s="2" t="s">
        <v>44</v>
      </c>
      <c r="K35" s="2" t="s">
        <v>44</v>
      </c>
      <c r="L35" s="2" t="s">
        <v>44</v>
      </c>
      <c r="M35" s="2" t="s">
        <v>44</v>
      </c>
      <c r="N35" s="2" t="s">
        <v>45</v>
      </c>
      <c r="O35" s="2" t="s">
        <v>46</v>
      </c>
      <c r="P35" s="2" t="s">
        <v>45</v>
      </c>
      <c r="Q35" s="2" t="s">
        <v>496</v>
      </c>
      <c r="R35" s="2" t="s">
        <v>497</v>
      </c>
      <c r="S35" s="2" t="s">
        <v>498</v>
      </c>
      <c r="T35" s="2" t="s">
        <v>499</v>
      </c>
      <c r="U35" s="2" t="s">
        <v>500</v>
      </c>
      <c r="V35" s="2" t="s">
        <v>501</v>
      </c>
      <c r="W35" s="2" t="s">
        <v>44</v>
      </c>
      <c r="X35" s="2" t="s">
        <v>44</v>
      </c>
      <c r="Y35" s="2" t="s">
        <v>502</v>
      </c>
      <c r="Z35" s="2" t="s">
        <v>503</v>
      </c>
      <c r="AA35" s="2" t="s">
        <v>504</v>
      </c>
      <c r="AB35" s="2" t="s">
        <v>44</v>
      </c>
      <c r="AC35" s="2" t="s">
        <v>44</v>
      </c>
      <c r="AD35" s="2">
        <v>2.63283125E8</v>
      </c>
      <c r="AE35" s="2" t="s">
        <v>505</v>
      </c>
      <c r="AF35" s="2" t="s">
        <v>506</v>
      </c>
      <c r="AG35" s="2" t="s">
        <v>58</v>
      </c>
      <c r="AH35" s="2" t="s">
        <v>86</v>
      </c>
      <c r="AI35" s="2">
        <v>34.0</v>
      </c>
    </row>
    <row r="36" ht="15.75" customHeight="1">
      <c r="A36" s="2" t="s">
        <v>507</v>
      </c>
      <c r="B36" s="2" t="s">
        <v>508</v>
      </c>
      <c r="C36" s="2" t="s">
        <v>37</v>
      </c>
      <c r="D36" s="2" t="s">
        <v>184</v>
      </c>
      <c r="E36" s="2" t="s">
        <v>401</v>
      </c>
      <c r="F36" s="2" t="s">
        <v>40</v>
      </c>
      <c r="G36" s="2" t="s">
        <v>40</v>
      </c>
      <c r="H36" s="2" t="s">
        <v>129</v>
      </c>
      <c r="I36" s="2" t="s">
        <v>43</v>
      </c>
      <c r="J36" s="2" t="s">
        <v>44</v>
      </c>
      <c r="K36" s="2" t="s">
        <v>43</v>
      </c>
      <c r="L36" s="2" t="s">
        <v>44</v>
      </c>
      <c r="M36" s="2" t="s">
        <v>44</v>
      </c>
      <c r="N36" s="2" t="s">
        <v>46</v>
      </c>
      <c r="O36" s="2" t="s">
        <v>46</v>
      </c>
      <c r="P36" s="2" t="s">
        <v>45</v>
      </c>
      <c r="Q36" s="2" t="s">
        <v>509</v>
      </c>
      <c r="R36" s="2" t="s">
        <v>510</v>
      </c>
      <c r="S36" s="2" t="s">
        <v>511</v>
      </c>
      <c r="T36" s="2" t="s">
        <v>512</v>
      </c>
      <c r="U36" s="2" t="s">
        <v>513</v>
      </c>
      <c r="V36" s="2" t="s">
        <v>514</v>
      </c>
      <c r="W36" s="2" t="s">
        <v>44</v>
      </c>
      <c r="X36" s="2" t="s">
        <v>44</v>
      </c>
      <c r="Y36" s="2" t="s">
        <v>515</v>
      </c>
      <c r="Z36" s="2" t="s">
        <v>516</v>
      </c>
      <c r="AA36" s="2" t="s">
        <v>517</v>
      </c>
      <c r="AB36" s="2" t="s">
        <v>44</v>
      </c>
      <c r="AC36" s="2" t="s">
        <v>44</v>
      </c>
      <c r="AD36" s="2">
        <v>2.63283328E8</v>
      </c>
      <c r="AE36" s="2" t="s">
        <v>518</v>
      </c>
      <c r="AF36" s="2" t="s">
        <v>519</v>
      </c>
      <c r="AG36" s="2" t="s">
        <v>58</v>
      </c>
      <c r="AH36" s="2" t="s">
        <v>59</v>
      </c>
      <c r="AI36" s="2">
        <v>35.0</v>
      </c>
    </row>
    <row r="37" ht="15.75" customHeight="1">
      <c r="A37" s="2" t="s">
        <v>520</v>
      </c>
      <c r="B37" s="2" t="s">
        <v>521</v>
      </c>
      <c r="C37" s="2" t="s">
        <v>37</v>
      </c>
      <c r="D37" s="2" t="s">
        <v>184</v>
      </c>
      <c r="E37" s="2" t="s">
        <v>522</v>
      </c>
      <c r="F37" s="2" t="s">
        <v>40</v>
      </c>
      <c r="G37" s="2" t="s">
        <v>429</v>
      </c>
      <c r="H37" s="2" t="s">
        <v>42</v>
      </c>
      <c r="I37" s="2" t="s">
        <v>43</v>
      </c>
      <c r="J37" s="2" t="s">
        <v>44</v>
      </c>
      <c r="K37" s="2" t="s">
        <v>44</v>
      </c>
      <c r="L37" s="2" t="s">
        <v>44</v>
      </c>
      <c r="M37" s="2" t="s">
        <v>44</v>
      </c>
      <c r="N37" s="2" t="s">
        <v>46</v>
      </c>
      <c r="O37" s="2" t="s">
        <v>46</v>
      </c>
      <c r="P37" s="2" t="s">
        <v>45</v>
      </c>
      <c r="Q37" s="2" t="s">
        <v>523</v>
      </c>
      <c r="R37" s="2" t="s">
        <v>382</v>
      </c>
      <c r="S37" s="2" t="s">
        <v>524</v>
      </c>
      <c r="T37" s="2" t="s">
        <v>525</v>
      </c>
      <c r="U37" s="2" t="s">
        <v>526</v>
      </c>
      <c r="V37" s="2" t="s">
        <v>527</v>
      </c>
      <c r="W37" s="2" t="s">
        <v>44</v>
      </c>
      <c r="X37" s="2" t="s">
        <v>44</v>
      </c>
      <c r="Y37" s="2" t="s">
        <v>528</v>
      </c>
      <c r="Z37" s="2" t="s">
        <v>529</v>
      </c>
      <c r="AA37" s="2" t="s">
        <v>530</v>
      </c>
      <c r="AB37" s="2" t="s">
        <v>44</v>
      </c>
      <c r="AC37" s="2" t="s">
        <v>44</v>
      </c>
      <c r="AD37" s="2">
        <v>2.6328335E8</v>
      </c>
      <c r="AE37" s="2" t="s">
        <v>531</v>
      </c>
      <c r="AF37" s="2" t="s">
        <v>532</v>
      </c>
      <c r="AG37" s="2" t="s">
        <v>58</v>
      </c>
      <c r="AH37" s="2" t="s">
        <v>86</v>
      </c>
      <c r="AI37" s="2">
        <v>36.0</v>
      </c>
    </row>
    <row r="38" ht="15.75" customHeight="1">
      <c r="A38" s="2" t="s">
        <v>533</v>
      </c>
      <c r="B38" s="2" t="s">
        <v>534</v>
      </c>
      <c r="C38" s="2" t="s">
        <v>37</v>
      </c>
      <c r="D38" s="2" t="s">
        <v>295</v>
      </c>
      <c r="E38" s="2" t="s">
        <v>428</v>
      </c>
      <c r="F38" s="2" t="s">
        <v>429</v>
      </c>
      <c r="G38" s="2" t="s">
        <v>40</v>
      </c>
      <c r="H38" s="2" t="s">
        <v>129</v>
      </c>
      <c r="I38" s="2" t="s">
        <v>43</v>
      </c>
      <c r="J38" s="2" t="s">
        <v>44</v>
      </c>
      <c r="K38" s="2" t="s">
        <v>43</v>
      </c>
      <c r="L38" s="2" t="s">
        <v>44</v>
      </c>
      <c r="M38" s="2" t="s">
        <v>44</v>
      </c>
      <c r="N38" s="2" t="s">
        <v>45</v>
      </c>
      <c r="O38" s="2" t="s">
        <v>46</v>
      </c>
      <c r="P38" s="2" t="s">
        <v>46</v>
      </c>
      <c r="Q38" s="2" t="s">
        <v>535</v>
      </c>
      <c r="R38" s="2" t="s">
        <v>536</v>
      </c>
      <c r="S38" s="2" t="s">
        <v>537</v>
      </c>
      <c r="T38" s="2" t="s">
        <v>538</v>
      </c>
      <c r="U38" s="2" t="s">
        <v>539</v>
      </c>
      <c r="V38" s="2" t="s">
        <v>540</v>
      </c>
      <c r="W38" s="2" t="s">
        <v>44</v>
      </c>
      <c r="X38" s="2" t="s">
        <v>44</v>
      </c>
      <c r="Y38" s="2" t="s">
        <v>541</v>
      </c>
      <c r="Z38" s="2" t="s">
        <v>542</v>
      </c>
      <c r="AA38" s="2" t="s">
        <v>543</v>
      </c>
      <c r="AB38" s="2" t="s">
        <v>44</v>
      </c>
      <c r="AC38" s="2" t="s">
        <v>44</v>
      </c>
      <c r="AD38" s="2">
        <v>2.63283418E8</v>
      </c>
      <c r="AE38" s="2" t="s">
        <v>544</v>
      </c>
      <c r="AF38" s="2" t="s">
        <v>545</v>
      </c>
      <c r="AG38" s="2" t="s">
        <v>58</v>
      </c>
      <c r="AH38" s="2" t="s">
        <v>86</v>
      </c>
      <c r="AI38" s="2">
        <v>37.0</v>
      </c>
    </row>
    <row r="39" ht="15.75" customHeight="1">
      <c r="A39" s="2" t="s">
        <v>546</v>
      </c>
      <c r="B39" s="2" t="s">
        <v>547</v>
      </c>
      <c r="C39" s="2" t="s">
        <v>37</v>
      </c>
      <c r="D39" s="2" t="s">
        <v>184</v>
      </c>
      <c r="E39" s="2" t="s">
        <v>428</v>
      </c>
      <c r="F39" s="2" t="s">
        <v>40</v>
      </c>
      <c r="G39" s="2" t="s">
        <v>40</v>
      </c>
      <c r="H39" s="2" t="s">
        <v>129</v>
      </c>
      <c r="I39" s="2" t="s">
        <v>43</v>
      </c>
      <c r="J39" s="2" t="s">
        <v>44</v>
      </c>
      <c r="K39" s="2" t="s">
        <v>43</v>
      </c>
      <c r="L39" s="2" t="s">
        <v>44</v>
      </c>
      <c r="M39" s="2" t="s">
        <v>44</v>
      </c>
      <c r="N39" s="2" t="s">
        <v>46</v>
      </c>
      <c r="O39" s="2" t="s">
        <v>46</v>
      </c>
      <c r="P39" s="2" t="s">
        <v>45</v>
      </c>
      <c r="Q39" s="2" t="s">
        <v>548</v>
      </c>
      <c r="R39" s="2" t="s">
        <v>549</v>
      </c>
      <c r="S39" s="2" t="s">
        <v>550</v>
      </c>
      <c r="T39" s="2" t="s">
        <v>551</v>
      </c>
      <c r="U39" s="2" t="s">
        <v>552</v>
      </c>
      <c r="V39" s="2" t="s">
        <v>553</v>
      </c>
      <c r="W39" s="2" t="s">
        <v>44</v>
      </c>
      <c r="X39" s="2" t="s">
        <v>44</v>
      </c>
      <c r="Y39" s="2" t="s">
        <v>554</v>
      </c>
      <c r="Z39" s="2" t="s">
        <v>555</v>
      </c>
      <c r="AA39" s="2" t="s">
        <v>556</v>
      </c>
      <c r="AB39" s="2" t="s">
        <v>44</v>
      </c>
      <c r="AC39" s="2" t="s">
        <v>44</v>
      </c>
      <c r="AD39" s="2">
        <v>2.63283708E8</v>
      </c>
      <c r="AE39" s="2" t="s">
        <v>557</v>
      </c>
      <c r="AF39" s="2" t="s">
        <v>558</v>
      </c>
      <c r="AG39" s="2" t="s">
        <v>58</v>
      </c>
      <c r="AH39" s="2" t="s">
        <v>59</v>
      </c>
      <c r="AI39" s="2">
        <v>38.0</v>
      </c>
    </row>
    <row r="40" ht="15.75" customHeight="1">
      <c r="A40" s="2" t="s">
        <v>559</v>
      </c>
      <c r="B40" s="2" t="s">
        <v>560</v>
      </c>
      <c r="C40" s="2" t="s">
        <v>37</v>
      </c>
      <c r="D40" s="2" t="s">
        <v>38</v>
      </c>
      <c r="E40" s="2" t="s">
        <v>428</v>
      </c>
      <c r="F40" s="2" t="s">
        <v>40</v>
      </c>
      <c r="G40" s="2" t="s">
        <v>41</v>
      </c>
      <c r="H40" s="2" t="s">
        <v>42</v>
      </c>
      <c r="I40" s="2" t="s">
        <v>43</v>
      </c>
      <c r="J40" s="2" t="s">
        <v>44</v>
      </c>
      <c r="K40" s="2" t="s">
        <v>44</v>
      </c>
      <c r="L40" s="2" t="s">
        <v>44</v>
      </c>
      <c r="M40" s="2" t="s">
        <v>44</v>
      </c>
      <c r="N40" s="2" t="s">
        <v>45</v>
      </c>
      <c r="O40" s="2" t="s">
        <v>45</v>
      </c>
      <c r="P40" s="2" t="s">
        <v>46</v>
      </c>
      <c r="Q40" s="2" t="s">
        <v>561</v>
      </c>
      <c r="R40" s="2" t="s">
        <v>562</v>
      </c>
      <c r="S40" s="2" t="s">
        <v>563</v>
      </c>
      <c r="T40" s="2" t="s">
        <v>564</v>
      </c>
      <c r="U40" s="2" t="s">
        <v>565</v>
      </c>
      <c r="V40" s="2" t="s">
        <v>566</v>
      </c>
      <c r="W40" s="2" t="s">
        <v>44</v>
      </c>
      <c r="X40" s="2" t="s">
        <v>44</v>
      </c>
      <c r="Y40" s="2" t="s">
        <v>567</v>
      </c>
      <c r="Z40" s="2" t="s">
        <v>568</v>
      </c>
      <c r="AA40" s="2" t="s">
        <v>569</v>
      </c>
      <c r="AB40" s="2" t="s">
        <v>44</v>
      </c>
      <c r="AC40" s="2" t="s">
        <v>44</v>
      </c>
      <c r="AD40" s="2">
        <v>2.63283919E8</v>
      </c>
      <c r="AE40" s="2" t="s">
        <v>570</v>
      </c>
      <c r="AF40" s="2" t="s">
        <v>571</v>
      </c>
      <c r="AG40" s="2" t="s">
        <v>58</v>
      </c>
      <c r="AH40" s="2" t="s">
        <v>86</v>
      </c>
      <c r="AI40" s="2">
        <v>39.0</v>
      </c>
    </row>
    <row r="41" ht="15.75" customHeight="1">
      <c r="A41" s="2" t="s">
        <v>572</v>
      </c>
      <c r="B41" s="2" t="s">
        <v>573</v>
      </c>
      <c r="C41" s="2" t="s">
        <v>37</v>
      </c>
      <c r="D41" s="2" t="s">
        <v>184</v>
      </c>
      <c r="E41" s="2" t="s">
        <v>115</v>
      </c>
      <c r="F41" s="2" t="s">
        <v>40</v>
      </c>
      <c r="G41" s="2" t="s">
        <v>41</v>
      </c>
      <c r="H41" s="2" t="s">
        <v>144</v>
      </c>
      <c r="I41" s="2" t="s">
        <v>43</v>
      </c>
      <c r="J41" s="2" t="s">
        <v>43</v>
      </c>
      <c r="K41" s="2" t="s">
        <v>44</v>
      </c>
      <c r="L41" s="2" t="s">
        <v>44</v>
      </c>
      <c r="M41" s="2" t="s">
        <v>44</v>
      </c>
      <c r="N41" s="2" t="s">
        <v>46</v>
      </c>
      <c r="O41" s="2" t="s">
        <v>46</v>
      </c>
      <c r="P41" s="2" t="s">
        <v>45</v>
      </c>
      <c r="Q41" s="2" t="s">
        <v>574</v>
      </c>
      <c r="R41" s="2" t="s">
        <v>575</v>
      </c>
      <c r="S41" s="2" t="s">
        <v>576</v>
      </c>
      <c r="T41" s="2" t="s">
        <v>577</v>
      </c>
      <c r="U41" s="2" t="s">
        <v>578</v>
      </c>
      <c r="V41" s="2" t="s">
        <v>579</v>
      </c>
      <c r="W41" s="2" t="s">
        <v>44</v>
      </c>
      <c r="X41" s="2" t="s">
        <v>44</v>
      </c>
      <c r="Y41" s="2" t="s">
        <v>580</v>
      </c>
      <c r="Z41" s="2" t="s">
        <v>581</v>
      </c>
      <c r="AA41" s="2" t="s">
        <v>357</v>
      </c>
      <c r="AB41" s="2" t="s">
        <v>44</v>
      </c>
      <c r="AC41" s="2" t="s">
        <v>44</v>
      </c>
      <c r="AD41" s="2">
        <v>2.63284188E8</v>
      </c>
      <c r="AE41" s="2" t="s">
        <v>582</v>
      </c>
      <c r="AF41" s="2" t="s">
        <v>583</v>
      </c>
      <c r="AG41" s="2" t="s">
        <v>58</v>
      </c>
      <c r="AH41" s="2" t="s">
        <v>59</v>
      </c>
      <c r="AI41" s="2">
        <v>40.0</v>
      </c>
    </row>
    <row r="42" ht="15.75" customHeight="1">
      <c r="A42" s="2" t="s">
        <v>584</v>
      </c>
      <c r="B42" s="2" t="s">
        <v>585</v>
      </c>
      <c r="C42" s="2" t="s">
        <v>37</v>
      </c>
      <c r="D42" s="2" t="s">
        <v>295</v>
      </c>
      <c r="E42" s="2" t="s">
        <v>522</v>
      </c>
      <c r="F42" s="2" t="s">
        <v>41</v>
      </c>
      <c r="G42" s="2" t="s">
        <v>40</v>
      </c>
      <c r="H42" s="2" t="s">
        <v>129</v>
      </c>
      <c r="I42" s="2" t="s">
        <v>43</v>
      </c>
      <c r="J42" s="2" t="s">
        <v>44</v>
      </c>
      <c r="K42" s="2" t="s">
        <v>43</v>
      </c>
      <c r="L42" s="2" t="s">
        <v>44</v>
      </c>
      <c r="M42" s="2" t="s">
        <v>44</v>
      </c>
      <c r="N42" s="2" t="s">
        <v>46</v>
      </c>
      <c r="O42" s="2" t="s">
        <v>46</v>
      </c>
      <c r="P42" s="2" t="s">
        <v>45</v>
      </c>
      <c r="Q42" s="2" t="s">
        <v>586</v>
      </c>
      <c r="R42" s="2" t="s">
        <v>587</v>
      </c>
      <c r="S42" s="2" t="s">
        <v>588</v>
      </c>
      <c r="T42" s="2" t="s">
        <v>589</v>
      </c>
      <c r="U42" s="2" t="s">
        <v>590</v>
      </c>
      <c r="V42" s="2" t="s">
        <v>591</v>
      </c>
      <c r="W42" s="2" t="s">
        <v>44</v>
      </c>
      <c r="X42" s="2" t="s">
        <v>44</v>
      </c>
      <c r="Y42" s="2" t="s">
        <v>592</v>
      </c>
      <c r="Z42" s="2" t="s">
        <v>593</v>
      </c>
      <c r="AA42" s="2" t="s">
        <v>594</v>
      </c>
      <c r="AB42" s="2" t="s">
        <v>44</v>
      </c>
      <c r="AC42" s="2" t="s">
        <v>44</v>
      </c>
      <c r="AD42" s="2">
        <v>2.63284285E8</v>
      </c>
      <c r="AE42" s="2" t="s">
        <v>595</v>
      </c>
      <c r="AF42" s="2" t="s">
        <v>596</v>
      </c>
      <c r="AG42" s="2" t="s">
        <v>58</v>
      </c>
      <c r="AH42" s="2" t="s">
        <v>86</v>
      </c>
      <c r="AI42" s="2">
        <v>41.0</v>
      </c>
    </row>
    <row r="43" ht="15.75" customHeight="1">
      <c r="A43" s="2" t="s">
        <v>597</v>
      </c>
      <c r="B43" s="2" t="s">
        <v>598</v>
      </c>
      <c r="C43" s="2" t="s">
        <v>37</v>
      </c>
      <c r="D43" s="2" t="s">
        <v>184</v>
      </c>
      <c r="E43" s="2" t="s">
        <v>39</v>
      </c>
      <c r="F43" s="2" t="s">
        <v>41</v>
      </c>
      <c r="G43" s="2" t="s">
        <v>41</v>
      </c>
      <c r="H43" s="2" t="s">
        <v>144</v>
      </c>
      <c r="I43" s="2" t="s">
        <v>43</v>
      </c>
      <c r="J43" s="2" t="s">
        <v>43</v>
      </c>
      <c r="K43" s="2" t="s">
        <v>44</v>
      </c>
      <c r="L43" s="2" t="s">
        <v>44</v>
      </c>
      <c r="M43" s="2" t="s">
        <v>44</v>
      </c>
      <c r="N43" s="2" t="s">
        <v>46</v>
      </c>
      <c r="O43" s="2" t="s">
        <v>46</v>
      </c>
      <c r="P43" s="2" t="s">
        <v>45</v>
      </c>
      <c r="Q43" s="2" t="s">
        <v>599</v>
      </c>
      <c r="R43" s="2" t="s">
        <v>600</v>
      </c>
      <c r="S43" s="2" t="s">
        <v>601</v>
      </c>
      <c r="T43" s="2" t="s">
        <v>602</v>
      </c>
      <c r="U43" s="2" t="s">
        <v>603</v>
      </c>
      <c r="V43" s="2" t="s">
        <v>604</v>
      </c>
      <c r="W43" s="2" t="s">
        <v>44</v>
      </c>
      <c r="X43" s="2" t="s">
        <v>44</v>
      </c>
      <c r="Y43" s="2" t="s">
        <v>605</v>
      </c>
      <c r="Z43" s="2" t="s">
        <v>606</v>
      </c>
      <c r="AA43" s="2" t="s">
        <v>607</v>
      </c>
      <c r="AB43" s="2" t="s">
        <v>44</v>
      </c>
      <c r="AC43" s="2" t="s">
        <v>44</v>
      </c>
      <c r="AD43" s="2">
        <v>2.63287062E8</v>
      </c>
      <c r="AE43" s="2" t="s">
        <v>608</v>
      </c>
      <c r="AF43" s="2" t="s">
        <v>609</v>
      </c>
      <c r="AG43" s="2" t="s">
        <v>58</v>
      </c>
      <c r="AH43" s="2" t="s">
        <v>59</v>
      </c>
      <c r="AI43" s="2">
        <v>42.0</v>
      </c>
    </row>
    <row r="44" ht="15.75" customHeight="1">
      <c r="A44" s="2" t="s">
        <v>610</v>
      </c>
      <c r="B44" s="2" t="s">
        <v>611</v>
      </c>
      <c r="C44" s="2" t="s">
        <v>443</v>
      </c>
      <c r="D44" s="2" t="s">
        <v>322</v>
      </c>
      <c r="E44" s="2" t="s">
        <v>39</v>
      </c>
      <c r="F44" s="2" t="s">
        <v>40</v>
      </c>
      <c r="G44" s="2" t="s">
        <v>41</v>
      </c>
      <c r="H44" s="2" t="s">
        <v>242</v>
      </c>
      <c r="I44" s="2" t="s">
        <v>43</v>
      </c>
      <c r="J44" s="2" t="s">
        <v>44</v>
      </c>
      <c r="K44" s="2" t="s">
        <v>44</v>
      </c>
      <c r="L44" s="2" t="s">
        <v>43</v>
      </c>
      <c r="M44" s="2" t="s">
        <v>44</v>
      </c>
      <c r="N44" s="2" t="s">
        <v>46</v>
      </c>
      <c r="O44" s="2" t="s">
        <v>45</v>
      </c>
      <c r="P44" s="2" t="s">
        <v>45</v>
      </c>
      <c r="Q44" s="2" t="s">
        <v>612</v>
      </c>
      <c r="R44" s="2" t="s">
        <v>613</v>
      </c>
      <c r="S44" s="2" t="s">
        <v>614</v>
      </c>
      <c r="T44" s="2" t="s">
        <v>615</v>
      </c>
      <c r="U44" s="2" t="s">
        <v>616</v>
      </c>
      <c r="V44" s="2" t="s">
        <v>617</v>
      </c>
      <c r="W44" s="2" t="s">
        <v>44</v>
      </c>
      <c r="X44" s="2" t="s">
        <v>44</v>
      </c>
      <c r="Y44" s="2" t="s">
        <v>618</v>
      </c>
      <c r="Z44" s="2" t="s">
        <v>619</v>
      </c>
      <c r="AA44" s="2" t="s">
        <v>620</v>
      </c>
      <c r="AB44" s="2" t="s">
        <v>44</v>
      </c>
      <c r="AC44" s="2" t="s">
        <v>44</v>
      </c>
      <c r="AD44" s="2">
        <v>2.63288074E8</v>
      </c>
      <c r="AE44" s="2" t="s">
        <v>621</v>
      </c>
      <c r="AF44" s="2" t="s">
        <v>622</v>
      </c>
      <c r="AG44" s="2" t="s">
        <v>58</v>
      </c>
      <c r="AH44" s="2" t="s">
        <v>86</v>
      </c>
      <c r="AI44" s="2">
        <v>43.0</v>
      </c>
    </row>
    <row r="45" ht="15.75" customHeight="1">
      <c r="A45" s="2" t="s">
        <v>623</v>
      </c>
      <c r="B45" s="2" t="s">
        <v>624</v>
      </c>
      <c r="C45" s="2" t="s">
        <v>37</v>
      </c>
      <c r="D45" s="2" t="s">
        <v>184</v>
      </c>
      <c r="E45" s="2" t="s">
        <v>401</v>
      </c>
      <c r="F45" s="2" t="s">
        <v>40</v>
      </c>
      <c r="G45" s="2" t="s">
        <v>41</v>
      </c>
      <c r="H45" s="2" t="s">
        <v>42</v>
      </c>
      <c r="I45" s="2" t="s">
        <v>43</v>
      </c>
      <c r="J45" s="2" t="s">
        <v>44</v>
      </c>
      <c r="K45" s="2" t="s">
        <v>44</v>
      </c>
      <c r="L45" s="2" t="s">
        <v>44</v>
      </c>
      <c r="M45" s="2" t="s">
        <v>44</v>
      </c>
      <c r="N45" s="2" t="s">
        <v>45</v>
      </c>
      <c r="O45" s="2" t="s">
        <v>46</v>
      </c>
      <c r="P45" s="2" t="s">
        <v>45</v>
      </c>
      <c r="Q45" s="2" t="s">
        <v>625</v>
      </c>
      <c r="R45" s="2" t="s">
        <v>626</v>
      </c>
      <c r="S45" s="2" t="s">
        <v>627</v>
      </c>
      <c r="T45" s="2" t="s">
        <v>628</v>
      </c>
      <c r="U45" s="2" t="s">
        <v>629</v>
      </c>
      <c r="V45" s="2" t="s">
        <v>630</v>
      </c>
      <c r="W45" s="2" t="s">
        <v>44</v>
      </c>
      <c r="X45" s="2" t="s">
        <v>44</v>
      </c>
      <c r="Y45" s="2" t="s">
        <v>631</v>
      </c>
      <c r="Z45" s="2" t="s">
        <v>632</v>
      </c>
      <c r="AA45" s="2" t="s">
        <v>633</v>
      </c>
      <c r="AB45" s="2" t="s">
        <v>44</v>
      </c>
      <c r="AC45" s="2" t="s">
        <v>44</v>
      </c>
      <c r="AD45" s="2">
        <v>2.6328816E8</v>
      </c>
      <c r="AE45" s="2" t="s">
        <v>634</v>
      </c>
      <c r="AF45" s="2" t="s">
        <v>635</v>
      </c>
      <c r="AG45" s="2" t="s">
        <v>58</v>
      </c>
      <c r="AH45" s="2" t="s">
        <v>59</v>
      </c>
      <c r="AI45" s="2">
        <v>44.0</v>
      </c>
    </row>
    <row r="46" ht="15.75" customHeight="1">
      <c r="A46" s="2" t="s">
        <v>636</v>
      </c>
      <c r="B46" s="2" t="s">
        <v>637</v>
      </c>
      <c r="C46" s="2" t="s">
        <v>37</v>
      </c>
      <c r="D46" s="2" t="s">
        <v>184</v>
      </c>
      <c r="E46" s="2" t="s">
        <v>638</v>
      </c>
      <c r="F46" s="2" t="s">
        <v>40</v>
      </c>
      <c r="G46" s="2" t="s">
        <v>40</v>
      </c>
      <c r="H46" s="2" t="s">
        <v>242</v>
      </c>
      <c r="I46" s="2" t="s">
        <v>43</v>
      </c>
      <c r="J46" s="2" t="s">
        <v>44</v>
      </c>
      <c r="K46" s="2" t="s">
        <v>44</v>
      </c>
      <c r="L46" s="2" t="s">
        <v>43</v>
      </c>
      <c r="M46" s="2" t="s">
        <v>44</v>
      </c>
      <c r="N46" s="2" t="s">
        <v>45</v>
      </c>
      <c r="O46" s="2" t="s">
        <v>46</v>
      </c>
      <c r="P46" s="2" t="s">
        <v>45</v>
      </c>
      <c r="Q46" s="2" t="s">
        <v>639</v>
      </c>
      <c r="R46" s="2" t="s">
        <v>458</v>
      </c>
      <c r="S46" s="2" t="s">
        <v>640</v>
      </c>
      <c r="T46" s="2" t="s">
        <v>641</v>
      </c>
      <c r="U46" s="2" t="s">
        <v>642</v>
      </c>
      <c r="V46" s="2" t="s">
        <v>643</v>
      </c>
      <c r="W46" s="2" t="s">
        <v>44</v>
      </c>
      <c r="X46" s="2" t="s">
        <v>44</v>
      </c>
      <c r="Y46" s="2" t="s">
        <v>644</v>
      </c>
      <c r="Z46" s="2" t="s">
        <v>645</v>
      </c>
      <c r="AA46" s="2" t="s">
        <v>646</v>
      </c>
      <c r="AB46" s="2" t="s">
        <v>44</v>
      </c>
      <c r="AC46" s="2" t="s">
        <v>44</v>
      </c>
      <c r="AD46" s="2">
        <v>2.63291196E8</v>
      </c>
      <c r="AE46" s="2" t="s">
        <v>647</v>
      </c>
      <c r="AF46" s="2" t="s">
        <v>648</v>
      </c>
      <c r="AG46" s="2" t="s">
        <v>58</v>
      </c>
      <c r="AH46" s="2" t="s">
        <v>86</v>
      </c>
      <c r="AI46" s="2">
        <v>45.0</v>
      </c>
    </row>
    <row r="47" ht="15.75" customHeight="1">
      <c r="A47" s="2" t="s">
        <v>649</v>
      </c>
      <c r="B47" s="2" t="s">
        <v>650</v>
      </c>
      <c r="C47" s="2" t="s">
        <v>37</v>
      </c>
      <c r="D47" s="2" t="s">
        <v>295</v>
      </c>
      <c r="E47" s="2" t="s">
        <v>39</v>
      </c>
      <c r="F47" s="2" t="s">
        <v>40</v>
      </c>
      <c r="G47" s="2" t="s">
        <v>41</v>
      </c>
      <c r="H47" s="2" t="s">
        <v>42</v>
      </c>
      <c r="I47" s="2" t="s">
        <v>43</v>
      </c>
      <c r="J47" s="2" t="s">
        <v>44</v>
      </c>
      <c r="K47" s="2" t="s">
        <v>44</v>
      </c>
      <c r="L47" s="2" t="s">
        <v>44</v>
      </c>
      <c r="M47" s="2" t="s">
        <v>44</v>
      </c>
      <c r="N47" s="2" t="s">
        <v>46</v>
      </c>
      <c r="O47" s="2" t="s">
        <v>45</v>
      </c>
      <c r="P47" s="2" t="s">
        <v>45</v>
      </c>
      <c r="Q47" s="2" t="s">
        <v>651</v>
      </c>
      <c r="R47" s="2" t="s">
        <v>652</v>
      </c>
      <c r="S47" s="2" t="s">
        <v>653</v>
      </c>
      <c r="T47" s="2" t="s">
        <v>654</v>
      </c>
      <c r="U47" s="2" t="s">
        <v>655</v>
      </c>
      <c r="V47" s="2" t="s">
        <v>656</v>
      </c>
      <c r="W47" s="2" t="s">
        <v>44</v>
      </c>
      <c r="X47" s="2" t="s">
        <v>44</v>
      </c>
      <c r="Y47" s="2" t="s">
        <v>657</v>
      </c>
      <c r="Z47" s="2" t="s">
        <v>658</v>
      </c>
      <c r="AA47" s="2" t="s">
        <v>659</v>
      </c>
      <c r="AB47" s="2" t="s">
        <v>44</v>
      </c>
      <c r="AC47" s="2" t="s">
        <v>44</v>
      </c>
      <c r="AD47" s="2">
        <v>2.63291433E8</v>
      </c>
      <c r="AE47" s="2" t="s">
        <v>660</v>
      </c>
      <c r="AF47" s="2" t="s">
        <v>661</v>
      </c>
      <c r="AG47" s="2" t="s">
        <v>58</v>
      </c>
      <c r="AH47" s="2" t="s">
        <v>59</v>
      </c>
      <c r="AI47" s="2">
        <v>46.0</v>
      </c>
    </row>
    <row r="48" ht="15.75" customHeight="1">
      <c r="A48" s="2" t="s">
        <v>662</v>
      </c>
      <c r="B48" s="2" t="s">
        <v>663</v>
      </c>
      <c r="C48" s="2" t="s">
        <v>37</v>
      </c>
      <c r="D48" s="2" t="s">
        <v>38</v>
      </c>
      <c r="E48" s="2" t="s">
        <v>39</v>
      </c>
      <c r="F48" s="2" t="s">
        <v>41</v>
      </c>
      <c r="G48" s="2" t="s">
        <v>41</v>
      </c>
      <c r="H48" s="2" t="s">
        <v>42</v>
      </c>
      <c r="I48" s="2" t="s">
        <v>43</v>
      </c>
      <c r="J48" s="2" t="s">
        <v>44</v>
      </c>
      <c r="K48" s="2" t="s">
        <v>44</v>
      </c>
      <c r="L48" s="2" t="s">
        <v>44</v>
      </c>
      <c r="M48" s="2" t="s">
        <v>44</v>
      </c>
      <c r="N48" s="2" t="s">
        <v>46</v>
      </c>
      <c r="O48" s="2" t="s">
        <v>45</v>
      </c>
      <c r="P48" s="2" t="s">
        <v>45</v>
      </c>
      <c r="Q48" s="2" t="s">
        <v>664</v>
      </c>
      <c r="R48" s="2" t="s">
        <v>665</v>
      </c>
      <c r="S48" s="2" t="s">
        <v>666</v>
      </c>
      <c r="T48" s="2" t="s">
        <v>667</v>
      </c>
      <c r="U48" s="2" t="s">
        <v>668</v>
      </c>
      <c r="V48" s="2" t="s">
        <v>669</v>
      </c>
      <c r="W48" s="2" t="s">
        <v>44</v>
      </c>
      <c r="X48" s="2" t="s">
        <v>44</v>
      </c>
      <c r="Y48" s="2" t="s">
        <v>670</v>
      </c>
      <c r="Z48" s="2" t="s">
        <v>671</v>
      </c>
      <c r="AA48" s="2" t="s">
        <v>672</v>
      </c>
      <c r="AB48" s="2" t="s">
        <v>44</v>
      </c>
      <c r="AC48" s="2" t="s">
        <v>44</v>
      </c>
      <c r="AD48" s="2">
        <v>2.63291616E8</v>
      </c>
      <c r="AE48" s="2" t="s">
        <v>673</v>
      </c>
      <c r="AF48" s="2" t="s">
        <v>674</v>
      </c>
      <c r="AG48" s="2" t="s">
        <v>58</v>
      </c>
      <c r="AH48" s="2" t="s">
        <v>86</v>
      </c>
      <c r="AI48" s="2">
        <v>47.0</v>
      </c>
    </row>
    <row r="49" ht="15.75" customHeight="1">
      <c r="A49" s="2" t="s">
        <v>675</v>
      </c>
      <c r="B49" s="2" t="s">
        <v>676</v>
      </c>
      <c r="C49" s="2" t="s">
        <v>37</v>
      </c>
      <c r="D49" s="2" t="s">
        <v>184</v>
      </c>
      <c r="E49" s="2" t="s">
        <v>39</v>
      </c>
      <c r="F49" s="2" t="s">
        <v>40</v>
      </c>
      <c r="G49" s="2" t="s">
        <v>41</v>
      </c>
      <c r="H49" s="2" t="s">
        <v>144</v>
      </c>
      <c r="I49" s="2" t="s">
        <v>43</v>
      </c>
      <c r="J49" s="2" t="s">
        <v>43</v>
      </c>
      <c r="K49" s="2" t="s">
        <v>44</v>
      </c>
      <c r="L49" s="2" t="s">
        <v>44</v>
      </c>
      <c r="M49" s="2" t="s">
        <v>44</v>
      </c>
      <c r="N49" s="2" t="s">
        <v>46</v>
      </c>
      <c r="O49" s="2" t="s">
        <v>45</v>
      </c>
      <c r="P49" s="2" t="s">
        <v>45</v>
      </c>
      <c r="Q49" s="2" t="s">
        <v>677</v>
      </c>
      <c r="R49" s="2" t="s">
        <v>678</v>
      </c>
      <c r="S49" s="2" t="s">
        <v>679</v>
      </c>
      <c r="T49" s="2" t="s">
        <v>680</v>
      </c>
      <c r="U49" s="2" t="s">
        <v>681</v>
      </c>
      <c r="V49" s="2" t="s">
        <v>682</v>
      </c>
      <c r="W49" s="2" t="s">
        <v>44</v>
      </c>
      <c r="X49" s="2" t="s">
        <v>44</v>
      </c>
      <c r="Y49" s="2" t="s">
        <v>683</v>
      </c>
      <c r="Z49" s="2" t="s">
        <v>684</v>
      </c>
      <c r="AA49" s="2" t="s">
        <v>685</v>
      </c>
      <c r="AB49" s="2" t="s">
        <v>44</v>
      </c>
      <c r="AC49" s="2" t="s">
        <v>44</v>
      </c>
      <c r="AD49" s="2">
        <v>2.63291857E8</v>
      </c>
      <c r="AE49" s="2" t="s">
        <v>686</v>
      </c>
      <c r="AF49" s="2" t="s">
        <v>687</v>
      </c>
      <c r="AG49" s="2" t="s">
        <v>58</v>
      </c>
      <c r="AH49" s="2" t="s">
        <v>59</v>
      </c>
      <c r="AI49" s="2">
        <v>48.0</v>
      </c>
    </row>
    <row r="50" ht="15.75" customHeight="1">
      <c r="A50" s="2" t="s">
        <v>688</v>
      </c>
      <c r="B50" s="2" t="s">
        <v>689</v>
      </c>
      <c r="C50" s="2" t="s">
        <v>37</v>
      </c>
      <c r="D50" s="2" t="s">
        <v>38</v>
      </c>
      <c r="E50" s="2" t="s">
        <v>39</v>
      </c>
      <c r="F50" s="2" t="s">
        <v>40</v>
      </c>
      <c r="G50" s="2" t="s">
        <v>41</v>
      </c>
      <c r="H50" s="2" t="s">
        <v>42</v>
      </c>
      <c r="I50" s="2" t="s">
        <v>43</v>
      </c>
      <c r="J50" s="2" t="s">
        <v>44</v>
      </c>
      <c r="K50" s="2" t="s">
        <v>44</v>
      </c>
      <c r="L50" s="2" t="s">
        <v>44</v>
      </c>
      <c r="M50" s="2" t="s">
        <v>44</v>
      </c>
      <c r="N50" s="2" t="s">
        <v>45</v>
      </c>
      <c r="O50" s="2" t="s">
        <v>46</v>
      </c>
      <c r="P50" s="2" t="s">
        <v>45</v>
      </c>
      <c r="Q50" s="2" t="s">
        <v>690</v>
      </c>
      <c r="R50" s="2" t="s">
        <v>691</v>
      </c>
      <c r="S50" s="2" t="s">
        <v>692</v>
      </c>
      <c r="T50" s="2" t="s">
        <v>693</v>
      </c>
      <c r="U50" s="2" t="s">
        <v>694</v>
      </c>
      <c r="V50" s="2" t="s">
        <v>695</v>
      </c>
      <c r="W50" s="2" t="s">
        <v>44</v>
      </c>
      <c r="X50" s="2" t="s">
        <v>44</v>
      </c>
      <c r="Y50" s="2" t="s">
        <v>696</v>
      </c>
      <c r="Z50" s="2" t="s">
        <v>697</v>
      </c>
      <c r="AA50" s="2" t="s">
        <v>698</v>
      </c>
      <c r="AB50" s="2" t="s">
        <v>44</v>
      </c>
      <c r="AC50" s="2" t="s">
        <v>44</v>
      </c>
      <c r="AD50" s="2">
        <v>2.63293374E8</v>
      </c>
      <c r="AE50" s="2" t="s">
        <v>699</v>
      </c>
      <c r="AF50" s="2" t="s">
        <v>700</v>
      </c>
      <c r="AG50" s="2" t="s">
        <v>58</v>
      </c>
      <c r="AH50" s="2" t="s">
        <v>86</v>
      </c>
      <c r="AI50" s="2">
        <v>49.0</v>
      </c>
    </row>
    <row r="51" ht="15.75" customHeight="1">
      <c r="A51" s="2" t="s">
        <v>701</v>
      </c>
      <c r="B51" s="2" t="s">
        <v>702</v>
      </c>
      <c r="C51" s="2" t="s">
        <v>37</v>
      </c>
      <c r="D51" s="2" t="s">
        <v>184</v>
      </c>
      <c r="E51" s="2" t="s">
        <v>428</v>
      </c>
      <c r="F51" s="2" t="s">
        <v>40</v>
      </c>
      <c r="G51" s="2" t="s">
        <v>41</v>
      </c>
      <c r="H51" s="2" t="s">
        <v>42</v>
      </c>
      <c r="I51" s="2" t="s">
        <v>43</v>
      </c>
      <c r="J51" s="2" t="s">
        <v>44</v>
      </c>
      <c r="K51" s="2" t="s">
        <v>44</v>
      </c>
      <c r="L51" s="2" t="s">
        <v>44</v>
      </c>
      <c r="M51" s="2" t="s">
        <v>44</v>
      </c>
      <c r="N51" s="2" t="s">
        <v>45</v>
      </c>
      <c r="O51" s="2" t="s">
        <v>46</v>
      </c>
      <c r="P51" s="2" t="s">
        <v>46</v>
      </c>
      <c r="Q51" s="2" t="s">
        <v>703</v>
      </c>
      <c r="R51" s="2" t="s">
        <v>704</v>
      </c>
      <c r="S51" s="2" t="s">
        <v>705</v>
      </c>
      <c r="T51" s="2" t="s">
        <v>706</v>
      </c>
      <c r="U51" s="2" t="s">
        <v>707</v>
      </c>
      <c r="V51" s="2" t="s">
        <v>708</v>
      </c>
      <c r="W51" s="2" t="s">
        <v>44</v>
      </c>
      <c r="X51" s="2" t="s">
        <v>44</v>
      </c>
      <c r="Y51" s="2" t="s">
        <v>709</v>
      </c>
      <c r="Z51" s="2" t="s">
        <v>710</v>
      </c>
      <c r="AA51" s="2" t="s">
        <v>711</v>
      </c>
      <c r="AB51" s="2" t="s">
        <v>44</v>
      </c>
      <c r="AC51" s="2" t="s">
        <v>44</v>
      </c>
      <c r="AD51" s="2">
        <v>2.63294563E8</v>
      </c>
      <c r="AE51" s="2" t="s">
        <v>712</v>
      </c>
      <c r="AF51" s="2" t="s">
        <v>713</v>
      </c>
      <c r="AG51" s="2" t="s">
        <v>58</v>
      </c>
      <c r="AH51" s="2" t="s">
        <v>86</v>
      </c>
      <c r="AI51" s="2">
        <v>50.0</v>
      </c>
    </row>
    <row r="52" ht="15.75" customHeight="1">
      <c r="A52" s="2" t="s">
        <v>714</v>
      </c>
      <c r="B52" s="2" t="s">
        <v>715</v>
      </c>
      <c r="C52" s="2" t="s">
        <v>37</v>
      </c>
      <c r="D52" s="2" t="s">
        <v>38</v>
      </c>
      <c r="E52" s="2" t="s">
        <v>39</v>
      </c>
      <c r="F52" s="2" t="s">
        <v>429</v>
      </c>
      <c r="G52" s="2" t="s">
        <v>41</v>
      </c>
      <c r="H52" s="2" t="s">
        <v>42</v>
      </c>
      <c r="I52" s="2" t="s">
        <v>43</v>
      </c>
      <c r="J52" s="2" t="s">
        <v>44</v>
      </c>
      <c r="K52" s="2" t="s">
        <v>44</v>
      </c>
      <c r="L52" s="2" t="s">
        <v>44</v>
      </c>
      <c r="M52" s="2" t="s">
        <v>44</v>
      </c>
      <c r="N52" s="2" t="s">
        <v>45</v>
      </c>
      <c r="O52" s="2" t="s">
        <v>46</v>
      </c>
      <c r="P52" s="2" t="s">
        <v>45</v>
      </c>
      <c r="Q52" s="2" t="s">
        <v>716</v>
      </c>
      <c r="R52" s="2" t="s">
        <v>717</v>
      </c>
      <c r="S52" s="2" t="s">
        <v>718</v>
      </c>
      <c r="T52" s="2" t="s">
        <v>719</v>
      </c>
      <c r="U52" s="2" t="s">
        <v>720</v>
      </c>
      <c r="V52" s="2" t="s">
        <v>721</v>
      </c>
      <c r="W52" s="2" t="s">
        <v>44</v>
      </c>
      <c r="X52" s="2" t="s">
        <v>44</v>
      </c>
      <c r="Y52" s="2" t="s">
        <v>722</v>
      </c>
      <c r="Z52" s="2" t="s">
        <v>632</v>
      </c>
      <c r="AA52" s="2" t="s">
        <v>723</v>
      </c>
      <c r="AB52" s="2" t="s">
        <v>44</v>
      </c>
      <c r="AC52" s="2" t="s">
        <v>44</v>
      </c>
      <c r="AD52" s="2">
        <v>2.6329499E8</v>
      </c>
      <c r="AE52" s="2" t="s">
        <v>724</v>
      </c>
      <c r="AF52" s="2" t="s">
        <v>725</v>
      </c>
      <c r="AG52" s="2" t="s">
        <v>58</v>
      </c>
      <c r="AH52" s="2" t="s">
        <v>86</v>
      </c>
      <c r="AI52" s="2">
        <v>51.0</v>
      </c>
    </row>
    <row r="53" ht="15.75" customHeight="1">
      <c r="A53" s="2" t="s">
        <v>726</v>
      </c>
      <c r="B53" s="2" t="s">
        <v>727</v>
      </c>
      <c r="C53" s="2" t="s">
        <v>37</v>
      </c>
      <c r="D53" s="2" t="s">
        <v>38</v>
      </c>
      <c r="E53" s="2" t="s">
        <v>39</v>
      </c>
      <c r="F53" s="2" t="s">
        <v>41</v>
      </c>
      <c r="G53" s="2" t="s">
        <v>40</v>
      </c>
      <c r="H53" s="2" t="s">
        <v>42</v>
      </c>
      <c r="I53" s="2" t="s">
        <v>43</v>
      </c>
      <c r="J53" s="2" t="s">
        <v>44</v>
      </c>
      <c r="K53" s="2" t="s">
        <v>44</v>
      </c>
      <c r="L53" s="2" t="s">
        <v>44</v>
      </c>
      <c r="M53" s="2" t="s">
        <v>44</v>
      </c>
      <c r="N53" s="2" t="s">
        <v>45</v>
      </c>
      <c r="O53" s="2" t="s">
        <v>45</v>
      </c>
      <c r="P53" s="2" t="s">
        <v>46</v>
      </c>
      <c r="Q53" s="2" t="s">
        <v>728</v>
      </c>
      <c r="R53" s="2" t="s">
        <v>48</v>
      </c>
      <c r="S53" s="2" t="s">
        <v>729</v>
      </c>
      <c r="T53" s="2" t="s">
        <v>730</v>
      </c>
      <c r="U53" s="2" t="s">
        <v>731</v>
      </c>
      <c r="V53" s="2" t="s">
        <v>732</v>
      </c>
      <c r="W53" s="2" t="s">
        <v>44</v>
      </c>
      <c r="X53" s="2" t="s">
        <v>44</v>
      </c>
      <c r="Y53" s="2" t="s">
        <v>733</v>
      </c>
      <c r="Z53" s="2" t="s">
        <v>734</v>
      </c>
      <c r="AA53" s="2" t="s">
        <v>735</v>
      </c>
      <c r="AB53" s="2" t="s">
        <v>44</v>
      </c>
      <c r="AC53" s="2" t="s">
        <v>44</v>
      </c>
      <c r="AD53" s="2">
        <v>2.6329571E8</v>
      </c>
      <c r="AE53" s="2" t="s">
        <v>736</v>
      </c>
      <c r="AF53" s="2" t="s">
        <v>737</v>
      </c>
      <c r="AG53" s="2" t="s">
        <v>58</v>
      </c>
      <c r="AH53" s="2" t="s">
        <v>86</v>
      </c>
      <c r="AI53" s="2">
        <v>52.0</v>
      </c>
    </row>
    <row r="54" ht="15.75" customHeight="1">
      <c r="A54" s="2" t="s">
        <v>738</v>
      </c>
      <c r="B54" s="2" t="s">
        <v>739</v>
      </c>
      <c r="C54" s="2" t="s">
        <v>37</v>
      </c>
      <c r="D54" s="2" t="s">
        <v>38</v>
      </c>
      <c r="E54" s="2" t="s">
        <v>39</v>
      </c>
      <c r="F54" s="2" t="s">
        <v>40</v>
      </c>
      <c r="G54" s="2" t="s">
        <v>41</v>
      </c>
      <c r="H54" s="2" t="s">
        <v>42</v>
      </c>
      <c r="I54" s="2" t="s">
        <v>43</v>
      </c>
      <c r="J54" s="2" t="s">
        <v>44</v>
      </c>
      <c r="K54" s="2" t="s">
        <v>44</v>
      </c>
      <c r="L54" s="2" t="s">
        <v>44</v>
      </c>
      <c r="M54" s="2" t="s">
        <v>44</v>
      </c>
      <c r="N54" s="2" t="s">
        <v>45</v>
      </c>
      <c r="O54" s="2" t="s">
        <v>45</v>
      </c>
      <c r="P54" s="2" t="s">
        <v>46</v>
      </c>
      <c r="Q54" s="2" t="s">
        <v>740</v>
      </c>
      <c r="R54" s="2" t="s">
        <v>353</v>
      </c>
      <c r="S54" s="2" t="s">
        <v>741</v>
      </c>
      <c r="T54" s="2" t="s">
        <v>742</v>
      </c>
      <c r="U54" s="2" t="s">
        <v>743</v>
      </c>
      <c r="V54" s="2" t="s">
        <v>744</v>
      </c>
      <c r="W54" s="2" t="s">
        <v>44</v>
      </c>
      <c r="X54" s="2" t="s">
        <v>44</v>
      </c>
      <c r="Y54" s="2" t="s">
        <v>745</v>
      </c>
      <c r="Z54" s="2" t="s">
        <v>746</v>
      </c>
      <c r="AA54" s="2" t="s">
        <v>747</v>
      </c>
      <c r="AB54" s="2" t="s">
        <v>44</v>
      </c>
      <c r="AC54" s="2" t="s">
        <v>44</v>
      </c>
      <c r="AD54" s="2">
        <v>2.63298885E8</v>
      </c>
      <c r="AE54" s="2" t="s">
        <v>748</v>
      </c>
      <c r="AF54" s="2" t="s">
        <v>749</v>
      </c>
      <c r="AG54" s="2" t="s">
        <v>58</v>
      </c>
      <c r="AH54" s="2" t="s">
        <v>86</v>
      </c>
      <c r="AI54" s="2">
        <v>53.0</v>
      </c>
    </row>
    <row r="55" ht="15.75" customHeight="1">
      <c r="A55" s="2" t="s">
        <v>750</v>
      </c>
      <c r="B55" s="2" t="s">
        <v>751</v>
      </c>
      <c r="C55" s="2" t="s">
        <v>37</v>
      </c>
      <c r="D55" s="2" t="s">
        <v>38</v>
      </c>
      <c r="E55" s="2" t="s">
        <v>115</v>
      </c>
      <c r="F55" s="2" t="s">
        <v>41</v>
      </c>
      <c r="G55" s="2" t="s">
        <v>41</v>
      </c>
      <c r="H55" s="2" t="s">
        <v>752</v>
      </c>
      <c r="I55" s="2" t="s">
        <v>43</v>
      </c>
      <c r="J55" s="2" t="s">
        <v>44</v>
      </c>
      <c r="K55" s="2" t="s">
        <v>44</v>
      </c>
      <c r="L55" s="2" t="s">
        <v>44</v>
      </c>
      <c r="M55" s="2" t="s">
        <v>43</v>
      </c>
      <c r="N55" s="2" t="s">
        <v>45</v>
      </c>
      <c r="O55" s="2" t="s">
        <v>45</v>
      </c>
      <c r="P55" s="2" t="s">
        <v>45</v>
      </c>
      <c r="Q55" s="2" t="s">
        <v>753</v>
      </c>
      <c r="R55" s="2" t="s">
        <v>754</v>
      </c>
      <c r="S55" s="2" t="s">
        <v>755</v>
      </c>
      <c r="T55" s="2" t="s">
        <v>756</v>
      </c>
      <c r="U55" s="2" t="s">
        <v>757</v>
      </c>
      <c r="V55" s="2" t="s">
        <v>758</v>
      </c>
      <c r="W55" s="2" t="s">
        <v>44</v>
      </c>
      <c r="X55" s="2" t="s">
        <v>44</v>
      </c>
      <c r="Y55" s="2" t="s">
        <v>759</v>
      </c>
      <c r="Z55" s="2" t="s">
        <v>760</v>
      </c>
      <c r="AA55" s="2" t="s">
        <v>761</v>
      </c>
      <c r="AB55" s="2" t="s">
        <v>44</v>
      </c>
      <c r="AC55" s="2" t="s">
        <v>44</v>
      </c>
      <c r="AD55" s="2">
        <v>2.63310657E8</v>
      </c>
      <c r="AE55" s="2" t="s">
        <v>762</v>
      </c>
      <c r="AF55" s="2" t="s">
        <v>763</v>
      </c>
      <c r="AG55" s="2" t="s">
        <v>58</v>
      </c>
      <c r="AH55" s="2" t="s">
        <v>86</v>
      </c>
      <c r="AI55" s="2">
        <v>54.0</v>
      </c>
    </row>
    <row r="56" ht="15.75" customHeight="1">
      <c r="A56" s="2" t="s">
        <v>764</v>
      </c>
      <c r="B56" s="2" t="s">
        <v>765</v>
      </c>
      <c r="C56" s="2" t="s">
        <v>37</v>
      </c>
      <c r="D56" s="2" t="s">
        <v>322</v>
      </c>
      <c r="E56" s="2" t="s">
        <v>115</v>
      </c>
      <c r="F56" s="2" t="s">
        <v>429</v>
      </c>
      <c r="G56" s="2" t="s">
        <v>40</v>
      </c>
      <c r="H56" s="2" t="s">
        <v>242</v>
      </c>
      <c r="I56" s="2" t="s">
        <v>43</v>
      </c>
      <c r="J56" s="2" t="s">
        <v>44</v>
      </c>
      <c r="K56" s="2" t="s">
        <v>44</v>
      </c>
      <c r="L56" s="2" t="s">
        <v>43</v>
      </c>
      <c r="M56" s="2" t="s">
        <v>44</v>
      </c>
      <c r="N56" s="2" t="s">
        <v>46</v>
      </c>
      <c r="O56" s="2" t="s">
        <v>45</v>
      </c>
      <c r="P56" s="2" t="s">
        <v>45</v>
      </c>
      <c r="Q56" s="2" t="s">
        <v>766</v>
      </c>
      <c r="R56" s="2" t="s">
        <v>767</v>
      </c>
      <c r="S56" s="2" t="s">
        <v>338</v>
      </c>
      <c r="T56" s="2" t="s">
        <v>768</v>
      </c>
      <c r="U56" s="2" t="s">
        <v>769</v>
      </c>
      <c r="V56" s="2" t="s">
        <v>770</v>
      </c>
      <c r="W56" s="2" t="s">
        <v>44</v>
      </c>
      <c r="X56" s="2" t="s">
        <v>44</v>
      </c>
      <c r="Y56" s="2" t="s">
        <v>771</v>
      </c>
      <c r="Z56" s="2" t="s">
        <v>772</v>
      </c>
      <c r="AA56" s="2" t="s">
        <v>773</v>
      </c>
      <c r="AB56" s="2" t="s">
        <v>44</v>
      </c>
      <c r="AC56" s="2" t="s">
        <v>44</v>
      </c>
      <c r="AD56" s="2">
        <v>2.63330233E8</v>
      </c>
      <c r="AE56" s="2" t="s">
        <v>774</v>
      </c>
      <c r="AF56" s="2" t="s">
        <v>775</v>
      </c>
      <c r="AG56" s="2" t="s">
        <v>58</v>
      </c>
      <c r="AH56" s="2" t="s">
        <v>86</v>
      </c>
      <c r="AI56" s="2">
        <v>55.0</v>
      </c>
    </row>
    <row r="57" ht="15.75" customHeight="1">
      <c r="A57" s="2" t="s">
        <v>776</v>
      </c>
      <c r="B57" s="2" t="s">
        <v>777</v>
      </c>
      <c r="C57" s="2" t="s">
        <v>37</v>
      </c>
      <c r="D57" s="2" t="s">
        <v>322</v>
      </c>
      <c r="E57" s="2" t="s">
        <v>115</v>
      </c>
      <c r="F57" s="2" t="s">
        <v>40</v>
      </c>
      <c r="G57" s="2" t="s">
        <v>41</v>
      </c>
      <c r="H57" s="2" t="s">
        <v>42</v>
      </c>
      <c r="I57" s="2" t="s">
        <v>43</v>
      </c>
      <c r="J57" s="2" t="s">
        <v>44</v>
      </c>
      <c r="K57" s="2" t="s">
        <v>44</v>
      </c>
      <c r="L57" s="2" t="s">
        <v>44</v>
      </c>
      <c r="M57" s="2" t="s">
        <v>44</v>
      </c>
      <c r="N57" s="2" t="s">
        <v>46</v>
      </c>
      <c r="O57" s="2" t="s">
        <v>45</v>
      </c>
      <c r="P57" s="2" t="s">
        <v>45</v>
      </c>
      <c r="Q57" s="2" t="s">
        <v>778</v>
      </c>
      <c r="R57" s="2" t="s">
        <v>779</v>
      </c>
      <c r="S57" s="2" t="s">
        <v>780</v>
      </c>
      <c r="T57" s="2" t="s">
        <v>781</v>
      </c>
      <c r="U57" s="2" t="s">
        <v>782</v>
      </c>
      <c r="V57" s="2" t="s">
        <v>783</v>
      </c>
      <c r="W57" s="2" t="s">
        <v>44</v>
      </c>
      <c r="X57" s="2" t="s">
        <v>44</v>
      </c>
      <c r="Y57" s="2" t="s">
        <v>784</v>
      </c>
      <c r="Z57" s="2" t="s">
        <v>785</v>
      </c>
      <c r="AA57" s="2" t="s">
        <v>786</v>
      </c>
      <c r="AB57" s="2" t="s">
        <v>44</v>
      </c>
      <c r="AC57" s="2" t="s">
        <v>44</v>
      </c>
      <c r="AD57" s="2">
        <v>2.63331591E8</v>
      </c>
      <c r="AE57" s="2" t="s">
        <v>787</v>
      </c>
      <c r="AF57" s="2" t="s">
        <v>788</v>
      </c>
      <c r="AG57" s="2" t="s">
        <v>58</v>
      </c>
      <c r="AH57" s="2" t="s">
        <v>86</v>
      </c>
      <c r="AI57" s="2">
        <v>56.0</v>
      </c>
    </row>
    <row r="58" ht="15.75" customHeight="1">
      <c r="A58" s="2" t="s">
        <v>789</v>
      </c>
      <c r="B58" s="2" t="s">
        <v>790</v>
      </c>
      <c r="C58" s="2" t="s">
        <v>37</v>
      </c>
      <c r="D58" s="2" t="s">
        <v>143</v>
      </c>
      <c r="E58" s="2" t="s">
        <v>115</v>
      </c>
      <c r="F58" s="2" t="s">
        <v>41</v>
      </c>
      <c r="G58" s="2" t="s">
        <v>41</v>
      </c>
      <c r="H58" s="2" t="s">
        <v>242</v>
      </c>
      <c r="I58" s="2" t="s">
        <v>43</v>
      </c>
      <c r="J58" s="2" t="s">
        <v>44</v>
      </c>
      <c r="K58" s="2" t="s">
        <v>44</v>
      </c>
      <c r="L58" s="2" t="s">
        <v>43</v>
      </c>
      <c r="M58" s="2" t="s">
        <v>44</v>
      </c>
      <c r="N58" s="2" t="s">
        <v>46</v>
      </c>
      <c r="O58" s="2" t="s">
        <v>45</v>
      </c>
      <c r="P58" s="2" t="s">
        <v>46</v>
      </c>
      <c r="Q58" s="2" t="s">
        <v>791</v>
      </c>
      <c r="R58" s="2" t="s">
        <v>244</v>
      </c>
      <c r="S58" s="2" t="s">
        <v>792</v>
      </c>
      <c r="T58" s="2" t="s">
        <v>793</v>
      </c>
      <c r="U58" s="2" t="s">
        <v>794</v>
      </c>
      <c r="V58" s="2" t="s">
        <v>795</v>
      </c>
      <c r="W58" s="2" t="s">
        <v>44</v>
      </c>
      <c r="X58" s="2" t="s">
        <v>44</v>
      </c>
      <c r="Y58" s="2" t="s">
        <v>796</v>
      </c>
      <c r="Z58" s="2" t="s">
        <v>797</v>
      </c>
      <c r="AA58" s="2" t="s">
        <v>798</v>
      </c>
      <c r="AB58" s="2" t="s">
        <v>44</v>
      </c>
      <c r="AC58" s="2" t="s">
        <v>44</v>
      </c>
      <c r="AD58" s="2">
        <v>2.63364879E8</v>
      </c>
      <c r="AE58" s="2" t="s">
        <v>799</v>
      </c>
      <c r="AF58" s="2" t="s">
        <v>800</v>
      </c>
      <c r="AG58" s="2" t="s">
        <v>58</v>
      </c>
      <c r="AH58" s="2" t="s">
        <v>86</v>
      </c>
      <c r="AI58" s="2">
        <v>57.0</v>
      </c>
    </row>
    <row r="59" ht="15.75" customHeight="1">
      <c r="A59" s="2" t="s">
        <v>801</v>
      </c>
      <c r="B59" s="2" t="s">
        <v>802</v>
      </c>
      <c r="C59" s="2" t="s">
        <v>37</v>
      </c>
      <c r="D59" s="2" t="s">
        <v>38</v>
      </c>
      <c r="E59" s="2" t="s">
        <v>39</v>
      </c>
      <c r="F59" s="2" t="s">
        <v>40</v>
      </c>
      <c r="G59" s="2" t="s">
        <v>40</v>
      </c>
      <c r="H59" s="2" t="s">
        <v>42</v>
      </c>
      <c r="I59" s="2" t="s">
        <v>43</v>
      </c>
      <c r="J59" s="2" t="s">
        <v>44</v>
      </c>
      <c r="K59" s="2" t="s">
        <v>44</v>
      </c>
      <c r="L59" s="2" t="s">
        <v>44</v>
      </c>
      <c r="M59" s="2" t="s">
        <v>44</v>
      </c>
      <c r="N59" s="2" t="s">
        <v>45</v>
      </c>
      <c r="O59" s="2" t="s">
        <v>46</v>
      </c>
      <c r="P59" s="2" t="s">
        <v>45</v>
      </c>
      <c r="Q59" s="2" t="s">
        <v>803</v>
      </c>
      <c r="R59" s="2" t="s">
        <v>804</v>
      </c>
      <c r="S59" s="2" t="s">
        <v>805</v>
      </c>
      <c r="T59" s="2" t="s">
        <v>806</v>
      </c>
      <c r="U59" s="2" t="s">
        <v>807</v>
      </c>
      <c r="V59" s="2" t="s">
        <v>808</v>
      </c>
      <c r="W59" s="2" t="s">
        <v>44</v>
      </c>
      <c r="X59" s="2" t="s">
        <v>44</v>
      </c>
      <c r="Y59" s="2" t="s">
        <v>809</v>
      </c>
      <c r="Z59" s="2" t="s">
        <v>810</v>
      </c>
      <c r="AA59" s="2" t="s">
        <v>811</v>
      </c>
      <c r="AB59" s="2" t="s">
        <v>44</v>
      </c>
      <c r="AC59" s="2" t="s">
        <v>44</v>
      </c>
      <c r="AD59" s="2">
        <v>2.63494178E8</v>
      </c>
      <c r="AE59" s="2" t="s">
        <v>812</v>
      </c>
      <c r="AF59" s="2" t="s">
        <v>813</v>
      </c>
      <c r="AG59" s="2" t="s">
        <v>58</v>
      </c>
      <c r="AH59" s="2" t="s">
        <v>86</v>
      </c>
      <c r="AI59" s="2">
        <v>58.0</v>
      </c>
    </row>
    <row r="60" ht="15.75" customHeight="1">
      <c r="A60" s="2" t="s">
        <v>814</v>
      </c>
      <c r="B60" s="2" t="s">
        <v>815</v>
      </c>
      <c r="C60" s="2" t="s">
        <v>37</v>
      </c>
      <c r="D60" s="2" t="s">
        <v>38</v>
      </c>
      <c r="E60" s="2" t="s">
        <v>39</v>
      </c>
      <c r="F60" s="2" t="s">
        <v>40</v>
      </c>
      <c r="G60" s="2" t="s">
        <v>41</v>
      </c>
      <c r="H60" s="2" t="s">
        <v>42</v>
      </c>
      <c r="I60" s="2" t="s">
        <v>43</v>
      </c>
      <c r="J60" s="2" t="s">
        <v>44</v>
      </c>
      <c r="K60" s="2" t="s">
        <v>44</v>
      </c>
      <c r="L60" s="2" t="s">
        <v>44</v>
      </c>
      <c r="M60" s="2" t="s">
        <v>44</v>
      </c>
      <c r="N60" s="2" t="s">
        <v>46</v>
      </c>
      <c r="O60" s="2" t="s">
        <v>45</v>
      </c>
      <c r="P60" s="2" t="s">
        <v>45</v>
      </c>
      <c r="Q60" s="2" t="s">
        <v>816</v>
      </c>
      <c r="R60" s="2" t="s">
        <v>817</v>
      </c>
      <c r="S60" s="2" t="s">
        <v>818</v>
      </c>
      <c r="T60" s="2" t="s">
        <v>819</v>
      </c>
      <c r="U60" s="2" t="s">
        <v>820</v>
      </c>
      <c r="V60" s="2" t="s">
        <v>821</v>
      </c>
      <c r="W60" s="2" t="s">
        <v>44</v>
      </c>
      <c r="X60" s="2" t="s">
        <v>44</v>
      </c>
      <c r="Y60" s="2" t="s">
        <v>822</v>
      </c>
      <c r="Z60" s="2" t="s">
        <v>823</v>
      </c>
      <c r="AA60" s="2" t="s">
        <v>824</v>
      </c>
      <c r="AB60" s="2" t="s">
        <v>44</v>
      </c>
      <c r="AC60" s="2" t="s">
        <v>44</v>
      </c>
      <c r="AD60" s="2">
        <v>2.6426614E8</v>
      </c>
      <c r="AE60" s="2" t="s">
        <v>825</v>
      </c>
      <c r="AF60" s="2" t="s">
        <v>826</v>
      </c>
      <c r="AG60" s="2" t="s">
        <v>58</v>
      </c>
      <c r="AH60" s="2" t="s">
        <v>86</v>
      </c>
      <c r="AI60" s="2">
        <v>59.0</v>
      </c>
    </row>
    <row r="61" ht="15.75" customHeight="1"/>
    <row r="62" ht="15.75" customHeight="1">
      <c r="A62" s="3" t="s">
        <v>827</v>
      </c>
      <c r="B62" s="3" t="s">
        <v>828</v>
      </c>
      <c r="C62" s="4">
        <f>COUNTIF(C2:C60, "Undergraduate")</f>
        <v>56</v>
      </c>
    </row>
    <row r="63" ht="15.75" customHeight="1">
      <c r="B63" s="3" t="s">
        <v>829</v>
      </c>
      <c r="C63" s="4">
        <f>COUNTIF(C1:C60, "Postgraduate")</f>
        <v>3</v>
      </c>
      <c r="I63" s="5" t="s">
        <v>42</v>
      </c>
      <c r="J63" s="5" t="s">
        <v>830</v>
      </c>
      <c r="K63" s="5" t="s">
        <v>831</v>
      </c>
      <c r="L63" s="5" t="s">
        <v>832</v>
      </c>
      <c r="M63" s="5" t="s">
        <v>143</v>
      </c>
    </row>
    <row r="64" ht="15.75" customHeight="1">
      <c r="I64" s="2">
        <f t="shared" ref="I64:M64" si="1">COUNTIF(I1:I60, "1")</f>
        <v>57</v>
      </c>
      <c r="J64" s="2">
        <f t="shared" si="1"/>
        <v>8</v>
      </c>
      <c r="K64" s="2">
        <f t="shared" si="1"/>
        <v>6</v>
      </c>
      <c r="L64" s="2">
        <f t="shared" si="1"/>
        <v>6</v>
      </c>
      <c r="M64" s="2">
        <f t="shared" si="1"/>
        <v>1</v>
      </c>
    </row>
    <row r="65" ht="15.75" customHeight="1">
      <c r="B65" s="3" t="s">
        <v>833</v>
      </c>
      <c r="C65" s="4">
        <f> COUNTIF(D2:D60, "First Year")</f>
        <v>14</v>
      </c>
    </row>
    <row r="66" ht="15.75" customHeight="1">
      <c r="B66" s="3" t="s">
        <v>295</v>
      </c>
      <c r="C66" s="4">
        <f> COUNTIF(D2:D60, "Second Year")</f>
        <v>7</v>
      </c>
    </row>
    <row r="67" ht="15.75" customHeight="1">
      <c r="B67" s="3" t="s">
        <v>834</v>
      </c>
      <c r="C67" s="6">
        <f> COUNTIF(D2:D60, "Third Year")</f>
        <v>29</v>
      </c>
    </row>
    <row r="68" ht="15.75" customHeight="1">
      <c r="B68" s="3" t="s">
        <v>835</v>
      </c>
      <c r="C68" s="4">
        <f> COUNTIF(D2:D60, "Other")</f>
        <v>4</v>
      </c>
    </row>
    <row r="69" ht="15.75" customHeight="1"/>
    <row r="70" ht="15.75" customHeight="1">
      <c r="B70" s="3" t="s">
        <v>836</v>
      </c>
      <c r="C70" s="4">
        <f>COUNTIF(E1:E60, "Natural and Agricultural Sciences")</f>
        <v>25</v>
      </c>
    </row>
    <row r="71" ht="15.75" customHeight="1">
      <c r="B71" s="3" t="s">
        <v>837</v>
      </c>
      <c r="C71" s="4">
        <f>COUNTIF(E1:E60, "Engineering, Built Environment and Information Technology")</f>
        <v>17</v>
      </c>
    </row>
    <row r="72" ht="15.75" customHeight="1">
      <c r="B72" s="3" t="s">
        <v>428</v>
      </c>
      <c r="C72" s="4">
        <f>COUNTIF(E1:E60,"Humanities")</f>
        <v>5</v>
      </c>
    </row>
    <row r="73" ht="15.75" customHeight="1">
      <c r="B73" s="3" t="s">
        <v>401</v>
      </c>
      <c r="C73" s="4">
        <f>COUNTIF(E1:E60, "Law")</f>
        <v>3</v>
      </c>
    </row>
    <row r="74" ht="15.75" customHeight="1">
      <c r="B74" s="3" t="s">
        <v>838</v>
      </c>
      <c r="C74" s="4">
        <f>COUNTIF(E2:E61, "Theology and Religion")</f>
        <v>2</v>
      </c>
    </row>
    <row r="75" ht="15.75" customHeight="1">
      <c r="B75" s="3" t="s">
        <v>839</v>
      </c>
      <c r="C75" s="6">
        <f>COUNTIF(E1:E60, "Economic and Management Sciences")</f>
        <v>6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840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2023-08-29T08:57:47Z</dcterms:created>
</cp:coreProperties>
</file>