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ARINA\D\upc\2019\01\TDP\juego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6" i="1" l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4" i="1"/>
  <c r="BO5" i="1"/>
  <c r="BQ21" i="1" l="1"/>
  <c r="BQ20" i="1"/>
  <c r="BQ19" i="1"/>
  <c r="BQ17" i="1"/>
  <c r="BQ12" i="1"/>
  <c r="BQ11" i="1"/>
  <c r="BQ15" i="1"/>
  <c r="BQ10" i="1"/>
  <c r="BQ14" i="1"/>
  <c r="BQ7" i="1"/>
  <c r="BQ6" i="1"/>
  <c r="BQ9" i="1"/>
  <c r="BQ5" i="1"/>
  <c r="BQ13" i="1"/>
  <c r="BQ8" i="1"/>
  <c r="BQ4" i="1"/>
  <c r="BQ18" i="1"/>
  <c r="BQ16" i="1"/>
  <c r="BQ2" i="1"/>
  <c r="BQ1" i="1"/>
  <c r="BO1" i="1"/>
  <c r="BP1" i="1"/>
  <c r="BP2" i="1"/>
  <c r="BO2" i="1"/>
  <c r="BU2" i="1"/>
</calcChain>
</file>

<file path=xl/sharedStrings.xml><?xml version="1.0" encoding="utf-8"?>
<sst xmlns="http://schemas.openxmlformats.org/spreadsheetml/2006/main" count="8" uniqueCount="4">
  <si>
    <t>&lt;-</t>
  </si>
  <si>
    <t>x</t>
  </si>
  <si>
    <t>y</t>
  </si>
  <si>
    <t>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</si>
</sst>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u/>
      <sz val="16"/>
      <color theme="0"/>
      <name val="Calibri"/>
      <family val="2"/>
      <scheme val="minor"/>
    </font>
    <font>
      <sz val="16"/>
      <name val="Calibri"/>
      <family val="2"/>
      <scheme val="minor"/>
    </font>
    <font>
      <sz val="26"/>
      <name val="Calibri"/>
      <family val="2"/>
      <scheme val="minor"/>
    </font>
    <font>
      <i/>
      <sz val="2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428625</xdr:colOff>
      <xdr:row>1</xdr:row>
      <xdr:rowOff>119062</xdr:rowOff>
    </xdr:from>
    <xdr:to>
      <xdr:col>64</xdr:col>
      <xdr:colOff>235373</xdr:colOff>
      <xdr:row>13</xdr:row>
      <xdr:rowOff>311168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0625" y="690562"/>
          <a:ext cx="1854623" cy="705010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tabSelected="1" topLeftCell="AA2" zoomScale="40" zoomScaleNormal="40" workbookViewId="0">
      <selection activeCell="BT3" sqref="BT3"/>
    </sheetView>
  </sheetViews>
  <sheetFormatPr baseColWidth="10" defaultRowHeight="21" x14ac:dyDescent="0.25"/>
  <cols>
    <col min="1" max="1" width="6.85546875" style="1" customWidth="1"/>
    <col min="2" max="2" width="7.28515625" style="1" customWidth="1"/>
    <col min="3" max="20" width="6.85546875" style="1" customWidth="1"/>
    <col min="21" max="21" width="9.42578125" style="1" customWidth="1"/>
    <col min="22" max="47" width="6.85546875" style="1" customWidth="1"/>
    <col min="48" max="48" width="8.28515625" style="1" customWidth="1"/>
    <col min="49" max="60" width="6.85546875" style="1" customWidth="1"/>
    <col min="61" max="63" width="7" style="1" customWidth="1"/>
    <col min="64" max="64" width="9.140625" style="1" customWidth="1"/>
    <col min="65" max="65" width="7" style="1" customWidth="1"/>
    <col min="66" max="66" width="13.5703125" style="1" customWidth="1"/>
    <col min="67" max="67" width="12.28515625" style="1" customWidth="1"/>
    <col min="68" max="69" width="12.42578125" style="1" customWidth="1"/>
    <col min="70" max="71" width="7" style="1" customWidth="1"/>
    <col min="72" max="73" width="13.85546875" style="1" bestFit="1" customWidth="1"/>
    <col min="74" max="74" width="9.85546875" style="1" bestFit="1" customWidth="1"/>
    <col min="75" max="16384" width="11.42578125" style="1"/>
  </cols>
  <sheetData>
    <row r="1" spans="1:101" ht="44.25" customHeight="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8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8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5" t="s">
        <v>0</v>
      </c>
      <c r="BJ1" s="4">
        <v>96</v>
      </c>
      <c r="BK1" s="4" t="s">
        <v>1</v>
      </c>
      <c r="BL1" s="4">
        <v>120</v>
      </c>
      <c r="BM1" s="4"/>
      <c r="BN1" s="4">
        <v>1920</v>
      </c>
      <c r="BO1" s="4">
        <f>+BN1*2</f>
        <v>3840</v>
      </c>
      <c r="BP1" s="4">
        <f>+BN1*3</f>
        <v>5760</v>
      </c>
      <c r="BQ1" s="4">
        <f>+BN1/BJ1</f>
        <v>20</v>
      </c>
      <c r="BR1" s="4" t="s">
        <v>1</v>
      </c>
      <c r="BS1" s="4"/>
      <c r="BT1" s="4">
        <v>73</v>
      </c>
      <c r="BU1" s="4" t="s">
        <v>1</v>
      </c>
      <c r="BV1" s="4">
        <v>555</v>
      </c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ht="45.75" customHeight="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8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8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4"/>
      <c r="BJ2" s="4"/>
      <c r="BK2" s="4"/>
      <c r="BL2" s="4"/>
      <c r="BM2" s="4"/>
      <c r="BN2" s="5">
        <v>1080</v>
      </c>
      <c r="BO2" s="4">
        <f>+BN2*2</f>
        <v>2160</v>
      </c>
      <c r="BP2" s="4">
        <f>+BN2*3</f>
        <v>3240</v>
      </c>
      <c r="BQ2" s="4">
        <f>+BN2/BL1</f>
        <v>9</v>
      </c>
      <c r="BR2" s="4" t="s">
        <v>2</v>
      </c>
      <c r="BS2" s="4"/>
      <c r="BT2" s="6">
        <v>33</v>
      </c>
      <c r="BU2" s="6">
        <f>+BJ1/2-BT2</f>
        <v>15</v>
      </c>
      <c r="BV2" s="4">
        <v>267</v>
      </c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</row>
    <row r="3" spans="1:101" ht="45.95" customHeight="1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8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8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4"/>
      <c r="BJ3" s="4"/>
      <c r="BK3" s="4"/>
      <c r="BL3" s="4"/>
      <c r="BM3" s="4"/>
      <c r="BN3" s="4"/>
      <c r="BO3" s="4" t="s">
        <v>1</v>
      </c>
      <c r="BP3" s="4"/>
      <c r="BQ3" s="4" t="s">
        <v>2</v>
      </c>
      <c r="BR3" s="4" t="s">
        <v>3</v>
      </c>
      <c r="BS3" s="4"/>
      <c r="BT3" s="4"/>
      <c r="BU3" s="4">
        <v>7</v>
      </c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</row>
    <row r="4" spans="1:101" ht="45.95" customHeight="1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8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8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4"/>
      <c r="BJ4" s="4"/>
      <c r="BK4" s="4"/>
      <c r="BL4" s="4"/>
      <c r="BM4" s="4"/>
      <c r="BN4" s="4">
        <v>9</v>
      </c>
      <c r="BO4" s="4">
        <f>IF(BR4&lt;2,BN4*$BJ$1+$BU$2,BN4*$BJ$1+$BU$3)</f>
        <v>879</v>
      </c>
      <c r="BP4" s="4">
        <v>5</v>
      </c>
      <c r="BQ4" s="4">
        <f>+BP4*$BL$1</f>
        <v>600</v>
      </c>
      <c r="BR4" s="4">
        <v>0</v>
      </c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</row>
    <row r="5" spans="1:101" ht="45.95" customHeight="1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8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8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4"/>
      <c r="BJ5" s="4"/>
      <c r="BK5" s="4"/>
      <c r="BL5" s="4"/>
      <c r="BM5" s="4"/>
      <c r="BN5" s="4">
        <v>14</v>
      </c>
      <c r="BO5" s="4">
        <f>IF(BR5&lt;2,BN5*$BJ$1+$BU$2,BN5*$BJ$1+$BU$3)</f>
        <v>1351</v>
      </c>
      <c r="BP5" s="4">
        <v>5</v>
      </c>
      <c r="BQ5" s="4">
        <f>+BP5*$BL$1</f>
        <v>600</v>
      </c>
      <c r="BR5" s="4">
        <v>2</v>
      </c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</row>
    <row r="6" spans="1:101" ht="45.95" customHeight="1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41</v>
      </c>
      <c r="P6" s="1">
        <v>42</v>
      </c>
      <c r="Q6" s="1">
        <v>0</v>
      </c>
      <c r="R6" s="1">
        <v>0</v>
      </c>
      <c r="S6" s="1">
        <v>0</v>
      </c>
      <c r="T6" s="8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41</v>
      </c>
      <c r="AJ6" s="1">
        <v>42</v>
      </c>
      <c r="AK6" s="1">
        <v>0</v>
      </c>
      <c r="AL6" s="1">
        <v>0</v>
      </c>
      <c r="AM6" s="1">
        <v>0</v>
      </c>
      <c r="AN6" s="8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41</v>
      </c>
      <c r="AX6" s="1">
        <v>42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41</v>
      </c>
      <c r="BE6" s="1">
        <v>42</v>
      </c>
      <c r="BF6" s="1">
        <v>0</v>
      </c>
      <c r="BG6" s="1">
        <v>0</v>
      </c>
      <c r="BH6" s="1">
        <v>0</v>
      </c>
      <c r="BI6" s="4"/>
      <c r="BJ6" s="4"/>
      <c r="BK6" s="4"/>
      <c r="BL6" s="4"/>
      <c r="BM6" s="4"/>
      <c r="BN6" s="4">
        <v>12</v>
      </c>
      <c r="BO6" s="4">
        <f t="shared" ref="BO6:BO21" si="0">IF(BR6&lt;2,BN6*$BJ$1+$BU$2,BN6*$BJ$1+$BU$3)</f>
        <v>1159</v>
      </c>
      <c r="BP6" s="4">
        <v>8</v>
      </c>
      <c r="BQ6" s="4">
        <f t="shared" ref="BQ6" si="1">+BP6*$BL$1</f>
        <v>960</v>
      </c>
      <c r="BR6" s="4">
        <v>3</v>
      </c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</row>
    <row r="7" spans="1:101" ht="45.95" customHeight="1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27</v>
      </c>
      <c r="P7" s="1">
        <v>27</v>
      </c>
      <c r="Q7" s="1">
        <v>0</v>
      </c>
      <c r="R7" s="1">
        <v>0</v>
      </c>
      <c r="S7" s="1">
        <v>0</v>
      </c>
      <c r="T7" s="8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27</v>
      </c>
      <c r="AJ7" s="1">
        <v>27</v>
      </c>
      <c r="AK7" s="1">
        <v>0</v>
      </c>
      <c r="AL7" s="1">
        <v>0</v>
      </c>
      <c r="AM7" s="1">
        <v>0</v>
      </c>
      <c r="AN7" s="8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27</v>
      </c>
      <c r="AX7" s="1">
        <v>27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2">
        <v>27</v>
      </c>
      <c r="BE7" s="1">
        <v>27</v>
      </c>
      <c r="BF7" s="1">
        <v>0</v>
      </c>
      <c r="BG7" s="1">
        <v>0</v>
      </c>
      <c r="BH7" s="1">
        <v>0</v>
      </c>
      <c r="BI7" s="4"/>
      <c r="BJ7" s="4"/>
      <c r="BK7" s="4"/>
      <c r="BL7" s="4"/>
      <c r="BM7" s="4"/>
      <c r="BN7" s="4">
        <v>28</v>
      </c>
      <c r="BO7" s="4">
        <f t="shared" si="0"/>
        <v>2703</v>
      </c>
      <c r="BP7" s="4">
        <v>5</v>
      </c>
      <c r="BQ7" s="4">
        <f t="shared" ref="BQ7:BQ15" si="2">+BP7*$BL$1</f>
        <v>600</v>
      </c>
      <c r="BR7" s="4">
        <v>0</v>
      </c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</row>
    <row r="8" spans="1:101" ht="45.95" customHeight="1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27</v>
      </c>
      <c r="P8" s="1">
        <v>27</v>
      </c>
      <c r="Q8" s="1">
        <v>0</v>
      </c>
      <c r="R8" s="1">
        <v>0</v>
      </c>
      <c r="S8" s="1">
        <v>0</v>
      </c>
      <c r="T8" s="8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27</v>
      </c>
      <c r="AJ8" s="1">
        <v>27</v>
      </c>
      <c r="AK8" s="1">
        <v>0</v>
      </c>
      <c r="AL8" s="1">
        <v>0</v>
      </c>
      <c r="AM8" s="1">
        <v>0</v>
      </c>
      <c r="AN8" s="8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27</v>
      </c>
      <c r="AX8" s="1">
        <v>27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27</v>
      </c>
      <c r="BE8" s="1">
        <v>27</v>
      </c>
      <c r="BF8" s="1">
        <v>0</v>
      </c>
      <c r="BG8" s="1">
        <v>0</v>
      </c>
      <c r="BH8" s="1">
        <v>0</v>
      </c>
      <c r="BI8" s="4"/>
      <c r="BJ8" s="4"/>
      <c r="BK8" s="4"/>
      <c r="BL8" s="4"/>
      <c r="BM8" s="4"/>
      <c r="BN8" s="4">
        <v>34</v>
      </c>
      <c r="BO8" s="4">
        <f t="shared" si="0"/>
        <v>3271</v>
      </c>
      <c r="BP8" s="4">
        <v>5</v>
      </c>
      <c r="BQ8" s="4">
        <f t="shared" si="2"/>
        <v>600</v>
      </c>
      <c r="BR8" s="4">
        <v>2</v>
      </c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</row>
    <row r="9" spans="1:101" ht="45.95" customHeight="1" thickBot="1" x14ac:dyDescent="0.3">
      <c r="A9" s="7">
        <v>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41</v>
      </c>
      <c r="N9" s="7">
        <v>0</v>
      </c>
      <c r="O9" s="7">
        <v>27</v>
      </c>
      <c r="P9" s="7">
        <v>27</v>
      </c>
      <c r="Q9" s="7">
        <v>0</v>
      </c>
      <c r="R9" s="7">
        <v>0</v>
      </c>
      <c r="S9" s="7">
        <v>0</v>
      </c>
      <c r="T9" s="9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41</v>
      </c>
      <c r="AH9" s="7">
        <v>0</v>
      </c>
      <c r="AI9" s="7">
        <v>27</v>
      </c>
      <c r="AJ9" s="7">
        <v>27</v>
      </c>
      <c r="AK9" s="7">
        <v>0</v>
      </c>
      <c r="AL9" s="7">
        <v>0</v>
      </c>
      <c r="AM9" s="7">
        <v>0</v>
      </c>
      <c r="AN9" s="9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27</v>
      </c>
      <c r="AX9" s="7">
        <v>27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27</v>
      </c>
      <c r="BE9" s="7">
        <v>27</v>
      </c>
      <c r="BF9" s="7">
        <v>0</v>
      </c>
      <c r="BG9" s="7">
        <v>0</v>
      </c>
      <c r="BH9" s="7">
        <v>0</v>
      </c>
      <c r="BI9" s="4"/>
      <c r="BJ9" s="4"/>
      <c r="BK9" s="4"/>
      <c r="BL9" s="4"/>
      <c r="BM9" s="4"/>
      <c r="BN9" s="4">
        <v>32</v>
      </c>
      <c r="BO9" s="4">
        <f t="shared" si="0"/>
        <v>3079</v>
      </c>
      <c r="BP9" s="4">
        <v>8</v>
      </c>
      <c r="BQ9" s="4">
        <f t="shared" si="2"/>
        <v>960</v>
      </c>
      <c r="BR9" s="4">
        <v>3</v>
      </c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</row>
    <row r="10" spans="1:101" ht="45.95" customHeight="1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8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8">
        <v>0</v>
      </c>
      <c r="AO10" s="1">
        <v>27</v>
      </c>
      <c r="AP10" s="1">
        <v>27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4"/>
      <c r="BJ10" s="4"/>
      <c r="BK10" s="4"/>
      <c r="BL10" s="4"/>
      <c r="BM10" s="4"/>
      <c r="BN10" s="4">
        <v>57</v>
      </c>
      <c r="BO10" s="4">
        <f t="shared" si="0"/>
        <v>5487</v>
      </c>
      <c r="BP10" s="4">
        <v>2</v>
      </c>
      <c r="BQ10" s="4">
        <f t="shared" si="2"/>
        <v>240</v>
      </c>
      <c r="BR10" s="4">
        <v>1</v>
      </c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</row>
    <row r="11" spans="1:101" ht="45.95" customHeight="1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8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8">
        <v>0</v>
      </c>
      <c r="AO11" s="1">
        <v>27</v>
      </c>
      <c r="AP11" s="1">
        <v>27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4"/>
      <c r="BJ11" s="4"/>
      <c r="BK11" s="4"/>
      <c r="BL11" s="4"/>
      <c r="BM11" s="4"/>
      <c r="BN11" s="4">
        <v>58</v>
      </c>
      <c r="BO11" s="4">
        <f t="shared" si="0"/>
        <v>5583</v>
      </c>
      <c r="BP11" s="4">
        <v>5</v>
      </c>
      <c r="BQ11" s="4">
        <f t="shared" si="2"/>
        <v>600</v>
      </c>
      <c r="BR11" s="4">
        <v>1</v>
      </c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</row>
    <row r="12" spans="1:101" ht="45.95" customHeight="1" x14ac:dyDescent="0.25">
      <c r="A12" s="1">
        <v>0</v>
      </c>
      <c r="B12" s="1">
        <v>0</v>
      </c>
      <c r="C12" s="1">
        <v>0</v>
      </c>
      <c r="D12" s="1">
        <v>41</v>
      </c>
      <c r="E12" s="1">
        <v>42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41</v>
      </c>
      <c r="N12" s="1">
        <v>42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8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8">
        <v>0</v>
      </c>
      <c r="AO12" s="1">
        <v>27</v>
      </c>
      <c r="AP12" s="1">
        <v>27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4"/>
      <c r="BJ12" s="4"/>
      <c r="BK12" s="4"/>
      <c r="BL12" s="4"/>
      <c r="BM12" s="4"/>
      <c r="BN12" s="4">
        <v>9</v>
      </c>
      <c r="BO12" s="4">
        <f t="shared" si="0"/>
        <v>879</v>
      </c>
      <c r="BP12" s="4">
        <v>11</v>
      </c>
      <c r="BQ12" s="4">
        <f t="shared" si="2"/>
        <v>1320</v>
      </c>
      <c r="BR12" s="4">
        <v>0</v>
      </c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</row>
    <row r="13" spans="1:101" ht="45.95" customHeight="1" x14ac:dyDescent="0.25">
      <c r="A13" s="1">
        <v>0</v>
      </c>
      <c r="B13" s="1">
        <v>0</v>
      </c>
      <c r="C13" s="1">
        <v>0</v>
      </c>
      <c r="D13" s="1">
        <v>27</v>
      </c>
      <c r="E13" s="1">
        <v>27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27</v>
      </c>
      <c r="N13" s="1">
        <v>27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8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8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4"/>
      <c r="BJ13" s="4"/>
      <c r="BK13" s="4"/>
      <c r="BL13" s="4"/>
      <c r="BM13" s="4"/>
      <c r="BN13" s="4">
        <v>12</v>
      </c>
      <c r="BO13" s="4">
        <f t="shared" si="0"/>
        <v>1159</v>
      </c>
      <c r="BP13" s="4">
        <v>11</v>
      </c>
      <c r="BQ13" s="4">
        <f t="shared" si="2"/>
        <v>1320</v>
      </c>
      <c r="BR13" s="4">
        <v>2</v>
      </c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</row>
    <row r="14" spans="1:101" ht="45.95" customHeight="1" x14ac:dyDescent="0.25">
      <c r="A14" s="1">
        <v>0</v>
      </c>
      <c r="B14" s="1">
        <v>0</v>
      </c>
      <c r="C14" s="1">
        <v>0</v>
      </c>
      <c r="D14" s="1">
        <v>27</v>
      </c>
      <c r="E14" s="1">
        <v>27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27</v>
      </c>
      <c r="N14" s="1">
        <v>27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8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8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4"/>
      <c r="BJ14" s="4"/>
      <c r="BK14" s="4"/>
      <c r="BL14" s="4"/>
      <c r="BM14" s="4"/>
      <c r="BN14" s="4">
        <v>1</v>
      </c>
      <c r="BO14" s="4">
        <f t="shared" si="0"/>
        <v>103</v>
      </c>
      <c r="BP14" s="4">
        <v>14</v>
      </c>
      <c r="BQ14" s="4">
        <f t="shared" si="2"/>
        <v>1680</v>
      </c>
      <c r="BR14" s="4">
        <v>3</v>
      </c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</row>
    <row r="15" spans="1:101" ht="45.95" customHeight="1" x14ac:dyDescent="0.25">
      <c r="A15" s="1">
        <v>0</v>
      </c>
      <c r="B15" s="1">
        <v>41</v>
      </c>
      <c r="C15" s="1">
        <v>0</v>
      </c>
      <c r="D15" s="1">
        <v>27</v>
      </c>
      <c r="E15" s="1">
        <v>27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27</v>
      </c>
      <c r="N15" s="1">
        <v>27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8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41</v>
      </c>
      <c r="AL15" s="1">
        <v>42</v>
      </c>
      <c r="AM15" s="1">
        <v>0</v>
      </c>
      <c r="AN15" s="8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41</v>
      </c>
      <c r="BG15" s="1">
        <v>42</v>
      </c>
      <c r="BH15" s="1">
        <v>0</v>
      </c>
      <c r="BI15" s="4"/>
      <c r="BJ15" s="4"/>
      <c r="BK15" s="4"/>
      <c r="BL15" s="4"/>
      <c r="BM15" s="4"/>
      <c r="BN15" s="4">
        <v>30</v>
      </c>
      <c r="BO15" s="4">
        <f t="shared" si="0"/>
        <v>2895</v>
      </c>
      <c r="BP15" s="4">
        <v>11</v>
      </c>
      <c r="BQ15" s="4">
        <f t="shared" si="2"/>
        <v>1320</v>
      </c>
      <c r="BR15" s="4">
        <v>1</v>
      </c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</row>
    <row r="16" spans="1:101" ht="45.95" customHeight="1" x14ac:dyDescent="0.25">
      <c r="A16" s="1">
        <v>0</v>
      </c>
      <c r="B16" s="1">
        <v>0</v>
      </c>
      <c r="C16" s="1">
        <v>0</v>
      </c>
      <c r="D16" s="1">
        <v>27</v>
      </c>
      <c r="E16" s="1">
        <v>27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8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27</v>
      </c>
      <c r="AL16" s="1">
        <v>27</v>
      </c>
      <c r="AM16" s="1">
        <v>0</v>
      </c>
      <c r="AN16" s="8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27</v>
      </c>
      <c r="BG16" s="1">
        <v>27</v>
      </c>
      <c r="BH16" s="1">
        <v>0</v>
      </c>
      <c r="BI16" s="4"/>
      <c r="BJ16" s="4"/>
      <c r="BK16" s="4"/>
      <c r="BL16" s="4"/>
      <c r="BM16" s="4"/>
      <c r="BN16" s="4">
        <v>32</v>
      </c>
      <c r="BO16" s="4">
        <f t="shared" si="0"/>
        <v>3087</v>
      </c>
      <c r="BP16" s="4">
        <v>14</v>
      </c>
      <c r="BQ16" s="4">
        <f t="shared" ref="BQ16:BQ17" si="3">+BP16*$BL$1</f>
        <v>1680</v>
      </c>
      <c r="BR16" s="4">
        <v>1</v>
      </c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</row>
    <row r="17" spans="1:101" ht="45.95" customHeight="1" x14ac:dyDescent="0.25">
      <c r="A17" s="1">
        <v>0</v>
      </c>
      <c r="B17" s="1">
        <v>0</v>
      </c>
      <c r="C17" s="1">
        <v>0</v>
      </c>
      <c r="D17" s="1">
        <v>27</v>
      </c>
      <c r="E17" s="1">
        <v>27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8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27</v>
      </c>
      <c r="AL17" s="1">
        <v>27</v>
      </c>
      <c r="AM17" s="1">
        <v>0</v>
      </c>
      <c r="AN17" s="8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27</v>
      </c>
      <c r="BG17" s="1">
        <v>27</v>
      </c>
      <c r="BH17" s="1">
        <v>0</v>
      </c>
      <c r="BI17" s="4"/>
      <c r="BJ17" s="4"/>
      <c r="BK17" s="4"/>
      <c r="BL17" s="4"/>
      <c r="BM17" s="4"/>
      <c r="BN17" s="4">
        <v>36</v>
      </c>
      <c r="BO17" s="4">
        <f t="shared" si="0"/>
        <v>3463</v>
      </c>
      <c r="BP17" s="4">
        <v>14</v>
      </c>
      <c r="BQ17" s="4">
        <f t="shared" si="3"/>
        <v>1680</v>
      </c>
      <c r="BR17" s="4">
        <v>3</v>
      </c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</row>
    <row r="18" spans="1:101" ht="45.95" customHeight="1" thickBot="1" x14ac:dyDescent="0.3">
      <c r="A18" s="7">
        <v>0</v>
      </c>
      <c r="B18" s="7">
        <v>0</v>
      </c>
      <c r="C18" s="7">
        <v>39</v>
      </c>
      <c r="D18" s="7">
        <v>42</v>
      </c>
      <c r="E18" s="7">
        <v>43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9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41</v>
      </c>
      <c r="AJ18" s="7">
        <v>0</v>
      </c>
      <c r="AK18" s="7">
        <v>27</v>
      </c>
      <c r="AL18" s="7">
        <v>27</v>
      </c>
      <c r="AM18" s="7">
        <v>0</v>
      </c>
      <c r="AN18" s="9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27</v>
      </c>
      <c r="BG18" s="7">
        <v>27</v>
      </c>
      <c r="BH18" s="7">
        <v>0</v>
      </c>
      <c r="BI18" s="4"/>
      <c r="BJ18" s="4"/>
      <c r="BK18" s="4"/>
      <c r="BL18" s="4"/>
      <c r="BM18" s="4"/>
      <c r="BN18" s="4">
        <v>32</v>
      </c>
      <c r="BO18" s="4">
        <f t="shared" si="0"/>
        <v>3087</v>
      </c>
      <c r="BP18" s="4">
        <v>17</v>
      </c>
      <c r="BQ18" s="4">
        <f>+BP18*$BL$1</f>
        <v>2040</v>
      </c>
      <c r="BR18" s="4">
        <v>1</v>
      </c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</row>
    <row r="19" spans="1:101" ht="45.95" customHeight="1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8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27</v>
      </c>
      <c r="AL19" s="1">
        <v>27</v>
      </c>
      <c r="AM19" s="1">
        <v>0</v>
      </c>
      <c r="AN19" s="8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4"/>
      <c r="BJ19" s="4"/>
      <c r="BK19" s="4"/>
      <c r="BL19" s="4"/>
      <c r="BM19" s="4"/>
      <c r="BN19" s="4">
        <v>34</v>
      </c>
      <c r="BO19" s="4">
        <f t="shared" si="0"/>
        <v>3271</v>
      </c>
      <c r="BP19" s="4">
        <v>17</v>
      </c>
      <c r="BQ19" s="4">
        <f>+BP19*$BL$1</f>
        <v>2040</v>
      </c>
      <c r="BR19" s="4">
        <v>3</v>
      </c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</row>
    <row r="20" spans="1:101" ht="45.95" customHeight="1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8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27</v>
      </c>
      <c r="AL20" s="1">
        <v>27</v>
      </c>
      <c r="AM20" s="1">
        <v>0</v>
      </c>
      <c r="AN20" s="8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3"/>
      <c r="BJ20" s="3"/>
      <c r="BK20" s="3"/>
      <c r="BL20" s="3"/>
      <c r="BM20" s="3"/>
      <c r="BN20" s="4">
        <v>57</v>
      </c>
      <c r="BO20" s="4">
        <f t="shared" si="0"/>
        <v>5487</v>
      </c>
      <c r="BP20" s="4">
        <v>11</v>
      </c>
      <c r="BQ20" s="4">
        <f>+BP20*$BL$1</f>
        <v>1320</v>
      </c>
      <c r="BR20" s="3">
        <v>1</v>
      </c>
      <c r="BS20" s="4"/>
      <c r="BT20" s="4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</row>
    <row r="21" spans="1:101" ht="45.95" customHeight="1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8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27</v>
      </c>
      <c r="AL21" s="1">
        <v>27</v>
      </c>
      <c r="AM21" s="1">
        <v>0</v>
      </c>
      <c r="AN21" s="8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3"/>
      <c r="BJ21" s="3"/>
      <c r="BK21" s="3"/>
      <c r="BL21" s="3"/>
      <c r="BM21" s="3"/>
      <c r="BN21" s="4">
        <v>34</v>
      </c>
      <c r="BO21" s="4">
        <f t="shared" si="0"/>
        <v>3279</v>
      </c>
      <c r="BP21" s="4">
        <v>20</v>
      </c>
      <c r="BQ21" s="4">
        <f>+BP21*$BL$1</f>
        <v>2400</v>
      </c>
      <c r="BR21" s="4">
        <v>1</v>
      </c>
      <c r="BS21" s="4"/>
      <c r="BT21" s="4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</row>
    <row r="22" spans="1:101" ht="45.95" customHeight="1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8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27</v>
      </c>
      <c r="AL22" s="1">
        <v>27</v>
      </c>
      <c r="AM22" s="1">
        <v>0</v>
      </c>
      <c r="AN22" s="8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3"/>
      <c r="BJ22" s="3"/>
      <c r="BK22" s="3"/>
      <c r="BL22" s="3"/>
      <c r="BM22" s="3"/>
      <c r="BN22" s="4"/>
      <c r="BO22" s="4"/>
      <c r="BP22" s="4"/>
      <c r="BQ22" s="4"/>
      <c r="BR22" s="4"/>
      <c r="BS22" s="4"/>
      <c r="BT22" s="4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</row>
    <row r="23" spans="1:101" ht="45.95" customHeight="1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8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27</v>
      </c>
      <c r="AL23" s="1">
        <v>27</v>
      </c>
      <c r="AM23" s="1">
        <v>0</v>
      </c>
      <c r="AN23" s="8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</row>
    <row r="24" spans="1:101" ht="45.95" customHeight="1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8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27</v>
      </c>
      <c r="AL24" s="1">
        <v>27</v>
      </c>
      <c r="AM24" s="1">
        <v>0</v>
      </c>
      <c r="AN24" s="8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</row>
    <row r="25" spans="1:101" ht="45.95" customHeight="1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8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8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</row>
    <row r="26" spans="1:101" ht="45.95" customHeight="1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8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8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</row>
    <row r="27" spans="1:101" ht="45.95" customHeight="1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8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8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</row>
    <row r="28" spans="1:101" ht="45.95" customHeight="1" x14ac:dyDescent="0.25"/>
    <row r="29" spans="1:101" ht="45.95" customHeight="1" x14ac:dyDescent="0.25"/>
    <row r="30" spans="1:101" ht="45.95" customHeight="1" x14ac:dyDescent="0.25"/>
    <row r="31" spans="1:101" ht="45.95" customHeight="1" x14ac:dyDescent="0.25"/>
    <row r="32" spans="1:101" ht="45.95" customHeight="1" x14ac:dyDescent="0.25"/>
    <row r="33" ht="45.95" customHeight="1" x14ac:dyDescent="0.25"/>
    <row r="34" ht="45.95" customHeight="1" x14ac:dyDescent="0.25"/>
    <row r="35" ht="45.95" customHeight="1" x14ac:dyDescent="0.25"/>
    <row r="36" ht="45.95" customHeight="1" x14ac:dyDescent="0.25"/>
    <row r="37" ht="45.95" customHeight="1" x14ac:dyDescent="0.25"/>
    <row r="38" ht="45.95" customHeight="1" x14ac:dyDescent="0.25"/>
    <row r="39" ht="45.95" customHeight="1" x14ac:dyDescent="0.25"/>
    <row r="40" ht="45.95" customHeight="1" x14ac:dyDescent="0.25"/>
    <row r="41" ht="45.95" customHeight="1" x14ac:dyDescent="0.25"/>
    <row r="42" ht="45.95" customHeight="1" x14ac:dyDescent="0.25"/>
    <row r="43" ht="45.95" customHeight="1" x14ac:dyDescent="0.25"/>
    <row r="44" ht="45.95" customHeight="1" x14ac:dyDescent="0.25"/>
    <row r="45" ht="45.95" customHeight="1" x14ac:dyDescent="0.25"/>
    <row r="46" ht="45.95" customHeight="1" x14ac:dyDescent="0.25"/>
    <row r="47" ht="45.95" customHeight="1" x14ac:dyDescent="0.25"/>
    <row r="48" ht="45.95" customHeight="1" x14ac:dyDescent="0.25"/>
    <row r="49" ht="45.95" customHeight="1" x14ac:dyDescent="0.25"/>
    <row r="50" ht="45.95" customHeight="1" x14ac:dyDescent="0.25"/>
  </sheetData>
  <pageMargins left="0.7" right="0.7" top="0.75" bottom="0.75" header="0.3" footer="0.3"/>
  <pageSetup orientation="portrait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USARIO</dc:creator>
  <cp:lastModifiedBy>USARIO</cp:lastModifiedBy>
  <dcterms:created xsi:type="dcterms:W3CDTF">2019-05-25T08:26:50Z</dcterms:created>
  <dcterms:modified xsi:type="dcterms:W3CDTF">2019-06-11T19:50:30Z</dcterms:modified>
</cp:coreProperties>
</file>