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@UP" sheetId="1" r:id="rId4"/>
    <sheet state="visible" name="Entrances" sheetId="2" r:id="rId5"/>
    <sheet state="visible" name="Free_time_Areas" sheetId="3" r:id="rId6"/>
    <sheet state="visible" name="Congested_Areas" sheetId="4" r:id="rId7"/>
    <sheet state="visible" name="Data Visuals" sheetId="5" r:id="rId8"/>
  </sheets>
  <definedNames/>
  <calcPr/>
  <extLst>
    <ext uri="GoogleSheetsCustomDataVersion2">
      <go:sheetsCustomData xmlns:go="http://customooxmlschemas.google.com/" r:id="rId9" roundtripDataChecksum="XqIMsPyL+h6zDv6K+JLGnu7ESBVBhEqI0J4fk0B3960="/>
    </ext>
  </extLst>
</workbook>
</file>

<file path=xl/sharedStrings.xml><?xml version="1.0" encoding="utf-8"?>
<sst xmlns="http://schemas.openxmlformats.org/spreadsheetml/2006/main" count="2361" uniqueCount="847">
  <si>
    <t>start</t>
  </si>
  <si>
    <t>end</t>
  </si>
  <si>
    <t>Level of Education</t>
  </si>
  <si>
    <t>What year of study are you in?</t>
  </si>
  <si>
    <t>Please select your faculty</t>
  </si>
  <si>
    <t>How often are you late to class?</t>
  </si>
  <si>
    <t>How often do you use the UP Hatfield Campus map?</t>
  </si>
  <si>
    <t>How do you get around on campus?</t>
  </si>
  <si>
    <t>How do you get around on campus?/Walking</t>
  </si>
  <si>
    <t>How do you get around on campus?/Cycling</t>
  </si>
  <si>
    <t>How do you get around on campus?/Skating</t>
  </si>
  <si>
    <t>How do you get around on campus?/Driving</t>
  </si>
  <si>
    <t>How do you get around on campus?/Other</t>
  </si>
  <si>
    <t>Do you feel that the ten-minute time frame between lectures is enough to get between class?</t>
  </si>
  <si>
    <t>Do you find it difficult to navigate campus?</t>
  </si>
  <si>
    <t>Do you find the current campus map easy to use and understand?</t>
  </si>
  <si>
    <t>Which areas on campus do you find the most congested?</t>
  </si>
  <si>
    <t>_Which areas on campus do you find the most congested?_latitude</t>
  </si>
  <si>
    <t>_Which areas on campus do you find the most congested?_longitude</t>
  </si>
  <si>
    <t>Which entrance on campus do you usually use?</t>
  </si>
  <si>
    <t>_Which entrance on campus do you usually use?_latitude</t>
  </si>
  <si>
    <t>_Which entrance on campus do you usually use?_longitude</t>
  </si>
  <si>
    <t>_Which entrance on campus do you usually use?_altitude</t>
  </si>
  <si>
    <t>_Which entrance on campus do you usually use?_precision</t>
  </si>
  <si>
    <t>Where do you usually sit on campus, when not in a lecture?</t>
  </si>
  <si>
    <t>_Where do you usually sit on campus, when not in a lecture?_latitude</t>
  </si>
  <si>
    <t>_Where do you usually sit on campus, when not in a lecture?_longitude</t>
  </si>
  <si>
    <t>_Where do you usually sit on campus, when not in a lecture?_altitude</t>
  </si>
  <si>
    <t>_Where do you usually sit on campus, when not in a lecture?_precision</t>
  </si>
  <si>
    <t>_id</t>
  </si>
  <si>
    <t>_uuid</t>
  </si>
  <si>
    <t>_submission_time</t>
  </si>
  <si>
    <t>_status</t>
  </si>
  <si>
    <t>__version__</t>
  </si>
  <si>
    <t>_index</t>
  </si>
  <si>
    <t>2023-08-17T10:23:01.533+02:00</t>
  </si>
  <si>
    <t>2023-08-17T10:26:28.883+02:00</t>
  </si>
  <si>
    <t>Undergraduate</t>
  </si>
  <si>
    <t>Third Year</t>
  </si>
  <si>
    <t>Natural and Agricultural Sciences</t>
  </si>
  <si>
    <t>Sometimes</t>
  </si>
  <si>
    <t>Never</t>
  </si>
  <si>
    <t>Walking</t>
  </si>
  <si>
    <t>1</t>
  </si>
  <si>
    <t>0</t>
  </si>
  <si>
    <t>No</t>
  </si>
  <si>
    <t>Yes</t>
  </si>
  <si>
    <t>-25.755433 28.232792 0 0</t>
  </si>
  <si>
    <t>-25.755433</t>
  </si>
  <si>
    <t>28.232792</t>
  </si>
  <si>
    <t>-25.754698 28.235484 0 0</t>
  </si>
  <si>
    <t>-25.754698</t>
  </si>
  <si>
    <t>28.235484</t>
  </si>
  <si>
    <t>-25.753574 28.229088 0 0</t>
  </si>
  <si>
    <t>-25.753574</t>
  </si>
  <si>
    <t>28.229088</t>
  </si>
  <si>
    <t>3eedc830-6ff9-4b0b-903a-17bfa5dcb133</t>
  </si>
  <si>
    <t>2023-08-17T08:26:32</t>
  </si>
  <si>
    <t>submitted_via_web</t>
  </si>
  <si>
    <t>v6DMkdyrvks3Ts2Zd3YDBh</t>
  </si>
  <si>
    <t>2023-08-17T10:26:46.212+02:00</t>
  </si>
  <si>
    <t>2023-08-17T10:27:49.348+02:00</t>
  </si>
  <si>
    <t>-25.753204 28.231776 0 0</t>
  </si>
  <si>
    <t>-25.753204</t>
  </si>
  <si>
    <t>28.231776</t>
  </si>
  <si>
    <t>-25.75222 28.232852 0 0</t>
  </si>
  <si>
    <t>-25.75222</t>
  </si>
  <si>
    <t>28.232852</t>
  </si>
  <si>
    <t>-25.754493 28.226691 0 0</t>
  </si>
  <si>
    <t>-25.754493</t>
  </si>
  <si>
    <t>28.226691</t>
  </si>
  <si>
    <t>7221e39f-3966-4037-bcf2-3fce369769a3</t>
  </si>
  <si>
    <t>2023-08-17T08:27:49</t>
  </si>
  <si>
    <t>2023-08-17T10:58:25.430+02:00</t>
  </si>
  <si>
    <t>2023-08-17T11:01:09.166+02:00</t>
  </si>
  <si>
    <t>-25.754329 28.231815 0 0</t>
  </si>
  <si>
    <t>-25.754329</t>
  </si>
  <si>
    <t>28.231815</t>
  </si>
  <si>
    <t>-25.754754 28.23548 0 0</t>
  </si>
  <si>
    <t>-25.754754</t>
  </si>
  <si>
    <t>28.23548</t>
  </si>
  <si>
    <t>-25.756488 28.234273 0 0</t>
  </si>
  <si>
    <t>-25.756488</t>
  </si>
  <si>
    <t>28.234273</t>
  </si>
  <si>
    <t>7d36019e-9c5a-451d-a5eb-1326e6bee485</t>
  </si>
  <si>
    <t>2023-08-17T09:01:11</t>
  </si>
  <si>
    <t>v4n3omV5XPEFsHvK42iNyz</t>
  </si>
  <si>
    <t>2023-08-17T10:59:54.347+02:00</t>
  </si>
  <si>
    <t>2023-08-17T11:01:19.768+02:00</t>
  </si>
  <si>
    <t>-25.753169 28.231665 0 0</t>
  </si>
  <si>
    <t>-25.753169</t>
  </si>
  <si>
    <t>28.231665</t>
  </si>
  <si>
    <t>-25.752261 28.23261 0 0</t>
  </si>
  <si>
    <t>-25.752261</t>
  </si>
  <si>
    <t>28.23261</t>
  </si>
  <si>
    <t>-25.755083 28.226001 0 0</t>
  </si>
  <si>
    <t>-25.755083</t>
  </si>
  <si>
    <t>28.226001</t>
  </si>
  <si>
    <t>5e3d1cb9-7805-4fd9-976e-ba224dbfe6eb</t>
  </si>
  <si>
    <t>2023-08-17T09:01:21</t>
  </si>
  <si>
    <t>2023-08-17T10:51:53.853+02:00</t>
  </si>
  <si>
    <t>2023-08-17T11:02:46.513+02:00</t>
  </si>
  <si>
    <t>-25.754208 28.231725 0 0</t>
  </si>
  <si>
    <t>-25.754208</t>
  </si>
  <si>
    <t>28.231725</t>
  </si>
  <si>
    <t>-25.75214 28.231521 0 0</t>
  </si>
  <si>
    <t>-25.75214</t>
  </si>
  <si>
    <t>28.231521</t>
  </si>
  <si>
    <t>-25.753884 28.22974 0 0</t>
  </si>
  <si>
    <t>-25.753884</t>
  </si>
  <si>
    <t>28.22974</t>
  </si>
  <si>
    <t>d6331227-d70e-434a-a76f-3744779e5a23</t>
  </si>
  <si>
    <t>2023-08-17T09:02:48</t>
  </si>
  <si>
    <t>2023-08-17T11:11:35.903+02:00</t>
  </si>
  <si>
    <t>2023-08-17T11:14:28.248+02:00</t>
  </si>
  <si>
    <t>Engineering, Built Environment and Information Technology</t>
  </si>
  <si>
    <t>-25.75457 28.231476 0 0</t>
  </si>
  <si>
    <t>-25.75457</t>
  </si>
  <si>
    <t>28.231476</t>
  </si>
  <si>
    <t>-25.755875 28.231083 0 0</t>
  </si>
  <si>
    <t>-25.755875</t>
  </si>
  <si>
    <t>28.231083</t>
  </si>
  <si>
    <t>-25.755015 28.230563 0 0</t>
  </si>
  <si>
    <t>-25.755015</t>
  </si>
  <si>
    <t>28.230563</t>
  </si>
  <si>
    <t>134dfd08-b281-4074-817f-42bcbbab5343</t>
  </si>
  <si>
    <t>2023-08-17T09:14:30</t>
  </si>
  <si>
    <t>2023-08-17T11:31:21.824+02:00</t>
  </si>
  <si>
    <t>2023-08-17T11:34:06.885+02:00</t>
  </si>
  <si>
    <t>Walking Skating</t>
  </si>
  <si>
    <t>-25.7554 28.232455 0 0</t>
  </si>
  <si>
    <t>-25.7554</t>
  </si>
  <si>
    <t>28.232455</t>
  </si>
  <si>
    <t>-25.751276 28.231775 0 0</t>
  </si>
  <si>
    <t>-25.751276</t>
  </si>
  <si>
    <t>28.231775</t>
  </si>
  <si>
    <t>-25.752264 28.230091 0 0</t>
  </si>
  <si>
    <t>-25.752264</t>
  </si>
  <si>
    <t>28.230091</t>
  </si>
  <si>
    <t>1fbe7402-2938-49c6-82be-bdb5b3a823be</t>
  </si>
  <si>
    <t>2023-08-17T09:34:07</t>
  </si>
  <si>
    <t>2023-08-17T11:47:01.044+02:00</t>
  </si>
  <si>
    <t>2023-08-17T11:56:34.061+02:00</t>
  </si>
  <si>
    <t>Other</t>
  </si>
  <si>
    <t>Walking Cycling</t>
  </si>
  <si>
    <t>-25.754566 28.231469 0 0</t>
  </si>
  <si>
    <t>-25.754566</t>
  </si>
  <si>
    <t>28.231469</t>
  </si>
  <si>
    <t>-25.752188 28.232804 0 0</t>
  </si>
  <si>
    <t>-25.752188</t>
  </si>
  <si>
    <t>28.232804</t>
  </si>
  <si>
    <t>-25.755452 28.229767 0 0</t>
  </si>
  <si>
    <t>-25.755452</t>
  </si>
  <si>
    <t>28.229767</t>
  </si>
  <si>
    <t>2021a8fa-5d69-4b1b-98d7-ad5421646563</t>
  </si>
  <si>
    <t>2023-08-17T09:56:34</t>
  </si>
  <si>
    <t>2023-08-17T21:25:19.256+02:00</t>
  </si>
  <si>
    <t>2023-08-17T21:30:25.527+02:00</t>
  </si>
  <si>
    <t>-25.754881 28.231628 0 0</t>
  </si>
  <si>
    <t>-25.754881</t>
  </si>
  <si>
    <t>28.231628</t>
  </si>
  <si>
    <t>-25.756148 28.235733 0 0</t>
  </si>
  <si>
    <t>-25.756148</t>
  </si>
  <si>
    <t>28.235733</t>
  </si>
  <si>
    <t>-25.756868 28.227279 0 0</t>
  </si>
  <si>
    <t>-25.756868</t>
  </si>
  <si>
    <t>28.227279</t>
  </si>
  <si>
    <t>61703eec-3dbc-447c-8019-ac294ffe3ac2</t>
  </si>
  <si>
    <t>2023-08-17T19:30:27</t>
  </si>
  <si>
    <t>2023-08-17T21:36:14.189+02:00</t>
  </si>
  <si>
    <t>2023-08-17T21:41:39.929+02:00</t>
  </si>
  <si>
    <t>-25.754829 28.232069 0 0</t>
  </si>
  <si>
    <t>-25.754829</t>
  </si>
  <si>
    <t>28.232069</t>
  </si>
  <si>
    <t>-25.756507 28.224985 0 0</t>
  </si>
  <si>
    <t>-25.756507</t>
  </si>
  <si>
    <t>28.224985</t>
  </si>
  <si>
    <t>-25.756898 28.227346 0 0</t>
  </si>
  <si>
    <t>-25.756898</t>
  </si>
  <si>
    <t>28.227346</t>
  </si>
  <si>
    <t>6091d4d9-929e-455a-adcf-c14137cfe847</t>
  </si>
  <si>
    <t>2023-08-17T19:41:42</t>
  </si>
  <si>
    <t>2023-08-17T21:33:22.991+02:00</t>
  </si>
  <si>
    <t>2023-08-17T21:44:23.989+02:00</t>
  </si>
  <si>
    <t>First Year</t>
  </si>
  <si>
    <t>Economic and Management Sciences</t>
  </si>
  <si>
    <t>-25.753816 28.229423 0 0</t>
  </si>
  <si>
    <t>-25.753816</t>
  </si>
  <si>
    <t>28.229423</t>
  </si>
  <si>
    <t>-25.756425 28.23645 0 0</t>
  </si>
  <si>
    <t>-25.756425</t>
  </si>
  <si>
    <t>28.23645</t>
  </si>
  <si>
    <t>-25.755807 28.232685 0 0</t>
  </si>
  <si>
    <t>-25.755807</t>
  </si>
  <si>
    <t>28.232685</t>
  </si>
  <si>
    <t>5dc43def-7ef3-4a15-a70b-4f10f3b38dbb</t>
  </si>
  <si>
    <t>2023-08-17T19:44:26</t>
  </si>
  <si>
    <t>2023-08-17T21:42:12.539+02:00</t>
  </si>
  <si>
    <t>2023-08-17T21:47:55.041+02:00</t>
  </si>
  <si>
    <t>-25.754107 28.231851 0 0</t>
  </si>
  <si>
    <t>-25.754107</t>
  </si>
  <si>
    <t>28.231851</t>
  </si>
  <si>
    <t>-25.753219 28.241263 1394.2000732421875 18</t>
  </si>
  <si>
    <t>-25.753219</t>
  </si>
  <si>
    <t>28.241263</t>
  </si>
  <si>
    <t>1394.2000732421875</t>
  </si>
  <si>
    <t>18</t>
  </si>
  <si>
    <t>-25.753222 28.241246 1394.2000732421875 15.760000228881836</t>
  </si>
  <si>
    <t>-25.753222</t>
  </si>
  <si>
    <t>28.241246</t>
  </si>
  <si>
    <t>15.760000228881836</t>
  </si>
  <si>
    <t>272f8f05-af20-4e84-a7b6-ede9fb6cd406</t>
  </si>
  <si>
    <t>2023-08-17T19:47:56</t>
  </si>
  <si>
    <t>2023-08-17T22:05:19.905+02:00</t>
  </si>
  <si>
    <t>2023-08-17T22:10:49.773+02:00</t>
  </si>
  <si>
    <t>Cycling</t>
  </si>
  <si>
    <t>-25.753989 28.232251 0 0</t>
  </si>
  <si>
    <t>-25.753989</t>
  </si>
  <si>
    <t>28.232251</t>
  </si>
  <si>
    <t>-25.752189 28.23184 0 0</t>
  </si>
  <si>
    <t>-25.752189</t>
  </si>
  <si>
    <t>28.23184</t>
  </si>
  <si>
    <t>-25.756636 28.227292 0 0</t>
  </si>
  <si>
    <t>-25.756636</t>
  </si>
  <si>
    <t>28.227292</t>
  </si>
  <si>
    <t>fa617697-71c9-4267-b37f-856af30538fa</t>
  </si>
  <si>
    <t>2023-08-17T20:10:49</t>
  </si>
  <si>
    <t>2023-08-18T08:01:57.486+02:00</t>
  </si>
  <si>
    <t>2023-08-18T08:05:51.544+02:00</t>
  </si>
  <si>
    <t>-25.753906 28.229868 0 0</t>
  </si>
  <si>
    <t>-25.753906</t>
  </si>
  <si>
    <t>28.229868</t>
  </si>
  <si>
    <t>-25.75217 28.232872 0 0</t>
  </si>
  <si>
    <t>-25.75217</t>
  </si>
  <si>
    <t>28.232872</t>
  </si>
  <si>
    <t>-25.756725 28.227866 0 0</t>
  </si>
  <si>
    <t>-25.756725</t>
  </si>
  <si>
    <t>28.227866</t>
  </si>
  <si>
    <t>fecba3b7-d826-4e61-9e0b-272d2417bf24</t>
  </si>
  <si>
    <t>2023-08-18T06:05:55</t>
  </si>
  <si>
    <t>2023-08-21T10:10:38.702+02:00</t>
  </si>
  <si>
    <t>2023-08-21T10:16:40.720+02:00</t>
  </si>
  <si>
    <t>Walking Driving</t>
  </si>
  <si>
    <t>-25.755421 28.23276 0 0</t>
  </si>
  <si>
    <t>-25.755421</t>
  </si>
  <si>
    <t>28.23276</t>
  </si>
  <si>
    <t>-25.756427 28.228179 0 0</t>
  </si>
  <si>
    <t>-25.756427</t>
  </si>
  <si>
    <t>28.228179</t>
  </si>
  <si>
    <t>-25.756701 28.226602 0 0</t>
  </si>
  <si>
    <t>-25.756701</t>
  </si>
  <si>
    <t>28.226602</t>
  </si>
  <si>
    <t>b6d6938f-2335-45d1-a6a0-11f44b93deb5</t>
  </si>
  <si>
    <t>2023-08-21T08:16:43</t>
  </si>
  <si>
    <t>2023-08-22T11:46:44.770+02:00</t>
  </si>
  <si>
    <t>2023-08-22T11:48:15.917+02:00</t>
  </si>
  <si>
    <t>-25.754358 28.233715 0 0</t>
  </si>
  <si>
    <t>-25.754358</t>
  </si>
  <si>
    <t>28.233715</t>
  </si>
  <si>
    <t>-25.753739 28.2335 0 0</t>
  </si>
  <si>
    <t>-25.753739</t>
  </si>
  <si>
    <t>28.2335</t>
  </si>
  <si>
    <t>-25.756194 28.230797 0 0</t>
  </si>
  <si>
    <t>-25.756194</t>
  </si>
  <si>
    <t>28.230797</t>
  </si>
  <si>
    <t>c839ba8a-0d99-4ac3-8c0b-adbbb26eefe2</t>
  </si>
  <si>
    <t>2023-08-22T09:48:16</t>
  </si>
  <si>
    <t>2023-08-17T10:22:51.847+02:00</t>
  </si>
  <si>
    <t>2023-08-24T09:40:49.291+02:00</t>
  </si>
  <si>
    <t>-25.753946 28.231627 0 0</t>
  </si>
  <si>
    <t>-25.753946</t>
  </si>
  <si>
    <t>28.231627</t>
  </si>
  <si>
    <t>-25.7547 28.235443 0 0</t>
  </si>
  <si>
    <t>-25.7547</t>
  </si>
  <si>
    <t>28.235443</t>
  </si>
  <si>
    <t>-25.754277 28.231857 0 0</t>
  </si>
  <si>
    <t>-25.754277</t>
  </si>
  <si>
    <t>28.231857</t>
  </si>
  <si>
    <t>ad2b45f8-3518-42c6-bd3b-15ddfaad0b17</t>
  </si>
  <si>
    <t>2023-08-24T07:40:50</t>
  </si>
  <si>
    <t>2023-08-24T09:39:26.967+02:00</t>
  </si>
  <si>
    <t>2023-08-24T09:41:27.450+02:00</t>
  </si>
  <si>
    <t>-25.754899 28.230807 0 0</t>
  </si>
  <si>
    <t>-25.754899</t>
  </si>
  <si>
    <t>28.230807</t>
  </si>
  <si>
    <t>-25.754793 28.235345 0 0</t>
  </si>
  <si>
    <t>-25.754793</t>
  </si>
  <si>
    <t>28.235345</t>
  </si>
  <si>
    <t>-25.753749 28.230357 0 0</t>
  </si>
  <si>
    <t>-25.753749</t>
  </si>
  <si>
    <t>28.230357</t>
  </si>
  <si>
    <t>ed70a937-8a9d-4a08-a6b5-80ec692d633e</t>
  </si>
  <si>
    <t>2023-08-24T07:41:29</t>
  </si>
  <si>
    <t>2023-08-24T09:40:29.835+02:00</t>
  </si>
  <si>
    <t>2023-08-24T09:41:56.013+02:00</t>
  </si>
  <si>
    <t>Second Year</t>
  </si>
  <si>
    <t>-25.754527 28.231441 0 0</t>
  </si>
  <si>
    <t>-25.754527</t>
  </si>
  <si>
    <t>28.231441</t>
  </si>
  <si>
    <t>-25.756435 28.236355 0 0</t>
  </si>
  <si>
    <t>-25.756435</t>
  </si>
  <si>
    <t>28.236355</t>
  </si>
  <si>
    <t>-25.753817 28.228726 0 0</t>
  </si>
  <si>
    <t>-25.753817</t>
  </si>
  <si>
    <t>28.228726</t>
  </si>
  <si>
    <t>86eff6c8-36b4-4fe4-ae11-864582ef281d</t>
  </si>
  <si>
    <t>2023-08-24T07:41:57</t>
  </si>
  <si>
    <t>2023-08-24T09:37:25.810+02:00</t>
  </si>
  <si>
    <t>2023-08-24T09:42:21.692+02:00</t>
  </si>
  <si>
    <t>-25.753254 28.23152 0 0</t>
  </si>
  <si>
    <t>-25.753254</t>
  </si>
  <si>
    <t>28.23152</t>
  </si>
  <si>
    <t>-25.752746 28.227886 0 0</t>
  </si>
  <si>
    <t>-25.752746</t>
  </si>
  <si>
    <t>28.227886</t>
  </si>
  <si>
    <t>-25.756606 28.234624 0 0</t>
  </si>
  <si>
    <t>-25.756606</t>
  </si>
  <si>
    <t>28.234624</t>
  </si>
  <si>
    <t>a608f013-a924-4dce-97fc-e78f59530796</t>
  </si>
  <si>
    <t>2023-08-24T07:42:24</t>
  </si>
  <si>
    <t>2023-08-24T09:37:07.453+02:00</t>
  </si>
  <si>
    <t>2023-08-24T09:42:27.534+02:00</t>
  </si>
  <si>
    <t>Fourth Year</t>
  </si>
  <si>
    <t>-25.755546 28.233194 0 0</t>
  </si>
  <si>
    <t>-25.755546</t>
  </si>
  <si>
    <t>28.233194</t>
  </si>
  <si>
    <t>-25.75366 28.23335 0 0</t>
  </si>
  <si>
    <t>-25.75366</t>
  </si>
  <si>
    <t>28.23335</t>
  </si>
  <si>
    <t>-25.753675 28.233296 0 0</t>
  </si>
  <si>
    <t>-25.753675</t>
  </si>
  <si>
    <t>28.233296</t>
  </si>
  <si>
    <t>2e88dc69-43dc-45a1-9b47-ab41a354e150</t>
  </si>
  <si>
    <t>2023-08-24T07:42:27</t>
  </si>
  <si>
    <t>2023-08-24T09:38:09.058+02:00</t>
  </si>
  <si>
    <t>2023-08-24T09:44:33.695+02:00</t>
  </si>
  <si>
    <t>-25.754537 28.231435 0 0</t>
  </si>
  <si>
    <t>-25.754537</t>
  </si>
  <si>
    <t>28.231435</t>
  </si>
  <si>
    <t>-25.752767 28.227637 0 0</t>
  </si>
  <si>
    <t>-25.752767</t>
  </si>
  <si>
    <t>28.227637</t>
  </si>
  <si>
    <t>-25.755923 28.234268 0 0</t>
  </si>
  <si>
    <t>-25.755923</t>
  </si>
  <si>
    <t>28.234268</t>
  </si>
  <si>
    <t>32fcc851-556f-47f2-ab39-a0a68b7ed07b</t>
  </si>
  <si>
    <t>2023-08-24T07:44:35</t>
  </si>
  <si>
    <t>2023-08-24T09:40:49.364+02:00</t>
  </si>
  <si>
    <t>2023-08-24T09:49:40.596+02:00</t>
  </si>
  <si>
    <t>-25.753895 28.229206 0 0</t>
  </si>
  <si>
    <t>-25.753895</t>
  </si>
  <si>
    <t>28.229206</t>
  </si>
  <si>
    <t>-25.754063 28.226482 0 0</t>
  </si>
  <si>
    <t>-25.754063</t>
  </si>
  <si>
    <t>28.226482</t>
  </si>
  <si>
    <t>-25.753292 28.228799 0 0</t>
  </si>
  <si>
    <t>-25.753292</t>
  </si>
  <si>
    <t>28.228799</t>
  </si>
  <si>
    <t>507f7d33-a5a9-4713-aafc-801f4080f0a0</t>
  </si>
  <si>
    <t>2023-08-24T07:49:41</t>
  </si>
  <si>
    <t>2023-08-24T09:49:43.805+02:00</t>
  </si>
  <si>
    <t>2023-08-24T09:55:43.454+02:00</t>
  </si>
  <si>
    <t>-25.754148 28.232866 0 0</t>
  </si>
  <si>
    <t>-25.754148</t>
  </si>
  <si>
    <t>28.232866</t>
  </si>
  <si>
    <t>-25.754114 28.226493 0 0</t>
  </si>
  <si>
    <t>-25.754114</t>
  </si>
  <si>
    <t>28.226493</t>
  </si>
  <si>
    <t>-25.753114 28.228644 0 0</t>
  </si>
  <si>
    <t>-25.753114</t>
  </si>
  <si>
    <t>28.228644</t>
  </si>
  <si>
    <t>42e9b9af-5350-42aa-94d2-9e66a4c5cc50</t>
  </si>
  <si>
    <t>2023-08-24T07:56:05</t>
  </si>
  <si>
    <t>2023-08-24T09:49:40.660+02:00</t>
  </si>
  <si>
    <t>2023-08-24T09:57:41.698+02:00</t>
  </si>
  <si>
    <t>-25.753486 28.230452 0 0</t>
  </si>
  <si>
    <t>-25.753486</t>
  </si>
  <si>
    <t>28.230452</t>
  </si>
  <si>
    <t>-25.756031 28.231134 0 0</t>
  </si>
  <si>
    <t>-25.756031</t>
  </si>
  <si>
    <t>28.231134</t>
  </si>
  <si>
    <t>-25.755527 28.234354 0 0</t>
  </si>
  <si>
    <t>-25.755527</t>
  </si>
  <si>
    <t>28.234354</t>
  </si>
  <si>
    <t>43a460f2-4b91-481c-a804-85b0a18683bb</t>
  </si>
  <si>
    <t>2023-08-24T07:57:42</t>
  </si>
  <si>
    <t>2023-08-17T10:23:45.325+02:00</t>
  </si>
  <si>
    <t>2023-08-24T10:01:27.785+02:00</t>
  </si>
  <si>
    <t>-25.754327 28.231653 0 0</t>
  </si>
  <si>
    <t>-25.754327</t>
  </si>
  <si>
    <t>28.231653</t>
  </si>
  <si>
    <t>-25.753638 28.233206 0 0</t>
  </si>
  <si>
    <t>-25.753638</t>
  </si>
  <si>
    <t>28.233206</t>
  </si>
  <si>
    <t>-25.753565 28.230545 0 0</t>
  </si>
  <si>
    <t>-25.753565</t>
  </si>
  <si>
    <t>28.230545</t>
  </si>
  <si>
    <t>bcf7b6d4-9251-4f0a-9e9f-39151566220a</t>
  </si>
  <si>
    <t>2023-08-24T08:01:27</t>
  </si>
  <si>
    <t>2023-08-24T09:56:51.879+02:00</t>
  </si>
  <si>
    <t>2023-08-24T10:02:00.521+02:00</t>
  </si>
  <si>
    <t>Law</t>
  </si>
  <si>
    <t>-25.752966 28.231677 0 0</t>
  </si>
  <si>
    <t>-25.752966</t>
  </si>
  <si>
    <t>28.231677</t>
  </si>
  <si>
    <t>-25.756411 28.236312 0 0</t>
  </si>
  <si>
    <t>-25.756411</t>
  </si>
  <si>
    <t>28.236312</t>
  </si>
  <si>
    <t>-25.752575 28.230454 0 0</t>
  </si>
  <si>
    <t>-25.752575</t>
  </si>
  <si>
    <t>28.230454</t>
  </si>
  <si>
    <t>94492664-7a33-49aa-8d8a-3d6f7fc341ee</t>
  </si>
  <si>
    <t>2023-08-24T08:02:02</t>
  </si>
  <si>
    <t>2023-08-24T09:54:44.119+02:00</t>
  </si>
  <si>
    <t>2023-08-24T10:04:07.073+02:00</t>
  </si>
  <si>
    <t>-25.755403 28.232535 0 0</t>
  </si>
  <si>
    <t>-25.755403</t>
  </si>
  <si>
    <t>28.232535</t>
  </si>
  <si>
    <t>-25.752193 28.23283 0 0</t>
  </si>
  <si>
    <t>-25.752193</t>
  </si>
  <si>
    <t>28.23283</t>
  </si>
  <si>
    <t>-25.756213 28.234981 0 0</t>
  </si>
  <si>
    <t>-25.756213</t>
  </si>
  <si>
    <t>28.234981</t>
  </si>
  <si>
    <t>21056a6e-c228-41de-a6a6-fca65a63a05f</t>
  </si>
  <si>
    <t>2023-08-24T08:04:09</t>
  </si>
  <si>
    <t>2023-08-24T10:04:09.737+02:00</t>
  </si>
  <si>
    <t>2023-08-24T10:05:02.732+02:00</t>
  </si>
  <si>
    <t>Humanities</t>
  </si>
  <si>
    <t>Often</t>
  </si>
  <si>
    <t>Skating</t>
  </si>
  <si>
    <t>-25.755343 28.230754 0 0</t>
  </si>
  <si>
    <t>-25.755343</t>
  </si>
  <si>
    <t>28.230754</t>
  </si>
  <si>
    <t>-25.755846 28.231075 0 0</t>
  </si>
  <si>
    <t>-25.755846</t>
  </si>
  <si>
    <t>28.231075</t>
  </si>
  <si>
    <t>-25.754754 28.230999 0 0</t>
  </si>
  <si>
    <t>28.230999</t>
  </si>
  <si>
    <t>ebc299a1-2f5e-4097-843c-6c991b90009a</t>
  </si>
  <si>
    <t>2023-08-24T08:05:04</t>
  </si>
  <si>
    <t>2023-08-24T10:01:27.824+02:00</t>
  </si>
  <si>
    <t>2023-08-24T10:05:58.126+02:00</t>
  </si>
  <si>
    <t>Postgraduate</t>
  </si>
  <si>
    <t>-25.754136 28.230883 0 0</t>
  </si>
  <si>
    <t>-25.754136</t>
  </si>
  <si>
    <t>28.230883</t>
  </si>
  <si>
    <t>-25.752126 28.231602 0 0</t>
  </si>
  <si>
    <t>-25.752126</t>
  </si>
  <si>
    <t>28.231602</t>
  </si>
  <si>
    <t>-25.753689 28.229518 0 0</t>
  </si>
  <si>
    <t>-25.753689</t>
  </si>
  <si>
    <t>28.229518</t>
  </si>
  <si>
    <t>18bda7f4-4c99-48df-b289-ce153d2cd934</t>
  </si>
  <si>
    <t>2023-08-24T08:05:57</t>
  </si>
  <si>
    <t>2023-08-24T10:05:58.280+02:00</t>
  </si>
  <si>
    <t>2023-08-24T10:07:45.947+02:00</t>
  </si>
  <si>
    <t>-25.75451 28.231444 0 0</t>
  </si>
  <si>
    <t>-25.75451</t>
  </si>
  <si>
    <t>28.231444</t>
  </si>
  <si>
    <t>-25.753594 28.233211 0 0</t>
  </si>
  <si>
    <t>-25.753594</t>
  </si>
  <si>
    <t>28.233211</t>
  </si>
  <si>
    <t>-25.754056 28.229052 0 0</t>
  </si>
  <si>
    <t>-25.754056</t>
  </si>
  <si>
    <t>28.229052</t>
  </si>
  <si>
    <t>625ea26b-b52e-49cd-adb9-ffeb7ad4249b</t>
  </si>
  <si>
    <t>2023-08-24T08:07:45</t>
  </si>
  <si>
    <t>2023-08-24T09:57:41.761+02:00</t>
  </si>
  <si>
    <t>2023-08-24T10:07:46.850+02:00</t>
  </si>
  <si>
    <t>-25.754723 28.231527 0 0</t>
  </si>
  <si>
    <t>-25.754723</t>
  </si>
  <si>
    <t>28.231527</t>
  </si>
  <si>
    <t>-25.756099 28.231084 0 0</t>
  </si>
  <si>
    <t>-25.756099</t>
  </si>
  <si>
    <t>28.231084</t>
  </si>
  <si>
    <t>-25.754193 28.231681 0 0</t>
  </si>
  <si>
    <t>-25.754193</t>
  </si>
  <si>
    <t>28.231681</t>
  </si>
  <si>
    <t>49832599-b00d-4291-8a7c-ef075e742da0</t>
  </si>
  <si>
    <t>2023-08-24T08:07:48</t>
  </si>
  <si>
    <t>2023-08-24T10:05:02.791+02:00</t>
  </si>
  <si>
    <t>2023-08-24T10:08:16.574+02:00</t>
  </si>
  <si>
    <t>-25.755508 28.232889 0 0</t>
  </si>
  <si>
    <t>-25.755508</t>
  </si>
  <si>
    <t>28.232889</t>
  </si>
  <si>
    <t>-25.756358 28.235827 0 0</t>
  </si>
  <si>
    <t>-25.756358</t>
  </si>
  <si>
    <t>28.235827</t>
  </si>
  <si>
    <t>-25.755856 28.234068 0 0</t>
  </si>
  <si>
    <t>-25.755856</t>
  </si>
  <si>
    <t>28.234068</t>
  </si>
  <si>
    <t>446c2750-ae08-417b-b759-7b399f4752d5</t>
  </si>
  <si>
    <t>2023-08-24T08:08:18</t>
  </si>
  <si>
    <t>2023-08-24T10:08:16.646+02:00</t>
  </si>
  <si>
    <t>2023-08-24T10:09:38.492+02:00</t>
  </si>
  <si>
    <t>-25.755682 28.233564 0 0</t>
  </si>
  <si>
    <t>-25.755682</t>
  </si>
  <si>
    <t>28.233564</t>
  </si>
  <si>
    <t>-25.756281 28.235913 0 0</t>
  </si>
  <si>
    <t>-25.756281</t>
  </si>
  <si>
    <t>28.235913</t>
  </si>
  <si>
    <t>-25.755034 28.23305 0 0</t>
  </si>
  <si>
    <t>-25.755034</t>
  </si>
  <si>
    <t>28.23305</t>
  </si>
  <si>
    <t>9e03de7a-0136-4254-8aca-fbd027396e08</t>
  </si>
  <si>
    <t>2023-08-24T08:09:39</t>
  </si>
  <si>
    <t>2023-08-24T10:07:46.905+02:00</t>
  </si>
  <si>
    <t>2023-08-24T10:10:26.218+02:00</t>
  </si>
  <si>
    <t>-25.753049 28.231447 0 0</t>
  </si>
  <si>
    <t>-25.753049</t>
  </si>
  <si>
    <t>28.231447</t>
  </si>
  <si>
    <t>-25.75633 28.236398 0 0</t>
  </si>
  <si>
    <t>-25.75633</t>
  </si>
  <si>
    <t>28.236398</t>
  </si>
  <si>
    <t>-25.755566 28.234307 0 0</t>
  </si>
  <si>
    <t>-25.755566</t>
  </si>
  <si>
    <t>28.234307</t>
  </si>
  <si>
    <t>8844a7ea-e7b6-4467-a4a0-1a489a466f1e</t>
  </si>
  <si>
    <t>2023-08-24T08:10:27</t>
  </si>
  <si>
    <t>2023-08-24T10:07:45.990+02:00</t>
  </si>
  <si>
    <t>2023-08-24T10:10:35.106+02:00</t>
  </si>
  <si>
    <t>Theology and Religion</t>
  </si>
  <si>
    <t>-25.755527 28.233189 0 0</t>
  </si>
  <si>
    <t>28.233189</t>
  </si>
  <si>
    <t>-25.755817 28.231398 0 0</t>
  </si>
  <si>
    <t>-25.755817</t>
  </si>
  <si>
    <t>28.231398</t>
  </si>
  <si>
    <t>-25.754454 28.233216 0 0</t>
  </si>
  <si>
    <t>-25.754454</t>
  </si>
  <si>
    <t>28.233216</t>
  </si>
  <si>
    <t>dc8cd0d2-2de3-4ec7-8d81-1cd100de59f6</t>
  </si>
  <si>
    <t>2023-08-24T08:10:34</t>
  </si>
  <si>
    <t>2023-08-24T10:09:38.553+02:00</t>
  </si>
  <si>
    <t>2023-08-24T10:10:53.795+02:00</t>
  </si>
  <si>
    <t>-25.755295 28.2307 0 0</t>
  </si>
  <si>
    <t>-25.755295</t>
  </si>
  <si>
    <t>28.2307</t>
  </si>
  <si>
    <t>-25.756049 28.231001 0 0</t>
  </si>
  <si>
    <t>-25.756049</t>
  </si>
  <si>
    <t>28.231001</t>
  </si>
  <si>
    <t>-25.754638 28.231127 0 0</t>
  </si>
  <si>
    <t>-25.754638</t>
  </si>
  <si>
    <t>28.231127</t>
  </si>
  <si>
    <t>e36f2c15-26e9-4802-aa44-0a87527bb5ca</t>
  </si>
  <si>
    <t>2023-08-24T08:10:55</t>
  </si>
  <si>
    <t>2023-08-24T10:10:26.267+02:00</t>
  </si>
  <si>
    <t>2023-08-24T10:12:21.817+02:00</t>
  </si>
  <si>
    <t>-25.75396 28.231631 0 0</t>
  </si>
  <si>
    <t>-25.75396</t>
  </si>
  <si>
    <t>28.231631</t>
  </si>
  <si>
    <t>-25.754707 28.235442 0 0</t>
  </si>
  <si>
    <t>-25.754707</t>
  </si>
  <si>
    <t>28.235442</t>
  </si>
  <si>
    <t>-25.754255 28.231719 0 0</t>
  </si>
  <si>
    <t>-25.754255</t>
  </si>
  <si>
    <t>28.231719</t>
  </si>
  <si>
    <t>eb17222b-c8e9-4c6c-a384-75fd11139b57</t>
  </si>
  <si>
    <t>2023-08-24T08:12:22</t>
  </si>
  <si>
    <t>2023-08-24T10:10:53.846+02:00</t>
  </si>
  <si>
    <t>2023-08-24T10:13:29.694+02:00</t>
  </si>
  <si>
    <t>-25.755189 28.231687 0 0</t>
  </si>
  <si>
    <t>-25.755189</t>
  </si>
  <si>
    <t>28.231687</t>
  </si>
  <si>
    <t>-25.754789 28.235621 0 0</t>
  </si>
  <si>
    <t>-25.754789</t>
  </si>
  <si>
    <t>28.235621</t>
  </si>
  <si>
    <t>-25.754938 28.231236 0 0</t>
  </si>
  <si>
    <t>-25.754938</t>
  </si>
  <si>
    <t>28.231236</t>
  </si>
  <si>
    <t>fed2e025-11e8-4a0a-98b2-46c45118afe8</t>
  </si>
  <si>
    <t>2023-08-24T08:13:31</t>
  </si>
  <si>
    <t>2023-08-24T10:12:21.857+02:00</t>
  </si>
  <si>
    <t>2023-08-24T10:14:43.131+02:00</t>
  </si>
  <si>
    <t>-25.754048 28.229454 0 0</t>
  </si>
  <si>
    <t>-25.754048</t>
  </si>
  <si>
    <t>28.229454</t>
  </si>
  <si>
    <t>-25.754072 28.226447 0 0</t>
  </si>
  <si>
    <t>-25.754072</t>
  </si>
  <si>
    <t>28.226447</t>
  </si>
  <si>
    <t>-25.753272 28.228799 0 0</t>
  </si>
  <si>
    <t>-25.753272</t>
  </si>
  <si>
    <t>23d40937-6f72-4c8a-a47f-89551a767ad5</t>
  </si>
  <si>
    <t>2023-08-24T08:14:44</t>
  </si>
  <si>
    <t>2023-08-24T10:10:35.147+02:00</t>
  </si>
  <si>
    <t>2023-08-24T10:15:08.612+02:00</t>
  </si>
  <si>
    <t>-25.75452 28.231422 0 0</t>
  </si>
  <si>
    <t>-25.75452</t>
  </si>
  <si>
    <t>28.231422</t>
  </si>
  <si>
    <t>-25.752077 28.231591 0 0</t>
  </si>
  <si>
    <t>-25.752077</t>
  </si>
  <si>
    <t>28.231591</t>
  </si>
  <si>
    <t>-25.753206 28.228805 0 0</t>
  </si>
  <si>
    <t>-25.753206</t>
  </si>
  <si>
    <t>28.228805</t>
  </si>
  <si>
    <t>0176e88f-0b82-4f3c-87bd-c714ce35da12</t>
  </si>
  <si>
    <t>2023-08-24T08:15:10</t>
  </si>
  <si>
    <t>2023-08-24T10:14:43.168+02:00</t>
  </si>
  <si>
    <t>2023-08-24T10:24:32.505+02:00</t>
  </si>
  <si>
    <t>-25.753567 28.231242 0 0</t>
  </si>
  <si>
    <t>-25.753567</t>
  </si>
  <si>
    <t>28.231242</t>
  </si>
  <si>
    <t>-25.756234 28.235754 0 0</t>
  </si>
  <si>
    <t>-25.756234</t>
  </si>
  <si>
    <t>28.235754</t>
  </si>
  <si>
    <t>-25.754184 28.231654 0 0</t>
  </si>
  <si>
    <t>-25.754184</t>
  </si>
  <si>
    <t>28.231654</t>
  </si>
  <si>
    <t>9304ca21-cbaa-4065-b160-29983cce44a4</t>
  </si>
  <si>
    <t>2023-08-24T08:24:33</t>
  </si>
  <si>
    <t>2023-08-24T10:15:08.724+02:00</t>
  </si>
  <si>
    <t>2023-08-24T10:29:02.361+02:00</t>
  </si>
  <si>
    <t>-25.753899 28.230518 0 0</t>
  </si>
  <si>
    <t>-25.753899</t>
  </si>
  <si>
    <t>28.230518</t>
  </si>
  <si>
    <t>-25.752072 28.231468 0 0</t>
  </si>
  <si>
    <t>-25.752072</t>
  </si>
  <si>
    <t>28.231468</t>
  </si>
  <si>
    <t>-25.753641 28.229443 0 0</t>
  </si>
  <si>
    <t>-25.753641</t>
  </si>
  <si>
    <t>28.229443</t>
  </si>
  <si>
    <t>4c3322fa-90ae-4423-b897-9fe376e78f94</t>
  </si>
  <si>
    <t>2023-08-24T08:29:02</t>
  </si>
  <si>
    <t>2023-08-24T10:24:32.556+02:00</t>
  </si>
  <si>
    <t>2023-08-24T10:29:33.434+02:00</t>
  </si>
  <si>
    <t>-25.754162 28.233274 0 0</t>
  </si>
  <si>
    <t>-25.754162</t>
  </si>
  <si>
    <t>28.233274</t>
  </si>
  <si>
    <t>-25.753627 28.235308 0 0</t>
  </si>
  <si>
    <t>-25.753627</t>
  </si>
  <si>
    <t>28.235308</t>
  </si>
  <si>
    <t>-25.75416 28.231826 0 0</t>
  </si>
  <si>
    <t>-25.75416</t>
  </si>
  <si>
    <t>28.231826</t>
  </si>
  <si>
    <t>d2a1dbf5-2acf-4016-8a99-443d0385f9ab</t>
  </si>
  <si>
    <t>2023-08-24T08:29:34</t>
  </si>
  <si>
    <t>2023-08-24T10:29:02.489+02:00</t>
  </si>
  <si>
    <t>2023-08-24T10:41:12.655+02:00</t>
  </si>
  <si>
    <t>Veterinary Science</t>
  </si>
  <si>
    <t>-25.75451 28.231438 0 0</t>
  </si>
  <si>
    <t>28.231438</t>
  </si>
  <si>
    <t>-25.753633 28.233179 0 0</t>
  </si>
  <si>
    <t>-25.753633</t>
  </si>
  <si>
    <t>28.233179</t>
  </si>
  <si>
    <t>-25.754646 28.231793 0 0</t>
  </si>
  <si>
    <t>-25.754646</t>
  </si>
  <si>
    <t>28.231793</t>
  </si>
  <si>
    <t>faf67f59-3022-4710-94e9-75581f9e8216</t>
  </si>
  <si>
    <t>2023-08-24T08:41:12</t>
  </si>
  <si>
    <t>2023-08-24T10:29:33.483+02:00</t>
  </si>
  <si>
    <t>2023-08-24T10:41:59.946+02:00</t>
  </si>
  <si>
    <t>-25.755864 28.234608 0 0</t>
  </si>
  <si>
    <t>-25.755864</t>
  </si>
  <si>
    <t>28.234608</t>
  </si>
  <si>
    <t>-25.753584 28.235473 0 0</t>
  </si>
  <si>
    <t>-25.753584</t>
  </si>
  <si>
    <t>28.235473</t>
  </si>
  <si>
    <t>-25.755601 28.234261 0 0</t>
  </si>
  <si>
    <t>-25.755601</t>
  </si>
  <si>
    <t>28.234261</t>
  </si>
  <si>
    <t>4cb56923-bd4f-4a1b-8530-97317c54b4e0</t>
  </si>
  <si>
    <t>2023-08-24T08:42:01</t>
  </si>
  <si>
    <t>2023-08-24T10:38:05.688+02:00</t>
  </si>
  <si>
    <t>2023-08-24T10:42:35.424+02:00</t>
  </si>
  <si>
    <t>-25.75408 28.231846 0 0</t>
  </si>
  <si>
    <t>-25.75408</t>
  </si>
  <si>
    <t>28.231846</t>
  </si>
  <si>
    <t>-25.752225 28.232962 0 0</t>
  </si>
  <si>
    <t>-25.752225</t>
  </si>
  <si>
    <t>28.232962</t>
  </si>
  <si>
    <t>-25.753824 28.229733 0 0</t>
  </si>
  <si>
    <t>-25.753824</t>
  </si>
  <si>
    <t>28.229733</t>
  </si>
  <si>
    <t>242c169a-8911-4e00-9a80-4c32369b83ec</t>
  </si>
  <si>
    <t>2023-08-24T08:42:36</t>
  </si>
  <si>
    <t>2023-08-24T10:41:59.995+02:00</t>
  </si>
  <si>
    <t>2023-08-24T10:43:16.330+02:00</t>
  </si>
  <si>
    <t>-25.755884 28.234636 0 0</t>
  </si>
  <si>
    <t>-25.755884</t>
  </si>
  <si>
    <t>28.234636</t>
  </si>
  <si>
    <t>-25.756186 28.235726 0 0</t>
  </si>
  <si>
    <t>-25.756186</t>
  </si>
  <si>
    <t>28.235726</t>
  </si>
  <si>
    <t>-25.755882 28.234699 0 0</t>
  </si>
  <si>
    <t>-25.755882</t>
  </si>
  <si>
    <t>28.234699</t>
  </si>
  <si>
    <t>c467e615-a36f-478f-b2a8-13ff922c9d8a</t>
  </si>
  <si>
    <t>2023-08-24T08:43:17</t>
  </si>
  <si>
    <t>2023-08-24T10:13:29.750+02:00</t>
  </si>
  <si>
    <t>2023-08-24T10:47:31.461+02:00</t>
  </si>
  <si>
    <t>-25.754309 28.233297 0 0</t>
  </si>
  <si>
    <t>-25.754309</t>
  </si>
  <si>
    <t>28.233297</t>
  </si>
  <si>
    <t>-25.754 28.233404 0 0</t>
  </si>
  <si>
    <t>-25.754</t>
  </si>
  <si>
    <t>28.233404</t>
  </si>
  <si>
    <t>-25.753488 28.229026 0 0</t>
  </si>
  <si>
    <t>-25.753488</t>
  </si>
  <si>
    <t>28.229026</t>
  </si>
  <si>
    <t>565db8bb-13a4-45af-b5a0-62bef7535cc7</t>
  </si>
  <si>
    <t>2023-08-24T08:47:33</t>
  </si>
  <si>
    <t>2023-08-24T10:49:11.565+02:00</t>
  </si>
  <si>
    <t>2023-08-24T10:51:53.710+02:00</t>
  </si>
  <si>
    <t>-25.754093 28.231434 0 0</t>
  </si>
  <si>
    <t>-25.754093</t>
  </si>
  <si>
    <t>28.231434</t>
  </si>
  <si>
    <t>-25.756483 28.231063 0 0</t>
  </si>
  <si>
    <t>-25.756483</t>
  </si>
  <si>
    <t>28.231063</t>
  </si>
  <si>
    <t>-25.753465 28.229067 0 0</t>
  </si>
  <si>
    <t>-25.753465</t>
  </si>
  <si>
    <t>28.229067</t>
  </si>
  <si>
    <t>db53479d-3942-49be-ad02-e39996dfc201</t>
  </si>
  <si>
    <t>2023-08-24T08:52:00</t>
  </si>
  <si>
    <t>2023-08-24T10:50:27.613+02:00</t>
  </si>
  <si>
    <t>2023-08-24T10:53:27.961+02:00</t>
  </si>
  <si>
    <t>-25.754116 28.231806 0 0</t>
  </si>
  <si>
    <t>-25.754116</t>
  </si>
  <si>
    <t>28.231806</t>
  </si>
  <si>
    <t>-25.752087 28.231924 0 0</t>
  </si>
  <si>
    <t>-25.752087</t>
  </si>
  <si>
    <t>28.231924</t>
  </si>
  <si>
    <t>-25.75416 28.231865 0 0</t>
  </si>
  <si>
    <t>28.231865</t>
  </si>
  <si>
    <t>2074b22a-aed3-46c6-bbc6-c8860ce909d4</t>
  </si>
  <si>
    <t>2023-08-24T08:53:29</t>
  </si>
  <si>
    <t>2023-08-24T10:54:28.525+02:00</t>
  </si>
  <si>
    <t>2023-08-24T10:56:03.717+02:00</t>
  </si>
  <si>
    <t>-25.755433 28.232844 0 0</t>
  </si>
  <si>
    <t>28.232844</t>
  </si>
  <si>
    <t>-25.754753 28.235537 0 0</t>
  </si>
  <si>
    <t>-25.754753</t>
  </si>
  <si>
    <t>28.235537</t>
  </si>
  <si>
    <t>-25.753544 28.230349 0 0</t>
  </si>
  <si>
    <t>-25.753544</t>
  </si>
  <si>
    <t>28.230349</t>
  </si>
  <si>
    <t>33e709ac-ff96-495c-be6e-e868af3a4a6e</t>
  </si>
  <si>
    <t>2023-08-24T08:56:09</t>
  </si>
  <si>
    <t>2023-08-24T10:54:03.078+02:00</t>
  </si>
  <si>
    <t>2023-08-24T11:08:27.025+02:00</t>
  </si>
  <si>
    <t>-25.754063 28.231773 0 0</t>
  </si>
  <si>
    <t>28.231773</t>
  </si>
  <si>
    <t>-25.752134 28.232867 0 0</t>
  </si>
  <si>
    <t>-25.752134</t>
  </si>
  <si>
    <t>28.232867</t>
  </si>
  <si>
    <t>-25.754082 28.231703 0 0</t>
  </si>
  <si>
    <t>-25.754082</t>
  </si>
  <si>
    <t>28.231703</t>
  </si>
  <si>
    <t>bf1a2c47-b5b6-4e34-bacd-80b3fc8279a8</t>
  </si>
  <si>
    <t>2023-08-24T09:08:28</t>
  </si>
  <si>
    <t>2023-08-24T11:45:37.754+02:00</t>
  </si>
  <si>
    <t>2023-08-24T11:48:26.717+02:00</t>
  </si>
  <si>
    <t>Walking Other</t>
  </si>
  <si>
    <t>-25.753788 28.229306 0 0</t>
  </si>
  <si>
    <t>-25.753788</t>
  </si>
  <si>
    <t>28.229306</t>
  </si>
  <si>
    <t>-25.75673 28.227444 0 0</t>
  </si>
  <si>
    <t>-25.75673</t>
  </si>
  <si>
    <t>28.227444</t>
  </si>
  <si>
    <t>-25.756653 28.227342 0 0</t>
  </si>
  <si>
    <t>-25.756653</t>
  </si>
  <si>
    <t>28.227342</t>
  </si>
  <si>
    <t>a8e467dd-bf71-4c92-8aaf-71f8c40e13f4</t>
  </si>
  <si>
    <t>2023-08-24T09:48:27</t>
  </si>
  <si>
    <t>2023-08-24T10:20:19.550+02:00</t>
  </si>
  <si>
    <t>2023-08-24T12:53:29.032+02:00</t>
  </si>
  <si>
    <t>-25.754466 28.231435 0 0</t>
  </si>
  <si>
    <t>-25.754466</t>
  </si>
  <si>
    <t>-25.755742 28.239113 0 0</t>
  </si>
  <si>
    <t>-25.755742</t>
  </si>
  <si>
    <t>28.239113</t>
  </si>
  <si>
    <t>-25.755008 28.234609 0 0</t>
  </si>
  <si>
    <t>-25.755008</t>
  </si>
  <si>
    <t>28.234609</t>
  </si>
  <si>
    <t>602b9b6f-f137-4770-83ad-71655d27add0</t>
  </si>
  <si>
    <t>2023-08-24T10:53:28</t>
  </si>
  <si>
    <t>2023-08-24T12:53:29.213+02:00</t>
  </si>
  <si>
    <t>2023-08-24T12:57:49.420+02:00</t>
  </si>
  <si>
    <t>-25.754389 28.231893 0 0</t>
  </si>
  <si>
    <t>-25.754389</t>
  </si>
  <si>
    <t>28.231893</t>
  </si>
  <si>
    <t>-25.755665 28.239116 0 0</t>
  </si>
  <si>
    <t>-25.755665</t>
  </si>
  <si>
    <t>28.239116</t>
  </si>
  <si>
    <t>-25.756786 28.238807 0 0</t>
  </si>
  <si>
    <t>-25.756786</t>
  </si>
  <si>
    <t>28.238807</t>
  </si>
  <si>
    <t>d5017d05-1775-4f38-af6c-802b4b131dfe</t>
  </si>
  <si>
    <t>2023-08-24T10:57:49</t>
  </si>
  <si>
    <t>2023-08-24T14:31:40.378+02:00</t>
  </si>
  <si>
    <t>2023-08-24T14:36:24.842+02:00</t>
  </si>
  <si>
    <t>-25.755421 28.232739 0 0</t>
  </si>
  <si>
    <t>28.232739</t>
  </si>
  <si>
    <t>-25.755991 28.235722 0 0</t>
  </si>
  <si>
    <t>-25.755991</t>
  </si>
  <si>
    <t>28.235722</t>
  </si>
  <si>
    <t>-25.753227 28.228812 0 0</t>
  </si>
  <si>
    <t>-25.753227</t>
  </si>
  <si>
    <t>28.228812</t>
  </si>
  <si>
    <t>234d42f3-0ab9-4f82-b474-fea6ae57b9fe</t>
  </si>
  <si>
    <t>2023-08-24T12:36:27</t>
  </si>
  <si>
    <t>2023-08-24T21:30:49.515+02:00</t>
  </si>
  <si>
    <t>2023-08-24T21:37:19.107+02:00</t>
  </si>
  <si>
    <t>-25.755361 28.232461 0 0</t>
  </si>
  <si>
    <t>-25.755361</t>
  </si>
  <si>
    <t>28.232461</t>
  </si>
  <si>
    <t>-25.756116 28.235539 0 0</t>
  </si>
  <si>
    <t>-25.756116</t>
  </si>
  <si>
    <t>28.235539</t>
  </si>
  <si>
    <t>-25.754926 28.226651 0 0</t>
  </si>
  <si>
    <t>-25.754926</t>
  </si>
  <si>
    <t>28.226651</t>
  </si>
  <si>
    <t>53dd8255-beaf-4dca-8129-67d27e4e9870</t>
  </si>
  <si>
    <t>2023-08-24T19:37:19</t>
  </si>
  <si>
    <t>2023-08-28T09:56:21.761+02:00</t>
  </si>
  <si>
    <t>2023-08-28T09:59:25.562+02:00</t>
  </si>
  <si>
    <t>-25.753928 28.231833 0 0</t>
  </si>
  <si>
    <t>-25.753928</t>
  </si>
  <si>
    <t>28.231833</t>
  </si>
  <si>
    <t>-25.753786 28.233531 0 0</t>
  </si>
  <si>
    <t>-25.753786</t>
  </si>
  <si>
    <t>28.233531</t>
  </si>
  <si>
    <t>-25.75387 28.230493 0 0</t>
  </si>
  <si>
    <t>-25.75387</t>
  </si>
  <si>
    <t>28.230493</t>
  </si>
  <si>
    <t>41aef229-6bca-4bb7-80d2-3f4e5ab1c8fd</t>
  </si>
  <si>
    <t>2023-08-28T07:59:25</t>
  </si>
  <si>
    <t>Total Entries: 59</t>
  </si>
  <si>
    <t>Undergraduate:</t>
  </si>
  <si>
    <t>Postgraduate:</t>
  </si>
  <si>
    <t xml:space="preserve">Cycling </t>
  </si>
  <si>
    <t xml:space="preserve">Skating </t>
  </si>
  <si>
    <t xml:space="preserve">Driving </t>
  </si>
  <si>
    <t xml:space="preserve">First Year </t>
  </si>
  <si>
    <t xml:space="preserve">Third Year </t>
  </si>
  <si>
    <t xml:space="preserve">Other </t>
  </si>
  <si>
    <t>NAS Faculty</t>
  </si>
  <si>
    <t>EBIT</t>
  </si>
  <si>
    <t xml:space="preserve">Theology and Religion </t>
  </si>
  <si>
    <t>EMS</t>
  </si>
  <si>
    <t>Entrance_Latitude</t>
  </si>
  <si>
    <t>Entrance_longitude</t>
  </si>
  <si>
    <t>FT_Latitude</t>
  </si>
  <si>
    <t>FT_Longitude</t>
  </si>
  <si>
    <t>Congestion_Latitude</t>
  </si>
  <si>
    <t>Congestion_Longitude</t>
  </si>
  <si>
    <t>Data Charts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</si>
</sst>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9.0"/>
      <color rgb="FF000000"/>
      <name val="&quot;Google Sans Mono&quot;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right"/>
    </xf>
    <xf borderId="0" fillId="2" fontId="1" numFmtId="0" xfId="0" applyAlignment="1" applyFont="1">
      <alignment readingOrder="0" shrinkToFit="0" vertical="center" wrapText="1"/>
    </xf>
    <xf borderId="0" fillId="2" fontId="4" numFmtId="0" xfId="0" applyAlignment="1" applyFont="1">
      <alignment readingOrder="0" shrinkToFit="0" wrapText="1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'Move@UP'!$I$63:$M$63</c:f>
            </c:strRef>
          </c:cat>
          <c:val>
            <c:numRef>
              <c:f>'Move@UP'!$I$64:$M$64</c:f>
              <c:numCache/>
            </c:numRef>
          </c:val>
        </c:ser>
        <c:axId val="1502843529"/>
        <c:axId val="1314538375"/>
      </c:barChart>
      <c:catAx>
        <c:axId val="1502843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538375"/>
      </c:catAx>
      <c:valAx>
        <c:axId val="1314538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843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Relationship Id="rId6" Type="http://schemas.openxmlformats.org/officeDocument/2006/relationships/chart" Target="../charts/chart1.xml"/><Relationship Id="rId7" Type="http://schemas.openxmlformats.org/officeDocument/2006/relationships/image" Target="../media/Chart7.png"/><Relationship Id="rId8" Type="http://schemas.openxmlformats.org/officeDocument/2006/relationships/image" Target="../media/Chart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2</xdr:row>
      <xdr:rowOff>0</xdr:rowOff>
    </xdr:from>
    <xdr:ext cx="5010150" cy="3105150"/>
    <xdr:pic>
      <xdr:nvPicPr>
        <xdr:cNvPr id="138907027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876300</xdr:colOff>
      <xdr:row>2</xdr:row>
      <xdr:rowOff>0</xdr:rowOff>
    </xdr:from>
    <xdr:ext cx="4953000" cy="3067050"/>
    <xdr:pic>
      <xdr:nvPicPr>
        <xdr:cNvPr id="682780342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19</xdr:row>
      <xdr:rowOff>38100</xdr:rowOff>
    </xdr:from>
    <xdr:ext cx="5010150" cy="3105150"/>
    <xdr:pic>
      <xdr:nvPicPr>
        <xdr:cNvPr id="563428317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876300</xdr:colOff>
      <xdr:row>19</xdr:row>
      <xdr:rowOff>38100</xdr:rowOff>
    </xdr:from>
    <xdr:ext cx="5010150" cy="3105150"/>
    <xdr:pic>
      <xdr:nvPicPr>
        <xdr:cNvPr id="1792958310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390525</xdr:colOff>
      <xdr:row>2</xdr:row>
      <xdr:rowOff>0</xdr:rowOff>
    </xdr:from>
    <xdr:ext cx="4953000" cy="3067050"/>
    <xdr:pic>
      <xdr:nvPicPr>
        <xdr:cNvPr id="481498824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457200</xdr:colOff>
      <xdr:row>19</xdr:row>
      <xdr:rowOff>38100</xdr:rowOff>
    </xdr:from>
    <xdr:ext cx="4886325" cy="3067050"/>
    <xdr:graphicFrame>
      <xdr:nvGraphicFramePr>
        <xdr:cNvPr id="282335743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36</xdr:row>
      <xdr:rowOff>76200</xdr:rowOff>
    </xdr:from>
    <xdr:ext cx="5048250" cy="3105150"/>
    <xdr:pic>
      <xdr:nvPicPr>
        <xdr:cNvPr id="198950181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876300</xdr:colOff>
      <xdr:row>36</xdr:row>
      <xdr:rowOff>76200</xdr:rowOff>
    </xdr:from>
    <xdr:ext cx="5010150" cy="3105150"/>
    <xdr:pic>
      <xdr:nvPicPr>
        <xdr:cNvPr id="1836942722" name="Chart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71"/>
    <col customWidth="1" min="2" max="2" width="31.0"/>
    <col customWidth="1" min="3" max="3" width="20.71"/>
    <col customWidth="1" min="4" max="4" width="23.29"/>
    <col customWidth="1" min="5" max="5" width="52.57"/>
    <col customWidth="1" min="6" max="6" width="36.43"/>
    <col customWidth="1" min="7" max="7" width="26.29"/>
    <col customWidth="1" min="8" max="8" width="34.71"/>
    <col customWidth="1" min="9" max="9" width="33.43"/>
    <col customWidth="1" min="10" max="10" width="22.71"/>
    <col customWidth="1" min="11" max="11" width="24.29"/>
    <col customWidth="1" min="12" max="12" width="26.14"/>
    <col customWidth="1" min="13" max="13" width="25.0"/>
    <col customWidth="1" min="14" max="14" width="46.71"/>
    <col customWidth="1" min="15" max="15" width="28.57"/>
    <col customWidth="1" min="16" max="29" width="33.71"/>
    <col customWidth="1" min="30" max="30" width="12.43"/>
    <col customWidth="1" min="31" max="35" width="3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>
      <c r="A2" s="2" t="s">
        <v>35</v>
      </c>
      <c r="B2" s="2" t="s">
        <v>36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44</v>
      </c>
      <c r="L2" s="2" t="s">
        <v>44</v>
      </c>
      <c r="M2" s="2" t="s">
        <v>44</v>
      </c>
      <c r="N2" s="2" t="s">
        <v>45</v>
      </c>
      <c r="O2" s="2" t="s">
        <v>46</v>
      </c>
      <c r="P2" s="2" t="s">
        <v>46</v>
      </c>
      <c r="Q2" s="2" t="s">
        <v>47</v>
      </c>
      <c r="R2" s="2" t="s">
        <v>48</v>
      </c>
      <c r="S2" s="2" t="s">
        <v>49</v>
      </c>
      <c r="T2" s="2" t="s">
        <v>50</v>
      </c>
      <c r="U2" s="2" t="s">
        <v>51</v>
      </c>
      <c r="V2" s="2" t="s">
        <v>52</v>
      </c>
      <c r="W2" s="2" t="s">
        <v>44</v>
      </c>
      <c r="X2" s="2" t="s">
        <v>44</v>
      </c>
      <c r="Y2" s="2" t="s">
        <v>53</v>
      </c>
      <c r="Z2" s="2" t="s">
        <v>54</v>
      </c>
      <c r="AA2" s="2" t="s">
        <v>55</v>
      </c>
      <c r="AB2" s="2" t="s">
        <v>44</v>
      </c>
      <c r="AC2" s="2" t="s">
        <v>44</v>
      </c>
      <c r="AD2" s="2">
        <v>2.61169765E8</v>
      </c>
      <c r="AE2" s="2" t="s">
        <v>56</v>
      </c>
      <c r="AF2" s="2" t="s">
        <v>57</v>
      </c>
      <c r="AG2" s="2" t="s">
        <v>58</v>
      </c>
      <c r="AH2" s="2" t="s">
        <v>59</v>
      </c>
      <c r="AI2" s="2">
        <v>1.0</v>
      </c>
    </row>
    <row r="3">
      <c r="A3" s="2" t="s">
        <v>60</v>
      </c>
      <c r="B3" s="2" t="s">
        <v>61</v>
      </c>
      <c r="C3" s="2" t="s">
        <v>37</v>
      </c>
      <c r="D3" s="2" t="s">
        <v>38</v>
      </c>
      <c r="E3" s="2" t="s">
        <v>39</v>
      </c>
      <c r="F3" s="2" t="s">
        <v>40</v>
      </c>
      <c r="G3" s="2" t="s">
        <v>41</v>
      </c>
      <c r="H3" s="2" t="s">
        <v>42</v>
      </c>
      <c r="I3" s="2" t="s">
        <v>43</v>
      </c>
      <c r="J3" s="2" t="s">
        <v>44</v>
      </c>
      <c r="K3" s="2" t="s">
        <v>44</v>
      </c>
      <c r="L3" s="2" t="s">
        <v>44</v>
      </c>
      <c r="M3" s="2" t="s">
        <v>44</v>
      </c>
      <c r="N3" s="2" t="s">
        <v>45</v>
      </c>
      <c r="O3" s="2" t="s">
        <v>46</v>
      </c>
      <c r="P3" s="2" t="s">
        <v>45</v>
      </c>
      <c r="Q3" s="2" t="s">
        <v>62</v>
      </c>
      <c r="R3" s="2" t="s">
        <v>63</v>
      </c>
      <c r="S3" s="2" t="s">
        <v>64</v>
      </c>
      <c r="T3" s="2" t="s">
        <v>65</v>
      </c>
      <c r="U3" s="2" t="s">
        <v>66</v>
      </c>
      <c r="V3" s="2" t="s">
        <v>67</v>
      </c>
      <c r="W3" s="2" t="s">
        <v>44</v>
      </c>
      <c r="X3" s="2" t="s">
        <v>44</v>
      </c>
      <c r="Y3" s="2" t="s">
        <v>68</v>
      </c>
      <c r="Z3" s="2" t="s">
        <v>69</v>
      </c>
      <c r="AA3" s="2" t="s">
        <v>70</v>
      </c>
      <c r="AB3" s="2" t="s">
        <v>44</v>
      </c>
      <c r="AC3" s="2" t="s">
        <v>44</v>
      </c>
      <c r="AD3" s="2">
        <v>2.61169979E8</v>
      </c>
      <c r="AE3" s="2" t="s">
        <v>71</v>
      </c>
      <c r="AF3" s="2" t="s">
        <v>72</v>
      </c>
      <c r="AG3" s="2" t="s">
        <v>58</v>
      </c>
      <c r="AH3" s="2" t="s">
        <v>59</v>
      </c>
      <c r="AI3" s="2">
        <v>2.0</v>
      </c>
    </row>
    <row r="4">
      <c r="A4" s="2" t="s">
        <v>73</v>
      </c>
      <c r="B4" s="2" t="s">
        <v>74</v>
      </c>
      <c r="C4" s="2" t="s">
        <v>37</v>
      </c>
      <c r="D4" s="2" t="s">
        <v>38</v>
      </c>
      <c r="E4" s="2" t="s">
        <v>39</v>
      </c>
      <c r="F4" s="2" t="s">
        <v>40</v>
      </c>
      <c r="G4" s="2" t="s">
        <v>40</v>
      </c>
      <c r="H4" s="2" t="s">
        <v>42</v>
      </c>
      <c r="I4" s="2" t="s">
        <v>43</v>
      </c>
      <c r="J4" s="2" t="s">
        <v>44</v>
      </c>
      <c r="K4" s="2" t="s">
        <v>44</v>
      </c>
      <c r="L4" s="2" t="s">
        <v>44</v>
      </c>
      <c r="M4" s="2" t="s">
        <v>44</v>
      </c>
      <c r="N4" s="2" t="s">
        <v>45</v>
      </c>
      <c r="O4" s="2" t="s">
        <v>46</v>
      </c>
      <c r="P4" s="2" t="s">
        <v>45</v>
      </c>
      <c r="Q4" s="2" t="s">
        <v>75</v>
      </c>
      <c r="R4" s="2" t="s">
        <v>76</v>
      </c>
      <c r="S4" s="2" t="s">
        <v>77</v>
      </c>
      <c r="T4" s="2" t="s">
        <v>78</v>
      </c>
      <c r="U4" s="2" t="s">
        <v>79</v>
      </c>
      <c r="V4" s="2" t="s">
        <v>80</v>
      </c>
      <c r="W4" s="2" t="s">
        <v>44</v>
      </c>
      <c r="X4" s="2" t="s">
        <v>44</v>
      </c>
      <c r="Y4" s="2" t="s">
        <v>81</v>
      </c>
      <c r="Z4" s="2" t="s">
        <v>82</v>
      </c>
      <c r="AA4" s="2" t="s">
        <v>83</v>
      </c>
      <c r="AB4" s="2" t="s">
        <v>44</v>
      </c>
      <c r="AC4" s="2" t="s">
        <v>44</v>
      </c>
      <c r="AD4" s="2">
        <v>2.61177744E8</v>
      </c>
      <c r="AE4" s="2" t="s">
        <v>84</v>
      </c>
      <c r="AF4" s="2" t="s">
        <v>85</v>
      </c>
      <c r="AG4" s="2" t="s">
        <v>58</v>
      </c>
      <c r="AH4" s="2" t="s">
        <v>86</v>
      </c>
      <c r="AI4" s="2">
        <v>3.0</v>
      </c>
    </row>
    <row r="5">
      <c r="A5" s="2" t="s">
        <v>87</v>
      </c>
      <c r="B5" s="2" t="s">
        <v>88</v>
      </c>
      <c r="C5" s="2" t="s">
        <v>37</v>
      </c>
      <c r="D5" s="2" t="s">
        <v>38</v>
      </c>
      <c r="E5" s="2" t="s">
        <v>39</v>
      </c>
      <c r="F5" s="2" t="s">
        <v>40</v>
      </c>
      <c r="G5" s="2" t="s">
        <v>41</v>
      </c>
      <c r="H5" s="2" t="s">
        <v>42</v>
      </c>
      <c r="I5" s="2" t="s">
        <v>43</v>
      </c>
      <c r="J5" s="2" t="s">
        <v>44</v>
      </c>
      <c r="K5" s="2" t="s">
        <v>44</v>
      </c>
      <c r="L5" s="2" t="s">
        <v>44</v>
      </c>
      <c r="M5" s="2" t="s">
        <v>44</v>
      </c>
      <c r="N5" s="2" t="s">
        <v>45</v>
      </c>
      <c r="O5" s="2" t="s">
        <v>46</v>
      </c>
      <c r="P5" s="2" t="s">
        <v>45</v>
      </c>
      <c r="Q5" s="2" t="s">
        <v>89</v>
      </c>
      <c r="R5" s="2" t="s">
        <v>90</v>
      </c>
      <c r="S5" s="2" t="s">
        <v>91</v>
      </c>
      <c r="T5" s="2" t="s">
        <v>92</v>
      </c>
      <c r="U5" s="2" t="s">
        <v>93</v>
      </c>
      <c r="V5" s="2" t="s">
        <v>94</v>
      </c>
      <c r="W5" s="2" t="s">
        <v>44</v>
      </c>
      <c r="X5" s="2" t="s">
        <v>44</v>
      </c>
      <c r="Y5" s="2" t="s">
        <v>95</v>
      </c>
      <c r="Z5" s="2" t="s">
        <v>96</v>
      </c>
      <c r="AA5" s="2" t="s">
        <v>97</v>
      </c>
      <c r="AB5" s="2" t="s">
        <v>44</v>
      </c>
      <c r="AC5" s="2" t="s">
        <v>44</v>
      </c>
      <c r="AD5" s="2">
        <v>2.61177796E8</v>
      </c>
      <c r="AE5" s="2" t="s">
        <v>98</v>
      </c>
      <c r="AF5" s="2" t="s">
        <v>99</v>
      </c>
      <c r="AG5" s="2" t="s">
        <v>58</v>
      </c>
      <c r="AH5" s="2" t="s">
        <v>86</v>
      </c>
      <c r="AI5" s="2">
        <v>4.0</v>
      </c>
    </row>
    <row r="6">
      <c r="A6" s="2" t="s">
        <v>100</v>
      </c>
      <c r="B6" s="2" t="s">
        <v>101</v>
      </c>
      <c r="C6" s="2" t="s">
        <v>37</v>
      </c>
      <c r="D6" s="2" t="s">
        <v>38</v>
      </c>
      <c r="E6" s="2" t="s">
        <v>39</v>
      </c>
      <c r="F6" s="2" t="s">
        <v>40</v>
      </c>
      <c r="G6" s="2" t="s">
        <v>41</v>
      </c>
      <c r="H6" s="2" t="s">
        <v>42</v>
      </c>
      <c r="I6" s="2" t="s">
        <v>43</v>
      </c>
      <c r="J6" s="2" t="s">
        <v>44</v>
      </c>
      <c r="K6" s="2" t="s">
        <v>44</v>
      </c>
      <c r="L6" s="2" t="s">
        <v>44</v>
      </c>
      <c r="M6" s="2" t="s">
        <v>44</v>
      </c>
      <c r="N6" s="2" t="s">
        <v>45</v>
      </c>
      <c r="O6" s="2" t="s">
        <v>46</v>
      </c>
      <c r="P6" s="2" t="s">
        <v>45</v>
      </c>
      <c r="Q6" s="2" t="s">
        <v>102</v>
      </c>
      <c r="R6" s="2" t="s">
        <v>103</v>
      </c>
      <c r="S6" s="2" t="s">
        <v>104</v>
      </c>
      <c r="T6" s="2" t="s">
        <v>105</v>
      </c>
      <c r="U6" s="2" t="s">
        <v>106</v>
      </c>
      <c r="V6" s="2" t="s">
        <v>107</v>
      </c>
      <c r="W6" s="2" t="s">
        <v>44</v>
      </c>
      <c r="X6" s="2" t="s">
        <v>44</v>
      </c>
      <c r="Y6" s="2" t="s">
        <v>108</v>
      </c>
      <c r="Z6" s="2" t="s">
        <v>109</v>
      </c>
      <c r="AA6" s="2" t="s">
        <v>110</v>
      </c>
      <c r="AB6" s="2" t="s">
        <v>44</v>
      </c>
      <c r="AC6" s="2" t="s">
        <v>44</v>
      </c>
      <c r="AD6" s="2">
        <v>2.6117821E8</v>
      </c>
      <c r="AE6" s="2" t="s">
        <v>111</v>
      </c>
      <c r="AF6" s="2" t="s">
        <v>112</v>
      </c>
      <c r="AG6" s="2" t="s">
        <v>58</v>
      </c>
      <c r="AH6" s="2" t="s">
        <v>86</v>
      </c>
      <c r="AI6" s="2">
        <v>5.0</v>
      </c>
    </row>
    <row r="7">
      <c r="A7" s="2" t="s">
        <v>113</v>
      </c>
      <c r="B7" s="2" t="s">
        <v>114</v>
      </c>
      <c r="C7" s="2" t="s">
        <v>37</v>
      </c>
      <c r="D7" s="2" t="s">
        <v>38</v>
      </c>
      <c r="E7" s="2" t="s">
        <v>115</v>
      </c>
      <c r="F7" s="2" t="s">
        <v>40</v>
      </c>
      <c r="G7" s="2" t="s">
        <v>40</v>
      </c>
      <c r="H7" s="2" t="s">
        <v>42</v>
      </c>
      <c r="I7" s="2" t="s">
        <v>43</v>
      </c>
      <c r="J7" s="2" t="s">
        <v>44</v>
      </c>
      <c r="K7" s="2" t="s">
        <v>44</v>
      </c>
      <c r="L7" s="2" t="s">
        <v>44</v>
      </c>
      <c r="M7" s="2" t="s">
        <v>44</v>
      </c>
      <c r="N7" s="2" t="s">
        <v>46</v>
      </c>
      <c r="O7" s="2" t="s">
        <v>46</v>
      </c>
      <c r="P7" s="2" t="s">
        <v>46</v>
      </c>
      <c r="Q7" s="2" t="s">
        <v>116</v>
      </c>
      <c r="R7" s="2" t="s">
        <v>117</v>
      </c>
      <c r="S7" s="2" t="s">
        <v>118</v>
      </c>
      <c r="T7" s="2" t="s">
        <v>119</v>
      </c>
      <c r="U7" s="2" t="s">
        <v>120</v>
      </c>
      <c r="V7" s="2" t="s">
        <v>121</v>
      </c>
      <c r="W7" s="2" t="s">
        <v>44</v>
      </c>
      <c r="X7" s="2" t="s">
        <v>44</v>
      </c>
      <c r="Y7" s="2" t="s">
        <v>122</v>
      </c>
      <c r="Z7" s="2" t="s">
        <v>123</v>
      </c>
      <c r="AA7" s="2" t="s">
        <v>124</v>
      </c>
      <c r="AB7" s="2" t="s">
        <v>44</v>
      </c>
      <c r="AC7" s="2" t="s">
        <v>44</v>
      </c>
      <c r="AD7" s="2">
        <v>2.61181653E8</v>
      </c>
      <c r="AE7" s="2" t="s">
        <v>125</v>
      </c>
      <c r="AF7" s="2" t="s">
        <v>126</v>
      </c>
      <c r="AG7" s="2" t="s">
        <v>58</v>
      </c>
      <c r="AH7" s="2" t="s">
        <v>86</v>
      </c>
      <c r="AI7" s="2">
        <v>6.0</v>
      </c>
    </row>
    <row r="8">
      <c r="A8" s="2" t="s">
        <v>127</v>
      </c>
      <c r="B8" s="2" t="s">
        <v>128</v>
      </c>
      <c r="C8" s="2" t="s">
        <v>37</v>
      </c>
      <c r="D8" s="2" t="s">
        <v>38</v>
      </c>
      <c r="E8" s="2" t="s">
        <v>39</v>
      </c>
      <c r="F8" s="2" t="s">
        <v>40</v>
      </c>
      <c r="G8" s="2" t="s">
        <v>41</v>
      </c>
      <c r="H8" s="2" t="s">
        <v>129</v>
      </c>
      <c r="I8" s="2" t="s">
        <v>43</v>
      </c>
      <c r="J8" s="2" t="s">
        <v>44</v>
      </c>
      <c r="K8" s="2" t="s">
        <v>43</v>
      </c>
      <c r="L8" s="2" t="s">
        <v>44</v>
      </c>
      <c r="M8" s="2" t="s">
        <v>44</v>
      </c>
      <c r="N8" s="2" t="s">
        <v>46</v>
      </c>
      <c r="O8" s="2" t="s">
        <v>45</v>
      </c>
      <c r="P8" s="2" t="s">
        <v>46</v>
      </c>
      <c r="Q8" s="2" t="s">
        <v>130</v>
      </c>
      <c r="R8" s="2" t="s">
        <v>131</v>
      </c>
      <c r="S8" s="2" t="s">
        <v>132</v>
      </c>
      <c r="T8" s="2" t="s">
        <v>133</v>
      </c>
      <c r="U8" s="2" t="s">
        <v>134</v>
      </c>
      <c r="V8" s="2" t="s">
        <v>135</v>
      </c>
      <c r="W8" s="2" t="s">
        <v>44</v>
      </c>
      <c r="X8" s="2" t="s">
        <v>44</v>
      </c>
      <c r="Y8" s="2" t="s">
        <v>136</v>
      </c>
      <c r="Z8" s="2" t="s">
        <v>137</v>
      </c>
      <c r="AA8" s="2" t="s">
        <v>138</v>
      </c>
      <c r="AB8" s="2" t="s">
        <v>44</v>
      </c>
      <c r="AC8" s="2" t="s">
        <v>44</v>
      </c>
      <c r="AD8" s="2">
        <v>2.61187037E8</v>
      </c>
      <c r="AE8" s="2" t="s">
        <v>139</v>
      </c>
      <c r="AF8" s="2" t="s">
        <v>140</v>
      </c>
      <c r="AG8" s="2" t="s">
        <v>58</v>
      </c>
      <c r="AH8" s="2" t="s">
        <v>86</v>
      </c>
      <c r="AI8" s="2">
        <v>7.0</v>
      </c>
    </row>
    <row r="9">
      <c r="A9" s="2" t="s">
        <v>141</v>
      </c>
      <c r="B9" s="2" t="s">
        <v>142</v>
      </c>
      <c r="C9" s="2" t="s">
        <v>37</v>
      </c>
      <c r="D9" s="2" t="s">
        <v>143</v>
      </c>
      <c r="E9" s="2" t="s">
        <v>39</v>
      </c>
      <c r="F9" s="2" t="s">
        <v>41</v>
      </c>
      <c r="G9" s="2" t="s">
        <v>41</v>
      </c>
      <c r="H9" s="2" t="s">
        <v>144</v>
      </c>
      <c r="I9" s="2" t="s">
        <v>43</v>
      </c>
      <c r="J9" s="2" t="s">
        <v>43</v>
      </c>
      <c r="K9" s="2" t="s">
        <v>44</v>
      </c>
      <c r="L9" s="2" t="s">
        <v>44</v>
      </c>
      <c r="M9" s="2" t="s">
        <v>44</v>
      </c>
      <c r="N9" s="2" t="s">
        <v>46</v>
      </c>
      <c r="O9" s="2" t="s">
        <v>45</v>
      </c>
      <c r="P9" s="2" t="s">
        <v>46</v>
      </c>
      <c r="Q9" s="2" t="s">
        <v>145</v>
      </c>
      <c r="R9" s="2" t="s">
        <v>146</v>
      </c>
      <c r="S9" s="2" t="s">
        <v>147</v>
      </c>
      <c r="T9" s="2" t="s">
        <v>148</v>
      </c>
      <c r="U9" s="2" t="s">
        <v>149</v>
      </c>
      <c r="V9" s="2" t="s">
        <v>150</v>
      </c>
      <c r="W9" s="2" t="s">
        <v>44</v>
      </c>
      <c r="X9" s="2" t="s">
        <v>44</v>
      </c>
      <c r="Y9" s="2" t="s">
        <v>151</v>
      </c>
      <c r="Z9" s="2" t="s">
        <v>152</v>
      </c>
      <c r="AA9" s="2" t="s">
        <v>153</v>
      </c>
      <c r="AB9" s="2" t="s">
        <v>44</v>
      </c>
      <c r="AC9" s="2" t="s">
        <v>44</v>
      </c>
      <c r="AD9" s="2">
        <v>2.61192792E8</v>
      </c>
      <c r="AE9" s="2" t="s">
        <v>154</v>
      </c>
      <c r="AF9" s="2" t="s">
        <v>155</v>
      </c>
      <c r="AG9" s="2" t="s">
        <v>58</v>
      </c>
      <c r="AH9" s="2" t="s">
        <v>86</v>
      </c>
      <c r="AI9" s="2">
        <v>8.0</v>
      </c>
    </row>
    <row r="10">
      <c r="A10" s="2" t="s">
        <v>156</v>
      </c>
      <c r="B10" s="2" t="s">
        <v>157</v>
      </c>
      <c r="C10" s="2" t="s">
        <v>37</v>
      </c>
      <c r="D10" s="2" t="s">
        <v>38</v>
      </c>
      <c r="E10" s="2" t="s">
        <v>115</v>
      </c>
      <c r="F10" s="2" t="s">
        <v>41</v>
      </c>
      <c r="G10" s="2" t="s">
        <v>40</v>
      </c>
      <c r="H10" s="2" t="s">
        <v>42</v>
      </c>
      <c r="I10" s="2" t="s">
        <v>43</v>
      </c>
      <c r="J10" s="2" t="s">
        <v>44</v>
      </c>
      <c r="K10" s="2" t="s">
        <v>44</v>
      </c>
      <c r="L10" s="2" t="s">
        <v>44</v>
      </c>
      <c r="M10" s="2" t="s">
        <v>44</v>
      </c>
      <c r="N10" s="2" t="s">
        <v>45</v>
      </c>
      <c r="O10" s="2" t="s">
        <v>45</v>
      </c>
      <c r="P10" s="2" t="s">
        <v>45</v>
      </c>
      <c r="Q10" s="2" t="s">
        <v>158</v>
      </c>
      <c r="R10" s="2" t="s">
        <v>159</v>
      </c>
      <c r="S10" s="2" t="s">
        <v>160</v>
      </c>
      <c r="T10" s="2" t="s">
        <v>161</v>
      </c>
      <c r="U10" s="2" t="s">
        <v>162</v>
      </c>
      <c r="V10" s="2" t="s">
        <v>163</v>
      </c>
      <c r="W10" s="2" t="s">
        <v>44</v>
      </c>
      <c r="X10" s="2" t="s">
        <v>44</v>
      </c>
      <c r="Y10" s="2" t="s">
        <v>164</v>
      </c>
      <c r="Z10" s="2" t="s">
        <v>165</v>
      </c>
      <c r="AA10" s="2" t="s">
        <v>166</v>
      </c>
      <c r="AB10" s="2" t="s">
        <v>44</v>
      </c>
      <c r="AC10" s="2" t="s">
        <v>44</v>
      </c>
      <c r="AD10" s="2">
        <v>2.61403846E8</v>
      </c>
      <c r="AE10" s="2" t="s">
        <v>167</v>
      </c>
      <c r="AF10" s="2" t="s">
        <v>168</v>
      </c>
      <c r="AG10" s="2" t="s">
        <v>58</v>
      </c>
      <c r="AH10" s="2" t="s">
        <v>86</v>
      </c>
      <c r="AI10" s="2">
        <v>9.0</v>
      </c>
    </row>
    <row r="11">
      <c r="A11" s="2" t="s">
        <v>169</v>
      </c>
      <c r="B11" s="2" t="s">
        <v>170</v>
      </c>
      <c r="C11" s="2" t="s">
        <v>37</v>
      </c>
      <c r="D11" s="2" t="s">
        <v>38</v>
      </c>
      <c r="E11" s="2" t="s">
        <v>115</v>
      </c>
      <c r="F11" s="2" t="s">
        <v>40</v>
      </c>
      <c r="G11" s="2" t="s">
        <v>41</v>
      </c>
      <c r="H11" s="2" t="s">
        <v>42</v>
      </c>
      <c r="I11" s="2" t="s">
        <v>43</v>
      </c>
      <c r="J11" s="2" t="s">
        <v>44</v>
      </c>
      <c r="K11" s="2" t="s">
        <v>44</v>
      </c>
      <c r="L11" s="2" t="s">
        <v>44</v>
      </c>
      <c r="M11" s="2" t="s">
        <v>44</v>
      </c>
      <c r="N11" s="2" t="s">
        <v>46</v>
      </c>
      <c r="O11" s="2" t="s">
        <v>45</v>
      </c>
      <c r="P11" s="2" t="s">
        <v>46</v>
      </c>
      <c r="Q11" s="2" t="s">
        <v>171</v>
      </c>
      <c r="R11" s="2" t="s">
        <v>172</v>
      </c>
      <c r="S11" s="2" t="s">
        <v>173</v>
      </c>
      <c r="T11" s="2" t="s">
        <v>174</v>
      </c>
      <c r="U11" s="2" t="s">
        <v>175</v>
      </c>
      <c r="V11" s="2" t="s">
        <v>176</v>
      </c>
      <c r="W11" s="2" t="s">
        <v>44</v>
      </c>
      <c r="X11" s="2" t="s">
        <v>44</v>
      </c>
      <c r="Y11" s="2" t="s">
        <v>177</v>
      </c>
      <c r="Z11" s="2" t="s">
        <v>178</v>
      </c>
      <c r="AA11" s="2" t="s">
        <v>179</v>
      </c>
      <c r="AB11" s="2" t="s">
        <v>44</v>
      </c>
      <c r="AC11" s="2" t="s">
        <v>44</v>
      </c>
      <c r="AD11" s="2">
        <v>2.61406187E8</v>
      </c>
      <c r="AE11" s="2" t="s">
        <v>180</v>
      </c>
      <c r="AF11" s="2" t="s">
        <v>181</v>
      </c>
      <c r="AG11" s="2" t="s">
        <v>58</v>
      </c>
      <c r="AH11" s="2" t="s">
        <v>86</v>
      </c>
      <c r="AI11" s="2">
        <v>10.0</v>
      </c>
    </row>
    <row r="12">
      <c r="A12" s="2" t="s">
        <v>182</v>
      </c>
      <c r="B12" s="2" t="s">
        <v>183</v>
      </c>
      <c r="C12" s="2" t="s">
        <v>37</v>
      </c>
      <c r="D12" s="2" t="s">
        <v>184</v>
      </c>
      <c r="E12" s="2" t="s">
        <v>185</v>
      </c>
      <c r="F12" s="2" t="s">
        <v>41</v>
      </c>
      <c r="G12" s="2" t="s">
        <v>40</v>
      </c>
      <c r="H12" s="2" t="s">
        <v>42</v>
      </c>
      <c r="I12" s="2" t="s">
        <v>43</v>
      </c>
      <c r="J12" s="2" t="s">
        <v>44</v>
      </c>
      <c r="K12" s="2" t="s">
        <v>44</v>
      </c>
      <c r="L12" s="2" t="s">
        <v>44</v>
      </c>
      <c r="M12" s="2" t="s">
        <v>44</v>
      </c>
      <c r="N12" s="2" t="s">
        <v>45</v>
      </c>
      <c r="O12" s="2" t="s">
        <v>45</v>
      </c>
      <c r="P12" s="2" t="s">
        <v>46</v>
      </c>
      <c r="Q12" s="2" t="s">
        <v>186</v>
      </c>
      <c r="R12" s="2" t="s">
        <v>187</v>
      </c>
      <c r="S12" s="2" t="s">
        <v>188</v>
      </c>
      <c r="T12" s="2" t="s">
        <v>189</v>
      </c>
      <c r="U12" s="2" t="s">
        <v>190</v>
      </c>
      <c r="V12" s="2" t="s">
        <v>191</v>
      </c>
      <c r="W12" s="2" t="s">
        <v>44</v>
      </c>
      <c r="X12" s="2" t="s">
        <v>44</v>
      </c>
      <c r="Y12" s="2" t="s">
        <v>192</v>
      </c>
      <c r="Z12" s="2" t="s">
        <v>193</v>
      </c>
      <c r="AA12" s="2" t="s">
        <v>194</v>
      </c>
      <c r="AB12" s="2" t="s">
        <v>44</v>
      </c>
      <c r="AC12" s="2" t="s">
        <v>44</v>
      </c>
      <c r="AD12" s="2">
        <v>2.6140674E8</v>
      </c>
      <c r="AE12" s="2" t="s">
        <v>195</v>
      </c>
      <c r="AF12" s="2" t="s">
        <v>196</v>
      </c>
      <c r="AG12" s="2" t="s">
        <v>58</v>
      </c>
      <c r="AH12" s="2" t="s">
        <v>86</v>
      </c>
      <c r="AI12" s="2">
        <v>11.0</v>
      </c>
    </row>
    <row r="13">
      <c r="A13" s="2" t="s">
        <v>197</v>
      </c>
      <c r="B13" s="2" t="s">
        <v>198</v>
      </c>
      <c r="C13" s="2" t="s">
        <v>37</v>
      </c>
      <c r="D13" s="2" t="s">
        <v>38</v>
      </c>
      <c r="E13" s="2" t="s">
        <v>115</v>
      </c>
      <c r="F13" s="2" t="s">
        <v>41</v>
      </c>
      <c r="G13" s="2" t="s">
        <v>40</v>
      </c>
      <c r="H13" s="2" t="s">
        <v>42</v>
      </c>
      <c r="I13" s="2" t="s">
        <v>43</v>
      </c>
      <c r="J13" s="2" t="s">
        <v>44</v>
      </c>
      <c r="K13" s="2" t="s">
        <v>44</v>
      </c>
      <c r="L13" s="2" t="s">
        <v>44</v>
      </c>
      <c r="M13" s="2" t="s">
        <v>44</v>
      </c>
      <c r="N13" s="2" t="s">
        <v>45</v>
      </c>
      <c r="O13" s="2" t="s">
        <v>45</v>
      </c>
      <c r="P13" s="2" t="s">
        <v>46</v>
      </c>
      <c r="Q13" s="2" t="s">
        <v>199</v>
      </c>
      <c r="R13" s="2" t="s">
        <v>200</v>
      </c>
      <c r="S13" s="2" t="s">
        <v>201</v>
      </c>
      <c r="T13" s="2" t="s">
        <v>202</v>
      </c>
      <c r="U13" s="2" t="s">
        <v>203</v>
      </c>
      <c r="V13" s="2" t="s">
        <v>204</v>
      </c>
      <c r="W13" s="2" t="s">
        <v>205</v>
      </c>
      <c r="X13" s="2" t="s">
        <v>206</v>
      </c>
      <c r="Y13" s="2" t="s">
        <v>207</v>
      </c>
      <c r="Z13" s="2" t="s">
        <v>208</v>
      </c>
      <c r="AA13" s="2" t="s">
        <v>209</v>
      </c>
      <c r="AB13" s="2" t="s">
        <v>205</v>
      </c>
      <c r="AC13" s="2" t="s">
        <v>210</v>
      </c>
      <c r="AD13" s="2">
        <v>2.61407253E8</v>
      </c>
      <c r="AE13" s="2" t="s">
        <v>211</v>
      </c>
      <c r="AF13" s="2" t="s">
        <v>212</v>
      </c>
      <c r="AG13" s="2" t="s">
        <v>58</v>
      </c>
      <c r="AH13" s="2" t="s">
        <v>86</v>
      </c>
      <c r="AI13" s="2">
        <v>12.0</v>
      </c>
    </row>
    <row r="14">
      <c r="A14" s="2" t="s">
        <v>213</v>
      </c>
      <c r="B14" s="2" t="s">
        <v>214</v>
      </c>
      <c r="C14" s="2" t="s">
        <v>37</v>
      </c>
      <c r="D14" s="2" t="s">
        <v>38</v>
      </c>
      <c r="E14" s="2" t="s">
        <v>115</v>
      </c>
      <c r="F14" s="2" t="s">
        <v>41</v>
      </c>
      <c r="G14" s="2" t="s">
        <v>41</v>
      </c>
      <c r="H14" s="2" t="s">
        <v>215</v>
      </c>
      <c r="I14" s="2" t="s">
        <v>44</v>
      </c>
      <c r="J14" s="2" t="s">
        <v>43</v>
      </c>
      <c r="K14" s="2" t="s">
        <v>44</v>
      </c>
      <c r="L14" s="2" t="s">
        <v>44</v>
      </c>
      <c r="M14" s="2" t="s">
        <v>44</v>
      </c>
      <c r="N14" s="2" t="s">
        <v>46</v>
      </c>
      <c r="O14" s="2" t="s">
        <v>45</v>
      </c>
      <c r="P14" s="2" t="s">
        <v>45</v>
      </c>
      <c r="Q14" s="2" t="s">
        <v>216</v>
      </c>
      <c r="R14" s="2" t="s">
        <v>217</v>
      </c>
      <c r="S14" s="2" t="s">
        <v>218</v>
      </c>
      <c r="T14" s="2" t="s">
        <v>219</v>
      </c>
      <c r="U14" s="2" t="s">
        <v>220</v>
      </c>
      <c r="V14" s="2" t="s">
        <v>221</v>
      </c>
      <c r="W14" s="2" t="s">
        <v>44</v>
      </c>
      <c r="X14" s="2" t="s">
        <v>44</v>
      </c>
      <c r="Y14" s="2" t="s">
        <v>222</v>
      </c>
      <c r="Z14" s="2" t="s">
        <v>223</v>
      </c>
      <c r="AA14" s="2" t="s">
        <v>224</v>
      </c>
      <c r="AB14" s="2" t="s">
        <v>44</v>
      </c>
      <c r="AC14" s="2" t="s">
        <v>44</v>
      </c>
      <c r="AD14" s="2">
        <v>2.61412767E8</v>
      </c>
      <c r="AE14" s="2" t="s">
        <v>225</v>
      </c>
      <c r="AF14" s="2" t="s">
        <v>226</v>
      </c>
      <c r="AG14" s="2" t="s">
        <v>58</v>
      </c>
      <c r="AH14" s="2" t="s">
        <v>86</v>
      </c>
      <c r="AI14" s="2">
        <v>13.0</v>
      </c>
    </row>
    <row r="15">
      <c r="A15" s="2" t="s">
        <v>227</v>
      </c>
      <c r="B15" s="2" t="s">
        <v>228</v>
      </c>
      <c r="C15" s="2" t="s">
        <v>37</v>
      </c>
      <c r="D15" s="2" t="s">
        <v>38</v>
      </c>
      <c r="E15" s="2" t="s">
        <v>115</v>
      </c>
      <c r="F15" s="2" t="s">
        <v>41</v>
      </c>
      <c r="G15" s="2" t="s">
        <v>41</v>
      </c>
      <c r="H15" s="2" t="s">
        <v>42</v>
      </c>
      <c r="I15" s="2" t="s">
        <v>43</v>
      </c>
      <c r="J15" s="2" t="s">
        <v>44</v>
      </c>
      <c r="K15" s="2" t="s">
        <v>44</v>
      </c>
      <c r="L15" s="2" t="s">
        <v>44</v>
      </c>
      <c r="M15" s="2" t="s">
        <v>44</v>
      </c>
      <c r="N15" s="2" t="s">
        <v>46</v>
      </c>
      <c r="O15" s="2" t="s">
        <v>45</v>
      </c>
      <c r="P15" s="2" t="s">
        <v>45</v>
      </c>
      <c r="Q15" s="2" t="s">
        <v>229</v>
      </c>
      <c r="R15" s="2" t="s">
        <v>230</v>
      </c>
      <c r="S15" s="2" t="s">
        <v>231</v>
      </c>
      <c r="T15" s="2" t="s">
        <v>232</v>
      </c>
      <c r="U15" s="2" t="s">
        <v>233</v>
      </c>
      <c r="V15" s="2" t="s">
        <v>234</v>
      </c>
      <c r="W15" s="2" t="s">
        <v>44</v>
      </c>
      <c r="X15" s="2" t="s">
        <v>44</v>
      </c>
      <c r="Y15" s="2" t="s">
        <v>235</v>
      </c>
      <c r="Z15" s="2" t="s">
        <v>236</v>
      </c>
      <c r="AA15" s="2" t="s">
        <v>237</v>
      </c>
      <c r="AB15" s="2" t="s">
        <v>44</v>
      </c>
      <c r="AC15" s="2" t="s">
        <v>44</v>
      </c>
      <c r="AD15" s="2">
        <v>2.61482449E8</v>
      </c>
      <c r="AE15" s="2" t="s">
        <v>238</v>
      </c>
      <c r="AF15" s="2" t="s">
        <v>239</v>
      </c>
      <c r="AG15" s="2" t="s">
        <v>58</v>
      </c>
      <c r="AH15" s="2" t="s">
        <v>86</v>
      </c>
      <c r="AI15" s="2">
        <v>14.0</v>
      </c>
    </row>
    <row r="16">
      <c r="A16" s="2" t="s">
        <v>240</v>
      </c>
      <c r="B16" s="2" t="s">
        <v>241</v>
      </c>
      <c r="C16" s="2" t="s">
        <v>37</v>
      </c>
      <c r="D16" s="2" t="s">
        <v>38</v>
      </c>
      <c r="E16" s="2" t="s">
        <v>115</v>
      </c>
      <c r="F16" s="2" t="s">
        <v>41</v>
      </c>
      <c r="G16" s="2" t="s">
        <v>41</v>
      </c>
      <c r="H16" s="2" t="s">
        <v>242</v>
      </c>
      <c r="I16" s="2" t="s">
        <v>43</v>
      </c>
      <c r="J16" s="2" t="s">
        <v>44</v>
      </c>
      <c r="K16" s="2" t="s">
        <v>44</v>
      </c>
      <c r="L16" s="2" t="s">
        <v>43</v>
      </c>
      <c r="M16" s="2" t="s">
        <v>44</v>
      </c>
      <c r="N16" s="2" t="s">
        <v>46</v>
      </c>
      <c r="O16" s="2" t="s">
        <v>45</v>
      </c>
      <c r="P16" s="2" t="s">
        <v>45</v>
      </c>
      <c r="Q16" s="2" t="s">
        <v>243</v>
      </c>
      <c r="R16" s="2" t="s">
        <v>244</v>
      </c>
      <c r="S16" s="2" t="s">
        <v>245</v>
      </c>
      <c r="T16" s="2" t="s">
        <v>246</v>
      </c>
      <c r="U16" s="2" t="s">
        <v>247</v>
      </c>
      <c r="V16" s="2" t="s">
        <v>248</v>
      </c>
      <c r="W16" s="2" t="s">
        <v>44</v>
      </c>
      <c r="X16" s="2" t="s">
        <v>44</v>
      </c>
      <c r="Y16" s="2" t="s">
        <v>249</v>
      </c>
      <c r="Z16" s="2" t="s">
        <v>250</v>
      </c>
      <c r="AA16" s="2" t="s">
        <v>251</v>
      </c>
      <c r="AB16" s="2" t="s">
        <v>44</v>
      </c>
      <c r="AC16" s="2" t="s">
        <v>44</v>
      </c>
      <c r="AD16" s="2">
        <v>2.62323888E8</v>
      </c>
      <c r="AE16" s="2" t="s">
        <v>252</v>
      </c>
      <c r="AF16" s="2" t="s">
        <v>253</v>
      </c>
      <c r="AG16" s="2" t="s">
        <v>58</v>
      </c>
      <c r="AH16" s="2" t="s">
        <v>86</v>
      </c>
      <c r="AI16" s="2">
        <v>15.0</v>
      </c>
    </row>
    <row r="17">
      <c r="A17" s="2" t="s">
        <v>254</v>
      </c>
      <c r="B17" s="2" t="s">
        <v>255</v>
      </c>
      <c r="C17" s="2" t="s">
        <v>37</v>
      </c>
      <c r="D17" s="2" t="s">
        <v>38</v>
      </c>
      <c r="E17" s="2" t="s">
        <v>39</v>
      </c>
      <c r="F17" s="2" t="s">
        <v>40</v>
      </c>
      <c r="G17" s="2" t="s">
        <v>41</v>
      </c>
      <c r="H17" s="2" t="s">
        <v>42</v>
      </c>
      <c r="I17" s="2" t="s">
        <v>43</v>
      </c>
      <c r="J17" s="2" t="s">
        <v>44</v>
      </c>
      <c r="K17" s="2" t="s">
        <v>44</v>
      </c>
      <c r="L17" s="2" t="s">
        <v>44</v>
      </c>
      <c r="M17" s="2" t="s">
        <v>44</v>
      </c>
      <c r="N17" s="2" t="s">
        <v>45</v>
      </c>
      <c r="O17" s="2" t="s">
        <v>46</v>
      </c>
      <c r="P17" s="2" t="s">
        <v>45</v>
      </c>
      <c r="Q17" s="2" t="s">
        <v>256</v>
      </c>
      <c r="R17" s="2" t="s">
        <v>257</v>
      </c>
      <c r="S17" s="2" t="s">
        <v>258</v>
      </c>
      <c r="T17" s="2" t="s">
        <v>259</v>
      </c>
      <c r="U17" s="2" t="s">
        <v>260</v>
      </c>
      <c r="V17" s="2" t="s">
        <v>261</v>
      </c>
      <c r="W17" s="2" t="s">
        <v>44</v>
      </c>
      <c r="X17" s="2" t="s">
        <v>44</v>
      </c>
      <c r="Y17" s="2" t="s">
        <v>262</v>
      </c>
      <c r="Z17" s="2" t="s">
        <v>263</v>
      </c>
      <c r="AA17" s="2" t="s">
        <v>264</v>
      </c>
      <c r="AB17" s="2" t="s">
        <v>44</v>
      </c>
      <c r="AC17" s="2" t="s">
        <v>44</v>
      </c>
      <c r="AD17" s="2">
        <v>2.62658914E8</v>
      </c>
      <c r="AE17" s="2" t="s">
        <v>265</v>
      </c>
      <c r="AF17" s="2" t="s">
        <v>266</v>
      </c>
      <c r="AG17" s="2" t="s">
        <v>58</v>
      </c>
      <c r="AH17" s="2" t="s">
        <v>86</v>
      </c>
      <c r="AI17" s="2">
        <v>16.0</v>
      </c>
    </row>
    <row r="18">
      <c r="A18" s="2" t="s">
        <v>267</v>
      </c>
      <c r="B18" s="2" t="s">
        <v>268</v>
      </c>
      <c r="C18" s="2" t="s">
        <v>37</v>
      </c>
      <c r="D18" s="2" t="s">
        <v>38</v>
      </c>
      <c r="E18" s="2" t="s">
        <v>39</v>
      </c>
      <c r="F18" s="2" t="s">
        <v>40</v>
      </c>
      <c r="G18" s="2" t="s">
        <v>41</v>
      </c>
      <c r="H18" s="2" t="s">
        <v>42</v>
      </c>
      <c r="I18" s="2" t="s">
        <v>43</v>
      </c>
      <c r="J18" s="2" t="s">
        <v>44</v>
      </c>
      <c r="K18" s="2" t="s">
        <v>44</v>
      </c>
      <c r="L18" s="2" t="s">
        <v>44</v>
      </c>
      <c r="M18" s="2" t="s">
        <v>44</v>
      </c>
      <c r="N18" s="2" t="s">
        <v>46</v>
      </c>
      <c r="O18" s="2" t="s">
        <v>46</v>
      </c>
      <c r="P18" s="2" t="s">
        <v>45</v>
      </c>
      <c r="Q18" s="2" t="s">
        <v>269</v>
      </c>
      <c r="R18" s="2" t="s">
        <v>270</v>
      </c>
      <c r="S18" s="2" t="s">
        <v>271</v>
      </c>
      <c r="T18" s="2" t="s">
        <v>272</v>
      </c>
      <c r="U18" s="2" t="s">
        <v>273</v>
      </c>
      <c r="V18" s="2" t="s">
        <v>274</v>
      </c>
      <c r="W18" s="2" t="s">
        <v>44</v>
      </c>
      <c r="X18" s="2" t="s">
        <v>44</v>
      </c>
      <c r="Y18" s="2" t="s">
        <v>275</v>
      </c>
      <c r="Z18" s="2" t="s">
        <v>276</v>
      </c>
      <c r="AA18" s="2" t="s">
        <v>277</v>
      </c>
      <c r="AB18" s="2" t="s">
        <v>44</v>
      </c>
      <c r="AC18" s="2" t="s">
        <v>44</v>
      </c>
      <c r="AD18" s="2">
        <v>2.63275983E8</v>
      </c>
      <c r="AE18" s="2" t="s">
        <v>278</v>
      </c>
      <c r="AF18" s="2" t="s">
        <v>279</v>
      </c>
      <c r="AG18" s="2" t="s">
        <v>58</v>
      </c>
      <c r="AH18" s="2" t="s">
        <v>59</v>
      </c>
      <c r="AI18" s="2">
        <v>17.0</v>
      </c>
    </row>
    <row r="19">
      <c r="A19" s="2" t="s">
        <v>280</v>
      </c>
      <c r="B19" s="2" t="s">
        <v>281</v>
      </c>
      <c r="C19" s="2" t="s">
        <v>37</v>
      </c>
      <c r="D19" s="2" t="s">
        <v>38</v>
      </c>
      <c r="E19" s="2" t="s">
        <v>39</v>
      </c>
      <c r="F19" s="2" t="s">
        <v>40</v>
      </c>
      <c r="G19" s="2" t="s">
        <v>40</v>
      </c>
      <c r="H19" s="2" t="s">
        <v>42</v>
      </c>
      <c r="I19" s="2" t="s">
        <v>43</v>
      </c>
      <c r="J19" s="2" t="s">
        <v>44</v>
      </c>
      <c r="K19" s="2" t="s">
        <v>44</v>
      </c>
      <c r="L19" s="2" t="s">
        <v>44</v>
      </c>
      <c r="M19" s="2" t="s">
        <v>44</v>
      </c>
      <c r="N19" s="2" t="s">
        <v>45</v>
      </c>
      <c r="O19" s="2" t="s">
        <v>46</v>
      </c>
      <c r="P19" s="2" t="s">
        <v>46</v>
      </c>
      <c r="Q19" s="2" t="s">
        <v>282</v>
      </c>
      <c r="R19" s="2" t="s">
        <v>283</v>
      </c>
      <c r="S19" s="2" t="s">
        <v>284</v>
      </c>
      <c r="T19" s="2" t="s">
        <v>285</v>
      </c>
      <c r="U19" s="2" t="s">
        <v>286</v>
      </c>
      <c r="V19" s="2" t="s">
        <v>287</v>
      </c>
      <c r="W19" s="2" t="s">
        <v>44</v>
      </c>
      <c r="X19" s="2" t="s">
        <v>44</v>
      </c>
      <c r="Y19" s="2" t="s">
        <v>288</v>
      </c>
      <c r="Z19" s="2" t="s">
        <v>289</v>
      </c>
      <c r="AA19" s="2" t="s">
        <v>290</v>
      </c>
      <c r="AB19" s="2" t="s">
        <v>44</v>
      </c>
      <c r="AC19" s="2" t="s">
        <v>44</v>
      </c>
      <c r="AD19" s="2">
        <v>2.63276167E8</v>
      </c>
      <c r="AE19" s="2" t="s">
        <v>291</v>
      </c>
      <c r="AF19" s="2" t="s">
        <v>292</v>
      </c>
      <c r="AG19" s="2" t="s">
        <v>58</v>
      </c>
      <c r="AH19" s="2" t="s">
        <v>86</v>
      </c>
      <c r="AI19" s="2">
        <v>18.0</v>
      </c>
    </row>
    <row r="20">
      <c r="A20" s="2" t="s">
        <v>293</v>
      </c>
      <c r="B20" s="2" t="s">
        <v>294</v>
      </c>
      <c r="C20" s="2" t="s">
        <v>37</v>
      </c>
      <c r="D20" s="2" t="s">
        <v>295</v>
      </c>
      <c r="E20" s="2" t="s">
        <v>115</v>
      </c>
      <c r="F20" s="2" t="s">
        <v>40</v>
      </c>
      <c r="G20" s="2" t="s">
        <v>40</v>
      </c>
      <c r="H20" s="2" t="s">
        <v>42</v>
      </c>
      <c r="I20" s="2" t="s">
        <v>43</v>
      </c>
      <c r="J20" s="2" t="s">
        <v>44</v>
      </c>
      <c r="K20" s="2" t="s">
        <v>44</v>
      </c>
      <c r="L20" s="2" t="s">
        <v>44</v>
      </c>
      <c r="M20" s="2" t="s">
        <v>44</v>
      </c>
      <c r="N20" s="2" t="s">
        <v>45</v>
      </c>
      <c r="O20" s="2" t="s">
        <v>45</v>
      </c>
      <c r="P20" s="2" t="s">
        <v>46</v>
      </c>
      <c r="Q20" s="2" t="s">
        <v>296</v>
      </c>
      <c r="R20" s="2" t="s">
        <v>297</v>
      </c>
      <c r="S20" s="2" t="s">
        <v>298</v>
      </c>
      <c r="T20" s="2" t="s">
        <v>299</v>
      </c>
      <c r="U20" s="2" t="s">
        <v>300</v>
      </c>
      <c r="V20" s="2" t="s">
        <v>301</v>
      </c>
      <c r="W20" s="2" t="s">
        <v>44</v>
      </c>
      <c r="X20" s="2" t="s">
        <v>44</v>
      </c>
      <c r="Y20" s="2" t="s">
        <v>302</v>
      </c>
      <c r="Z20" s="2" t="s">
        <v>303</v>
      </c>
      <c r="AA20" s="2" t="s">
        <v>304</v>
      </c>
      <c r="AB20" s="2" t="s">
        <v>44</v>
      </c>
      <c r="AC20" s="2" t="s">
        <v>44</v>
      </c>
      <c r="AD20" s="2">
        <v>2.63276325E8</v>
      </c>
      <c r="AE20" s="2" t="s">
        <v>305</v>
      </c>
      <c r="AF20" s="2" t="s">
        <v>306</v>
      </c>
      <c r="AG20" s="2" t="s">
        <v>58</v>
      </c>
      <c r="AH20" s="2" t="s">
        <v>86</v>
      </c>
      <c r="AI20" s="2">
        <v>19.0</v>
      </c>
    </row>
    <row r="21" ht="15.75" customHeight="1">
      <c r="A21" s="2" t="s">
        <v>307</v>
      </c>
      <c r="B21" s="2" t="s">
        <v>308</v>
      </c>
      <c r="C21" s="2" t="s">
        <v>37</v>
      </c>
      <c r="D21" s="2" t="s">
        <v>38</v>
      </c>
      <c r="E21" s="2" t="s">
        <v>39</v>
      </c>
      <c r="F21" s="2" t="s">
        <v>40</v>
      </c>
      <c r="G21" s="2" t="s">
        <v>41</v>
      </c>
      <c r="H21" s="2" t="s">
        <v>42</v>
      </c>
      <c r="I21" s="2" t="s">
        <v>43</v>
      </c>
      <c r="J21" s="2" t="s">
        <v>44</v>
      </c>
      <c r="K21" s="2" t="s">
        <v>44</v>
      </c>
      <c r="L21" s="2" t="s">
        <v>44</v>
      </c>
      <c r="M21" s="2" t="s">
        <v>44</v>
      </c>
      <c r="N21" s="2" t="s">
        <v>45</v>
      </c>
      <c r="O21" s="2" t="s">
        <v>45</v>
      </c>
      <c r="P21" s="2" t="s">
        <v>45</v>
      </c>
      <c r="Q21" s="2" t="s">
        <v>309</v>
      </c>
      <c r="R21" s="2" t="s">
        <v>310</v>
      </c>
      <c r="S21" s="2" t="s">
        <v>311</v>
      </c>
      <c r="T21" s="2" t="s">
        <v>312</v>
      </c>
      <c r="U21" s="2" t="s">
        <v>313</v>
      </c>
      <c r="V21" s="2" t="s">
        <v>314</v>
      </c>
      <c r="W21" s="2" t="s">
        <v>44</v>
      </c>
      <c r="X21" s="2" t="s">
        <v>44</v>
      </c>
      <c r="Y21" s="2" t="s">
        <v>315</v>
      </c>
      <c r="Z21" s="2" t="s">
        <v>316</v>
      </c>
      <c r="AA21" s="2" t="s">
        <v>317</v>
      </c>
      <c r="AB21" s="2" t="s">
        <v>44</v>
      </c>
      <c r="AC21" s="2" t="s">
        <v>44</v>
      </c>
      <c r="AD21" s="2">
        <v>2.6327642E8</v>
      </c>
      <c r="AE21" s="2" t="s">
        <v>318</v>
      </c>
      <c r="AF21" s="2" t="s">
        <v>319</v>
      </c>
      <c r="AG21" s="2" t="s">
        <v>58</v>
      </c>
      <c r="AH21" s="2" t="s">
        <v>86</v>
      </c>
      <c r="AI21" s="2">
        <v>20.0</v>
      </c>
    </row>
    <row r="22" ht="15.75" customHeight="1">
      <c r="A22" s="2" t="s">
        <v>320</v>
      </c>
      <c r="B22" s="2" t="s">
        <v>321</v>
      </c>
      <c r="C22" s="2" t="s">
        <v>37</v>
      </c>
      <c r="D22" s="2" t="s">
        <v>322</v>
      </c>
      <c r="E22" s="2" t="s">
        <v>115</v>
      </c>
      <c r="F22" s="2" t="s">
        <v>40</v>
      </c>
      <c r="G22" s="2" t="s">
        <v>41</v>
      </c>
      <c r="H22" s="2" t="s">
        <v>42</v>
      </c>
      <c r="I22" s="2" t="s">
        <v>43</v>
      </c>
      <c r="J22" s="2" t="s">
        <v>44</v>
      </c>
      <c r="K22" s="2" t="s">
        <v>44</v>
      </c>
      <c r="L22" s="2" t="s">
        <v>44</v>
      </c>
      <c r="M22" s="2" t="s">
        <v>44</v>
      </c>
      <c r="N22" s="2" t="s">
        <v>45</v>
      </c>
      <c r="O22" s="2" t="s">
        <v>45</v>
      </c>
      <c r="P22" s="2" t="s">
        <v>45</v>
      </c>
      <c r="Q22" s="2" t="s">
        <v>323</v>
      </c>
      <c r="R22" s="2" t="s">
        <v>324</v>
      </c>
      <c r="S22" s="2" t="s">
        <v>325</v>
      </c>
      <c r="T22" s="2" t="s">
        <v>326</v>
      </c>
      <c r="U22" s="2" t="s">
        <v>327</v>
      </c>
      <c r="V22" s="2" t="s">
        <v>328</v>
      </c>
      <c r="W22" s="2" t="s">
        <v>44</v>
      </c>
      <c r="X22" s="2" t="s">
        <v>44</v>
      </c>
      <c r="Y22" s="2" t="s">
        <v>329</v>
      </c>
      <c r="Z22" s="2" t="s">
        <v>330</v>
      </c>
      <c r="AA22" s="2" t="s">
        <v>331</v>
      </c>
      <c r="AB22" s="2" t="s">
        <v>44</v>
      </c>
      <c r="AC22" s="2" t="s">
        <v>44</v>
      </c>
      <c r="AD22" s="2">
        <v>2.63276428E8</v>
      </c>
      <c r="AE22" s="2" t="s">
        <v>332</v>
      </c>
      <c r="AF22" s="2" t="s">
        <v>333</v>
      </c>
      <c r="AG22" s="2" t="s">
        <v>58</v>
      </c>
      <c r="AH22" s="2" t="s">
        <v>86</v>
      </c>
      <c r="AI22" s="2">
        <v>21.0</v>
      </c>
    </row>
    <row r="23" ht="15.75" customHeight="1">
      <c r="A23" s="2" t="s">
        <v>334</v>
      </c>
      <c r="B23" s="2" t="s">
        <v>335</v>
      </c>
      <c r="C23" s="2" t="s">
        <v>37</v>
      </c>
      <c r="D23" s="2" t="s">
        <v>38</v>
      </c>
      <c r="E23" s="2" t="s">
        <v>39</v>
      </c>
      <c r="F23" s="2" t="s">
        <v>40</v>
      </c>
      <c r="G23" s="2" t="s">
        <v>41</v>
      </c>
      <c r="H23" s="2" t="s">
        <v>42</v>
      </c>
      <c r="I23" s="2" t="s">
        <v>43</v>
      </c>
      <c r="J23" s="2" t="s">
        <v>44</v>
      </c>
      <c r="K23" s="2" t="s">
        <v>44</v>
      </c>
      <c r="L23" s="2" t="s">
        <v>44</v>
      </c>
      <c r="M23" s="2" t="s">
        <v>44</v>
      </c>
      <c r="N23" s="2" t="s">
        <v>46</v>
      </c>
      <c r="O23" s="2" t="s">
        <v>46</v>
      </c>
      <c r="P23" s="2" t="s">
        <v>45</v>
      </c>
      <c r="Q23" s="2" t="s">
        <v>336</v>
      </c>
      <c r="R23" s="2" t="s">
        <v>337</v>
      </c>
      <c r="S23" s="2" t="s">
        <v>338</v>
      </c>
      <c r="T23" s="2" t="s">
        <v>339</v>
      </c>
      <c r="U23" s="2" t="s">
        <v>340</v>
      </c>
      <c r="V23" s="2" t="s">
        <v>341</v>
      </c>
      <c r="W23" s="2" t="s">
        <v>44</v>
      </c>
      <c r="X23" s="2" t="s">
        <v>44</v>
      </c>
      <c r="Y23" s="2" t="s">
        <v>342</v>
      </c>
      <c r="Z23" s="2" t="s">
        <v>343</v>
      </c>
      <c r="AA23" s="2" t="s">
        <v>344</v>
      </c>
      <c r="AB23" s="2" t="s">
        <v>44</v>
      </c>
      <c r="AC23" s="2" t="s">
        <v>44</v>
      </c>
      <c r="AD23" s="2">
        <v>2.63276912E8</v>
      </c>
      <c r="AE23" s="2" t="s">
        <v>345</v>
      </c>
      <c r="AF23" s="2" t="s">
        <v>346</v>
      </c>
      <c r="AG23" s="2" t="s">
        <v>58</v>
      </c>
      <c r="AH23" s="2" t="s">
        <v>86</v>
      </c>
      <c r="AI23" s="2">
        <v>22.0</v>
      </c>
    </row>
    <row r="24" ht="15.75" customHeight="1">
      <c r="A24" s="2" t="s">
        <v>347</v>
      </c>
      <c r="B24" s="2" t="s">
        <v>348</v>
      </c>
      <c r="C24" s="2" t="s">
        <v>37</v>
      </c>
      <c r="D24" s="2" t="s">
        <v>184</v>
      </c>
      <c r="E24" s="2" t="s">
        <v>115</v>
      </c>
      <c r="F24" s="2" t="s">
        <v>40</v>
      </c>
      <c r="G24" s="2" t="s">
        <v>40</v>
      </c>
      <c r="H24" s="2" t="s">
        <v>144</v>
      </c>
      <c r="I24" s="2" t="s">
        <v>43</v>
      </c>
      <c r="J24" s="2" t="s">
        <v>43</v>
      </c>
      <c r="K24" s="2" t="s">
        <v>44</v>
      </c>
      <c r="L24" s="2" t="s">
        <v>44</v>
      </c>
      <c r="M24" s="2" t="s">
        <v>44</v>
      </c>
      <c r="N24" s="2" t="s">
        <v>45</v>
      </c>
      <c r="O24" s="2" t="s">
        <v>46</v>
      </c>
      <c r="P24" s="2" t="s">
        <v>45</v>
      </c>
      <c r="Q24" s="2" t="s">
        <v>349</v>
      </c>
      <c r="R24" s="2" t="s">
        <v>350</v>
      </c>
      <c r="S24" s="2" t="s">
        <v>351</v>
      </c>
      <c r="T24" s="2" t="s">
        <v>352</v>
      </c>
      <c r="U24" s="2" t="s">
        <v>353</v>
      </c>
      <c r="V24" s="2" t="s">
        <v>354</v>
      </c>
      <c r="W24" s="2" t="s">
        <v>44</v>
      </c>
      <c r="X24" s="2" t="s">
        <v>44</v>
      </c>
      <c r="Y24" s="2" t="s">
        <v>355</v>
      </c>
      <c r="Z24" s="2" t="s">
        <v>356</v>
      </c>
      <c r="AA24" s="2" t="s">
        <v>357</v>
      </c>
      <c r="AB24" s="2" t="s">
        <v>44</v>
      </c>
      <c r="AC24" s="2" t="s">
        <v>44</v>
      </c>
      <c r="AD24" s="2">
        <v>2.63278131E8</v>
      </c>
      <c r="AE24" s="2" t="s">
        <v>358</v>
      </c>
      <c r="AF24" s="2" t="s">
        <v>359</v>
      </c>
      <c r="AG24" s="2" t="s">
        <v>58</v>
      </c>
      <c r="AH24" s="2" t="s">
        <v>59</v>
      </c>
      <c r="AI24" s="2">
        <v>23.0</v>
      </c>
    </row>
    <row r="25" ht="15.75" customHeight="1">
      <c r="A25" s="2" t="s">
        <v>360</v>
      </c>
      <c r="B25" s="2" t="s">
        <v>361</v>
      </c>
      <c r="C25" s="2" t="s">
        <v>37</v>
      </c>
      <c r="D25" s="2" t="s">
        <v>295</v>
      </c>
      <c r="E25" s="2" t="s">
        <v>115</v>
      </c>
      <c r="F25" s="2" t="s">
        <v>41</v>
      </c>
      <c r="G25" s="2" t="s">
        <v>41</v>
      </c>
      <c r="H25" s="2" t="s">
        <v>42</v>
      </c>
      <c r="I25" s="2" t="s">
        <v>43</v>
      </c>
      <c r="J25" s="2" t="s">
        <v>44</v>
      </c>
      <c r="K25" s="2" t="s">
        <v>44</v>
      </c>
      <c r="L25" s="2" t="s">
        <v>44</v>
      </c>
      <c r="M25" s="2" t="s">
        <v>44</v>
      </c>
      <c r="N25" s="2" t="s">
        <v>45</v>
      </c>
      <c r="O25" s="2" t="s">
        <v>45</v>
      </c>
      <c r="P25" s="2" t="s">
        <v>45</v>
      </c>
      <c r="Q25" s="2" t="s">
        <v>362</v>
      </c>
      <c r="R25" s="2" t="s">
        <v>363</v>
      </c>
      <c r="S25" s="2" t="s">
        <v>364</v>
      </c>
      <c r="T25" s="2" t="s">
        <v>365</v>
      </c>
      <c r="U25" s="2" t="s">
        <v>366</v>
      </c>
      <c r="V25" s="2" t="s">
        <v>367</v>
      </c>
      <c r="W25" s="2" t="s">
        <v>44</v>
      </c>
      <c r="X25" s="2" t="s">
        <v>44</v>
      </c>
      <c r="Y25" s="2" t="s">
        <v>368</v>
      </c>
      <c r="Z25" s="2" t="s">
        <v>369</v>
      </c>
      <c r="AA25" s="2" t="s">
        <v>370</v>
      </c>
      <c r="AB25" s="2" t="s">
        <v>44</v>
      </c>
      <c r="AC25" s="2" t="s">
        <v>44</v>
      </c>
      <c r="AD25" s="2">
        <v>2.6327962E8</v>
      </c>
      <c r="AE25" s="2" t="s">
        <v>371</v>
      </c>
      <c r="AF25" s="2" t="s">
        <v>372</v>
      </c>
      <c r="AG25" s="2" t="s">
        <v>58</v>
      </c>
      <c r="AH25" s="2" t="s">
        <v>86</v>
      </c>
      <c r="AI25" s="2">
        <v>24.0</v>
      </c>
    </row>
    <row r="26" ht="15.75" customHeight="1">
      <c r="A26" s="2" t="s">
        <v>373</v>
      </c>
      <c r="B26" s="2" t="s">
        <v>374</v>
      </c>
      <c r="C26" s="2" t="s">
        <v>37</v>
      </c>
      <c r="D26" s="2" t="s">
        <v>295</v>
      </c>
      <c r="E26" s="2" t="s">
        <v>39</v>
      </c>
      <c r="F26" s="2" t="s">
        <v>41</v>
      </c>
      <c r="G26" s="2" t="s">
        <v>41</v>
      </c>
      <c r="H26" s="2" t="s">
        <v>42</v>
      </c>
      <c r="I26" s="2" t="s">
        <v>43</v>
      </c>
      <c r="J26" s="2" t="s">
        <v>44</v>
      </c>
      <c r="K26" s="2" t="s">
        <v>44</v>
      </c>
      <c r="L26" s="2" t="s">
        <v>44</v>
      </c>
      <c r="M26" s="2" t="s">
        <v>44</v>
      </c>
      <c r="N26" s="2" t="s">
        <v>46</v>
      </c>
      <c r="O26" s="2" t="s">
        <v>46</v>
      </c>
      <c r="P26" s="2" t="s">
        <v>46</v>
      </c>
      <c r="Q26" s="2" t="s">
        <v>375</v>
      </c>
      <c r="R26" s="2" t="s">
        <v>376</v>
      </c>
      <c r="S26" s="2" t="s">
        <v>377</v>
      </c>
      <c r="T26" s="2" t="s">
        <v>378</v>
      </c>
      <c r="U26" s="2" t="s">
        <v>379</v>
      </c>
      <c r="V26" s="2" t="s">
        <v>380</v>
      </c>
      <c r="W26" s="2" t="s">
        <v>44</v>
      </c>
      <c r="X26" s="2" t="s">
        <v>44</v>
      </c>
      <c r="Y26" s="2" t="s">
        <v>381</v>
      </c>
      <c r="Z26" s="2" t="s">
        <v>382</v>
      </c>
      <c r="AA26" s="2" t="s">
        <v>383</v>
      </c>
      <c r="AB26" s="2" t="s">
        <v>44</v>
      </c>
      <c r="AC26" s="2" t="s">
        <v>44</v>
      </c>
      <c r="AD26" s="2">
        <v>2.63280141E8</v>
      </c>
      <c r="AE26" s="2" t="s">
        <v>384</v>
      </c>
      <c r="AF26" s="2" t="s">
        <v>385</v>
      </c>
      <c r="AG26" s="2" t="s">
        <v>58</v>
      </c>
      <c r="AH26" s="2" t="s">
        <v>59</v>
      </c>
      <c r="AI26" s="2">
        <v>25.0</v>
      </c>
    </row>
    <row r="27" ht="15.75" customHeight="1">
      <c r="A27" s="2" t="s">
        <v>386</v>
      </c>
      <c r="B27" s="2" t="s">
        <v>387</v>
      </c>
      <c r="C27" s="2" t="s">
        <v>37</v>
      </c>
      <c r="D27" s="2" t="s">
        <v>38</v>
      </c>
      <c r="E27" s="2" t="s">
        <v>39</v>
      </c>
      <c r="F27" s="2" t="s">
        <v>40</v>
      </c>
      <c r="G27" s="2" t="s">
        <v>41</v>
      </c>
      <c r="H27" s="2" t="s">
        <v>42</v>
      </c>
      <c r="I27" s="2" t="s">
        <v>43</v>
      </c>
      <c r="J27" s="2" t="s">
        <v>44</v>
      </c>
      <c r="K27" s="2" t="s">
        <v>44</v>
      </c>
      <c r="L27" s="2" t="s">
        <v>44</v>
      </c>
      <c r="M27" s="2" t="s">
        <v>44</v>
      </c>
      <c r="N27" s="2" t="s">
        <v>45</v>
      </c>
      <c r="O27" s="2" t="s">
        <v>46</v>
      </c>
      <c r="P27" s="2" t="s">
        <v>45</v>
      </c>
      <c r="Q27" s="2" t="s">
        <v>388</v>
      </c>
      <c r="R27" s="2" t="s">
        <v>389</v>
      </c>
      <c r="S27" s="2" t="s">
        <v>390</v>
      </c>
      <c r="T27" s="2" t="s">
        <v>391</v>
      </c>
      <c r="U27" s="2" t="s">
        <v>392</v>
      </c>
      <c r="V27" s="2" t="s">
        <v>393</v>
      </c>
      <c r="W27" s="2" t="s">
        <v>44</v>
      </c>
      <c r="X27" s="2" t="s">
        <v>44</v>
      </c>
      <c r="Y27" s="2" t="s">
        <v>394</v>
      </c>
      <c r="Z27" s="2" t="s">
        <v>395</v>
      </c>
      <c r="AA27" s="2" t="s">
        <v>396</v>
      </c>
      <c r="AB27" s="2" t="s">
        <v>44</v>
      </c>
      <c r="AC27" s="2" t="s">
        <v>44</v>
      </c>
      <c r="AD27" s="2">
        <v>2.63281102E8</v>
      </c>
      <c r="AE27" s="2" t="s">
        <v>397</v>
      </c>
      <c r="AF27" s="2" t="s">
        <v>398</v>
      </c>
      <c r="AG27" s="2" t="s">
        <v>58</v>
      </c>
      <c r="AH27" s="2" t="s">
        <v>86</v>
      </c>
      <c r="AI27" s="2">
        <v>26.0</v>
      </c>
    </row>
    <row r="28" ht="15.75" customHeight="1">
      <c r="A28" s="2" t="s">
        <v>399</v>
      </c>
      <c r="B28" s="2" t="s">
        <v>400</v>
      </c>
      <c r="C28" s="2" t="s">
        <v>37</v>
      </c>
      <c r="D28" s="2" t="s">
        <v>322</v>
      </c>
      <c r="E28" s="2" t="s">
        <v>401</v>
      </c>
      <c r="F28" s="2" t="s">
        <v>41</v>
      </c>
      <c r="G28" s="2" t="s">
        <v>40</v>
      </c>
      <c r="H28" s="2" t="s">
        <v>42</v>
      </c>
      <c r="I28" s="2" t="s">
        <v>43</v>
      </c>
      <c r="J28" s="2" t="s">
        <v>44</v>
      </c>
      <c r="K28" s="2" t="s">
        <v>44</v>
      </c>
      <c r="L28" s="2" t="s">
        <v>44</v>
      </c>
      <c r="M28" s="2" t="s">
        <v>44</v>
      </c>
      <c r="N28" s="2" t="s">
        <v>45</v>
      </c>
      <c r="O28" s="2" t="s">
        <v>46</v>
      </c>
      <c r="P28" s="2" t="s">
        <v>46</v>
      </c>
      <c r="Q28" s="2" t="s">
        <v>402</v>
      </c>
      <c r="R28" s="2" t="s">
        <v>403</v>
      </c>
      <c r="S28" s="2" t="s">
        <v>404</v>
      </c>
      <c r="T28" s="2" t="s">
        <v>405</v>
      </c>
      <c r="U28" s="2" t="s">
        <v>406</v>
      </c>
      <c r="V28" s="2" t="s">
        <v>407</v>
      </c>
      <c r="W28" s="2" t="s">
        <v>44</v>
      </c>
      <c r="X28" s="2" t="s">
        <v>44</v>
      </c>
      <c r="Y28" s="2" t="s">
        <v>408</v>
      </c>
      <c r="Z28" s="2" t="s">
        <v>409</v>
      </c>
      <c r="AA28" s="2" t="s">
        <v>410</v>
      </c>
      <c r="AB28" s="2" t="s">
        <v>44</v>
      </c>
      <c r="AC28" s="2" t="s">
        <v>44</v>
      </c>
      <c r="AD28" s="2">
        <v>2.63281282E8</v>
      </c>
      <c r="AE28" s="2" t="s">
        <v>411</v>
      </c>
      <c r="AF28" s="2" t="s">
        <v>412</v>
      </c>
      <c r="AG28" s="2" t="s">
        <v>58</v>
      </c>
      <c r="AH28" s="2" t="s">
        <v>86</v>
      </c>
      <c r="AI28" s="2">
        <v>27.0</v>
      </c>
    </row>
    <row r="29" ht="15.75" customHeight="1">
      <c r="A29" s="2" t="s">
        <v>413</v>
      </c>
      <c r="B29" s="2" t="s">
        <v>414</v>
      </c>
      <c r="C29" s="2" t="s">
        <v>37</v>
      </c>
      <c r="D29" s="2" t="s">
        <v>38</v>
      </c>
      <c r="E29" s="2" t="s">
        <v>185</v>
      </c>
      <c r="F29" s="2" t="s">
        <v>40</v>
      </c>
      <c r="G29" s="2" t="s">
        <v>41</v>
      </c>
      <c r="H29" s="2" t="s">
        <v>42</v>
      </c>
      <c r="I29" s="2" t="s">
        <v>43</v>
      </c>
      <c r="J29" s="2" t="s">
        <v>44</v>
      </c>
      <c r="K29" s="2" t="s">
        <v>44</v>
      </c>
      <c r="L29" s="2" t="s">
        <v>44</v>
      </c>
      <c r="M29" s="2" t="s">
        <v>44</v>
      </c>
      <c r="N29" s="2" t="s">
        <v>45</v>
      </c>
      <c r="O29" s="2" t="s">
        <v>45</v>
      </c>
      <c r="P29" s="2" t="s">
        <v>45</v>
      </c>
      <c r="Q29" s="2" t="s">
        <v>415</v>
      </c>
      <c r="R29" s="2" t="s">
        <v>416</v>
      </c>
      <c r="S29" s="2" t="s">
        <v>417</v>
      </c>
      <c r="T29" s="2" t="s">
        <v>418</v>
      </c>
      <c r="U29" s="2" t="s">
        <v>419</v>
      </c>
      <c r="V29" s="2" t="s">
        <v>420</v>
      </c>
      <c r="W29" s="2" t="s">
        <v>44</v>
      </c>
      <c r="X29" s="2" t="s">
        <v>44</v>
      </c>
      <c r="Y29" s="2" t="s">
        <v>421</v>
      </c>
      <c r="Z29" s="2" t="s">
        <v>422</v>
      </c>
      <c r="AA29" s="2" t="s">
        <v>423</v>
      </c>
      <c r="AB29" s="2" t="s">
        <v>44</v>
      </c>
      <c r="AC29" s="2" t="s">
        <v>44</v>
      </c>
      <c r="AD29" s="2">
        <v>2.63281799E8</v>
      </c>
      <c r="AE29" s="2" t="s">
        <v>424</v>
      </c>
      <c r="AF29" s="2" t="s">
        <v>425</v>
      </c>
      <c r="AG29" s="2" t="s">
        <v>58</v>
      </c>
      <c r="AH29" s="2" t="s">
        <v>86</v>
      </c>
      <c r="AI29" s="2">
        <v>28.0</v>
      </c>
    </row>
    <row r="30" ht="15.75" customHeight="1">
      <c r="A30" s="2" t="s">
        <v>426</v>
      </c>
      <c r="B30" s="2" t="s">
        <v>427</v>
      </c>
      <c r="C30" s="2" t="s">
        <v>37</v>
      </c>
      <c r="D30" s="2" t="s">
        <v>184</v>
      </c>
      <c r="E30" s="2" t="s">
        <v>428</v>
      </c>
      <c r="F30" s="2" t="s">
        <v>429</v>
      </c>
      <c r="G30" s="2" t="s">
        <v>429</v>
      </c>
      <c r="H30" s="2" t="s">
        <v>430</v>
      </c>
      <c r="I30" s="2" t="s">
        <v>44</v>
      </c>
      <c r="J30" s="2" t="s">
        <v>44</v>
      </c>
      <c r="K30" s="2" t="s">
        <v>43</v>
      </c>
      <c r="L30" s="2" t="s">
        <v>44</v>
      </c>
      <c r="M30" s="2" t="s">
        <v>44</v>
      </c>
      <c r="N30" s="2" t="s">
        <v>45</v>
      </c>
      <c r="O30" s="2" t="s">
        <v>46</v>
      </c>
      <c r="P30" s="2" t="s">
        <v>45</v>
      </c>
      <c r="Q30" s="2" t="s">
        <v>431</v>
      </c>
      <c r="R30" s="2" t="s">
        <v>432</v>
      </c>
      <c r="S30" s="2" t="s">
        <v>433</v>
      </c>
      <c r="T30" s="2" t="s">
        <v>434</v>
      </c>
      <c r="U30" s="2" t="s">
        <v>435</v>
      </c>
      <c r="V30" s="2" t="s">
        <v>436</v>
      </c>
      <c r="W30" s="2" t="s">
        <v>44</v>
      </c>
      <c r="X30" s="2" t="s">
        <v>44</v>
      </c>
      <c r="Y30" s="2" t="s">
        <v>437</v>
      </c>
      <c r="Z30" s="2" t="s">
        <v>79</v>
      </c>
      <c r="AA30" s="2" t="s">
        <v>438</v>
      </c>
      <c r="AB30" s="2" t="s">
        <v>44</v>
      </c>
      <c r="AC30" s="2" t="s">
        <v>44</v>
      </c>
      <c r="AD30" s="2">
        <v>2.6328203E8</v>
      </c>
      <c r="AE30" s="2" t="s">
        <v>439</v>
      </c>
      <c r="AF30" s="2" t="s">
        <v>440</v>
      </c>
      <c r="AG30" s="2" t="s">
        <v>58</v>
      </c>
      <c r="AH30" s="2" t="s">
        <v>86</v>
      </c>
      <c r="AI30" s="2">
        <v>29.0</v>
      </c>
    </row>
    <row r="31" ht="15.75" customHeight="1">
      <c r="A31" s="2" t="s">
        <v>441</v>
      </c>
      <c r="B31" s="2" t="s">
        <v>442</v>
      </c>
      <c r="C31" s="2" t="s">
        <v>443</v>
      </c>
      <c r="D31" s="2" t="s">
        <v>143</v>
      </c>
      <c r="E31" s="2" t="s">
        <v>185</v>
      </c>
      <c r="F31" s="2" t="s">
        <v>41</v>
      </c>
      <c r="G31" s="2" t="s">
        <v>41</v>
      </c>
      <c r="H31" s="2" t="s">
        <v>242</v>
      </c>
      <c r="I31" s="2" t="s">
        <v>43</v>
      </c>
      <c r="J31" s="2" t="s">
        <v>44</v>
      </c>
      <c r="K31" s="2" t="s">
        <v>44</v>
      </c>
      <c r="L31" s="2" t="s">
        <v>43</v>
      </c>
      <c r="M31" s="2" t="s">
        <v>44</v>
      </c>
      <c r="N31" s="2" t="s">
        <v>46</v>
      </c>
      <c r="O31" s="2" t="s">
        <v>45</v>
      </c>
      <c r="P31" s="2" t="s">
        <v>45</v>
      </c>
      <c r="Q31" s="2" t="s">
        <v>444</v>
      </c>
      <c r="R31" s="2" t="s">
        <v>445</v>
      </c>
      <c r="S31" s="2" t="s">
        <v>446</v>
      </c>
      <c r="T31" s="2" t="s">
        <v>447</v>
      </c>
      <c r="U31" s="2" t="s">
        <v>448</v>
      </c>
      <c r="V31" s="2" t="s">
        <v>449</v>
      </c>
      <c r="W31" s="2" t="s">
        <v>44</v>
      </c>
      <c r="X31" s="2" t="s">
        <v>44</v>
      </c>
      <c r="Y31" s="2" t="s">
        <v>450</v>
      </c>
      <c r="Z31" s="2" t="s">
        <v>451</v>
      </c>
      <c r="AA31" s="2" t="s">
        <v>452</v>
      </c>
      <c r="AB31" s="2" t="s">
        <v>44</v>
      </c>
      <c r="AC31" s="2" t="s">
        <v>44</v>
      </c>
      <c r="AD31" s="2">
        <v>2.6328223E8</v>
      </c>
      <c r="AE31" s="2" t="s">
        <v>453</v>
      </c>
      <c r="AF31" s="2" t="s">
        <v>454</v>
      </c>
      <c r="AG31" s="2" t="s">
        <v>58</v>
      </c>
      <c r="AH31" s="2" t="s">
        <v>86</v>
      </c>
      <c r="AI31" s="2">
        <v>30.0</v>
      </c>
    </row>
    <row r="32" ht="15.75" customHeight="1">
      <c r="A32" s="2" t="s">
        <v>455</v>
      </c>
      <c r="B32" s="2" t="s">
        <v>456</v>
      </c>
      <c r="C32" s="2" t="s">
        <v>37</v>
      </c>
      <c r="D32" s="2" t="s">
        <v>184</v>
      </c>
      <c r="E32" s="2" t="s">
        <v>115</v>
      </c>
      <c r="F32" s="2" t="s">
        <v>41</v>
      </c>
      <c r="G32" s="2" t="s">
        <v>429</v>
      </c>
      <c r="H32" s="2" t="s">
        <v>144</v>
      </c>
      <c r="I32" s="2" t="s">
        <v>43</v>
      </c>
      <c r="J32" s="2" t="s">
        <v>43</v>
      </c>
      <c r="K32" s="2" t="s">
        <v>44</v>
      </c>
      <c r="L32" s="2" t="s">
        <v>44</v>
      </c>
      <c r="M32" s="2" t="s">
        <v>44</v>
      </c>
      <c r="N32" s="2" t="s">
        <v>45</v>
      </c>
      <c r="O32" s="2" t="s">
        <v>46</v>
      </c>
      <c r="P32" s="2" t="s">
        <v>45</v>
      </c>
      <c r="Q32" s="2" t="s">
        <v>457</v>
      </c>
      <c r="R32" s="2" t="s">
        <v>458</v>
      </c>
      <c r="S32" s="2" t="s">
        <v>459</v>
      </c>
      <c r="T32" s="2" t="s">
        <v>460</v>
      </c>
      <c r="U32" s="2" t="s">
        <v>461</v>
      </c>
      <c r="V32" s="2" t="s">
        <v>462</v>
      </c>
      <c r="W32" s="2" t="s">
        <v>44</v>
      </c>
      <c r="X32" s="2" t="s">
        <v>44</v>
      </c>
      <c r="Y32" s="2" t="s">
        <v>463</v>
      </c>
      <c r="Z32" s="2" t="s">
        <v>464</v>
      </c>
      <c r="AA32" s="2" t="s">
        <v>465</v>
      </c>
      <c r="AB32" s="2" t="s">
        <v>44</v>
      </c>
      <c r="AC32" s="2" t="s">
        <v>44</v>
      </c>
      <c r="AD32" s="2">
        <v>2.63282659E8</v>
      </c>
      <c r="AE32" s="2" t="s">
        <v>466</v>
      </c>
      <c r="AF32" s="2" t="s">
        <v>467</v>
      </c>
      <c r="AG32" s="2" t="s">
        <v>58</v>
      </c>
      <c r="AH32" s="2" t="s">
        <v>86</v>
      </c>
      <c r="AI32" s="2">
        <v>31.0</v>
      </c>
    </row>
    <row r="33" ht="15.75" customHeight="1">
      <c r="A33" s="2" t="s">
        <v>468</v>
      </c>
      <c r="B33" s="2" t="s">
        <v>469</v>
      </c>
      <c r="C33" s="2" t="s">
        <v>37</v>
      </c>
      <c r="D33" s="2" t="s">
        <v>184</v>
      </c>
      <c r="E33" s="2" t="s">
        <v>185</v>
      </c>
      <c r="F33" s="2" t="s">
        <v>40</v>
      </c>
      <c r="G33" s="2" t="s">
        <v>41</v>
      </c>
      <c r="H33" s="2" t="s">
        <v>42</v>
      </c>
      <c r="I33" s="2" t="s">
        <v>43</v>
      </c>
      <c r="J33" s="2" t="s">
        <v>44</v>
      </c>
      <c r="K33" s="2" t="s">
        <v>44</v>
      </c>
      <c r="L33" s="2" t="s">
        <v>44</v>
      </c>
      <c r="M33" s="2" t="s">
        <v>44</v>
      </c>
      <c r="N33" s="2" t="s">
        <v>45</v>
      </c>
      <c r="O33" s="2" t="s">
        <v>46</v>
      </c>
      <c r="P33" s="2" t="s">
        <v>45</v>
      </c>
      <c r="Q33" s="2" t="s">
        <v>470</v>
      </c>
      <c r="R33" s="2" t="s">
        <v>471</v>
      </c>
      <c r="S33" s="2" t="s">
        <v>472</v>
      </c>
      <c r="T33" s="2" t="s">
        <v>473</v>
      </c>
      <c r="U33" s="2" t="s">
        <v>474</v>
      </c>
      <c r="V33" s="2" t="s">
        <v>475</v>
      </c>
      <c r="W33" s="2" t="s">
        <v>44</v>
      </c>
      <c r="X33" s="2" t="s">
        <v>44</v>
      </c>
      <c r="Y33" s="2" t="s">
        <v>476</v>
      </c>
      <c r="Z33" s="2" t="s">
        <v>477</v>
      </c>
      <c r="AA33" s="2" t="s">
        <v>478</v>
      </c>
      <c r="AB33" s="2" t="s">
        <v>44</v>
      </c>
      <c r="AC33" s="2" t="s">
        <v>44</v>
      </c>
      <c r="AD33" s="2">
        <v>2.63282672E8</v>
      </c>
      <c r="AE33" s="2" t="s">
        <v>479</v>
      </c>
      <c r="AF33" s="2" t="s">
        <v>480</v>
      </c>
      <c r="AG33" s="2" t="s">
        <v>58</v>
      </c>
      <c r="AH33" s="2" t="s">
        <v>59</v>
      </c>
      <c r="AI33" s="2">
        <v>32.0</v>
      </c>
    </row>
    <row r="34" ht="15.75" customHeight="1">
      <c r="A34" s="2" t="s">
        <v>481</v>
      </c>
      <c r="B34" s="2" t="s">
        <v>482</v>
      </c>
      <c r="C34" s="2" t="s">
        <v>443</v>
      </c>
      <c r="D34" s="2" t="s">
        <v>143</v>
      </c>
      <c r="E34" s="2" t="s">
        <v>185</v>
      </c>
      <c r="F34" s="2" t="s">
        <v>429</v>
      </c>
      <c r="G34" s="2" t="s">
        <v>41</v>
      </c>
      <c r="H34" s="2" t="s">
        <v>144</v>
      </c>
      <c r="I34" s="2" t="s">
        <v>43</v>
      </c>
      <c r="J34" s="2" t="s">
        <v>43</v>
      </c>
      <c r="K34" s="2" t="s">
        <v>44</v>
      </c>
      <c r="L34" s="2" t="s">
        <v>44</v>
      </c>
      <c r="M34" s="2" t="s">
        <v>44</v>
      </c>
      <c r="N34" s="2" t="s">
        <v>45</v>
      </c>
      <c r="O34" s="2" t="s">
        <v>46</v>
      </c>
      <c r="P34" s="2" t="s">
        <v>45</v>
      </c>
      <c r="Q34" s="2" t="s">
        <v>483</v>
      </c>
      <c r="R34" s="2" t="s">
        <v>484</v>
      </c>
      <c r="S34" s="2" t="s">
        <v>485</v>
      </c>
      <c r="T34" s="2" t="s">
        <v>486</v>
      </c>
      <c r="U34" s="2" t="s">
        <v>487</v>
      </c>
      <c r="V34" s="2" t="s">
        <v>488</v>
      </c>
      <c r="W34" s="2" t="s">
        <v>44</v>
      </c>
      <c r="X34" s="2" t="s">
        <v>44</v>
      </c>
      <c r="Y34" s="2" t="s">
        <v>489</v>
      </c>
      <c r="Z34" s="2" t="s">
        <v>490</v>
      </c>
      <c r="AA34" s="2" t="s">
        <v>491</v>
      </c>
      <c r="AB34" s="2" t="s">
        <v>44</v>
      </c>
      <c r="AC34" s="2" t="s">
        <v>44</v>
      </c>
      <c r="AD34" s="2">
        <v>2.63282792E8</v>
      </c>
      <c r="AE34" s="2" t="s">
        <v>492</v>
      </c>
      <c r="AF34" s="2" t="s">
        <v>493</v>
      </c>
      <c r="AG34" s="2" t="s">
        <v>58</v>
      </c>
      <c r="AH34" s="2" t="s">
        <v>86</v>
      </c>
      <c r="AI34" s="2">
        <v>33.0</v>
      </c>
    </row>
    <row r="35" ht="15.75" customHeight="1">
      <c r="A35" s="2" t="s">
        <v>494</v>
      </c>
      <c r="B35" s="2" t="s">
        <v>495</v>
      </c>
      <c r="C35" s="2" t="s">
        <v>37</v>
      </c>
      <c r="D35" s="2" t="s">
        <v>295</v>
      </c>
      <c r="E35" s="2" t="s">
        <v>185</v>
      </c>
      <c r="F35" s="2" t="s">
        <v>40</v>
      </c>
      <c r="G35" s="2" t="s">
        <v>41</v>
      </c>
      <c r="H35" s="2" t="s">
        <v>42</v>
      </c>
      <c r="I35" s="2" t="s">
        <v>43</v>
      </c>
      <c r="J35" s="2" t="s">
        <v>44</v>
      </c>
      <c r="K35" s="2" t="s">
        <v>44</v>
      </c>
      <c r="L35" s="2" t="s">
        <v>44</v>
      </c>
      <c r="M35" s="2" t="s">
        <v>44</v>
      </c>
      <c r="N35" s="2" t="s">
        <v>45</v>
      </c>
      <c r="O35" s="2" t="s">
        <v>46</v>
      </c>
      <c r="P35" s="2" t="s">
        <v>45</v>
      </c>
      <c r="Q35" s="2" t="s">
        <v>496</v>
      </c>
      <c r="R35" s="2" t="s">
        <v>497</v>
      </c>
      <c r="S35" s="2" t="s">
        <v>498</v>
      </c>
      <c r="T35" s="2" t="s">
        <v>499</v>
      </c>
      <c r="U35" s="2" t="s">
        <v>500</v>
      </c>
      <c r="V35" s="2" t="s">
        <v>501</v>
      </c>
      <c r="W35" s="2" t="s">
        <v>44</v>
      </c>
      <c r="X35" s="2" t="s">
        <v>44</v>
      </c>
      <c r="Y35" s="2" t="s">
        <v>502</v>
      </c>
      <c r="Z35" s="2" t="s">
        <v>503</v>
      </c>
      <c r="AA35" s="2" t="s">
        <v>504</v>
      </c>
      <c r="AB35" s="2" t="s">
        <v>44</v>
      </c>
      <c r="AC35" s="2" t="s">
        <v>44</v>
      </c>
      <c r="AD35" s="2">
        <v>2.63283125E8</v>
      </c>
      <c r="AE35" s="2" t="s">
        <v>505</v>
      </c>
      <c r="AF35" s="2" t="s">
        <v>506</v>
      </c>
      <c r="AG35" s="2" t="s">
        <v>58</v>
      </c>
      <c r="AH35" s="2" t="s">
        <v>86</v>
      </c>
      <c r="AI35" s="2">
        <v>34.0</v>
      </c>
    </row>
    <row r="36" ht="15.75" customHeight="1">
      <c r="A36" s="2" t="s">
        <v>507</v>
      </c>
      <c r="B36" s="2" t="s">
        <v>508</v>
      </c>
      <c r="C36" s="2" t="s">
        <v>37</v>
      </c>
      <c r="D36" s="2" t="s">
        <v>184</v>
      </c>
      <c r="E36" s="2" t="s">
        <v>401</v>
      </c>
      <c r="F36" s="2" t="s">
        <v>40</v>
      </c>
      <c r="G36" s="2" t="s">
        <v>40</v>
      </c>
      <c r="H36" s="2" t="s">
        <v>129</v>
      </c>
      <c r="I36" s="2" t="s">
        <v>43</v>
      </c>
      <c r="J36" s="2" t="s">
        <v>44</v>
      </c>
      <c r="K36" s="2" t="s">
        <v>43</v>
      </c>
      <c r="L36" s="2" t="s">
        <v>44</v>
      </c>
      <c r="M36" s="2" t="s">
        <v>44</v>
      </c>
      <c r="N36" s="2" t="s">
        <v>46</v>
      </c>
      <c r="O36" s="2" t="s">
        <v>46</v>
      </c>
      <c r="P36" s="2" t="s">
        <v>45</v>
      </c>
      <c r="Q36" s="2" t="s">
        <v>509</v>
      </c>
      <c r="R36" s="2" t="s">
        <v>510</v>
      </c>
      <c r="S36" s="2" t="s">
        <v>511</v>
      </c>
      <c r="T36" s="2" t="s">
        <v>512</v>
      </c>
      <c r="U36" s="2" t="s">
        <v>513</v>
      </c>
      <c r="V36" s="2" t="s">
        <v>514</v>
      </c>
      <c r="W36" s="2" t="s">
        <v>44</v>
      </c>
      <c r="X36" s="2" t="s">
        <v>44</v>
      </c>
      <c r="Y36" s="2" t="s">
        <v>515</v>
      </c>
      <c r="Z36" s="2" t="s">
        <v>516</v>
      </c>
      <c r="AA36" s="2" t="s">
        <v>517</v>
      </c>
      <c r="AB36" s="2" t="s">
        <v>44</v>
      </c>
      <c r="AC36" s="2" t="s">
        <v>44</v>
      </c>
      <c r="AD36" s="2">
        <v>2.63283328E8</v>
      </c>
      <c r="AE36" s="2" t="s">
        <v>518</v>
      </c>
      <c r="AF36" s="2" t="s">
        <v>519</v>
      </c>
      <c r="AG36" s="2" t="s">
        <v>58</v>
      </c>
      <c r="AH36" s="2" t="s">
        <v>59</v>
      </c>
      <c r="AI36" s="2">
        <v>35.0</v>
      </c>
    </row>
    <row r="37" ht="15.75" customHeight="1">
      <c r="A37" s="2" t="s">
        <v>520</v>
      </c>
      <c r="B37" s="2" t="s">
        <v>521</v>
      </c>
      <c r="C37" s="2" t="s">
        <v>37</v>
      </c>
      <c r="D37" s="2" t="s">
        <v>184</v>
      </c>
      <c r="E37" s="2" t="s">
        <v>522</v>
      </c>
      <c r="F37" s="2" t="s">
        <v>40</v>
      </c>
      <c r="G37" s="2" t="s">
        <v>429</v>
      </c>
      <c r="H37" s="2" t="s">
        <v>42</v>
      </c>
      <c r="I37" s="2" t="s">
        <v>43</v>
      </c>
      <c r="J37" s="2" t="s">
        <v>44</v>
      </c>
      <c r="K37" s="2" t="s">
        <v>44</v>
      </c>
      <c r="L37" s="2" t="s">
        <v>44</v>
      </c>
      <c r="M37" s="2" t="s">
        <v>44</v>
      </c>
      <c r="N37" s="2" t="s">
        <v>46</v>
      </c>
      <c r="O37" s="2" t="s">
        <v>46</v>
      </c>
      <c r="P37" s="2" t="s">
        <v>45</v>
      </c>
      <c r="Q37" s="2" t="s">
        <v>523</v>
      </c>
      <c r="R37" s="2" t="s">
        <v>382</v>
      </c>
      <c r="S37" s="2" t="s">
        <v>524</v>
      </c>
      <c r="T37" s="2" t="s">
        <v>525</v>
      </c>
      <c r="U37" s="2" t="s">
        <v>526</v>
      </c>
      <c r="V37" s="2" t="s">
        <v>527</v>
      </c>
      <c r="W37" s="2" t="s">
        <v>44</v>
      </c>
      <c r="X37" s="2" t="s">
        <v>44</v>
      </c>
      <c r="Y37" s="2" t="s">
        <v>528</v>
      </c>
      <c r="Z37" s="2" t="s">
        <v>529</v>
      </c>
      <c r="AA37" s="2" t="s">
        <v>530</v>
      </c>
      <c r="AB37" s="2" t="s">
        <v>44</v>
      </c>
      <c r="AC37" s="2" t="s">
        <v>44</v>
      </c>
      <c r="AD37" s="2">
        <v>2.6328335E8</v>
      </c>
      <c r="AE37" s="2" t="s">
        <v>531</v>
      </c>
      <c r="AF37" s="2" t="s">
        <v>532</v>
      </c>
      <c r="AG37" s="2" t="s">
        <v>58</v>
      </c>
      <c r="AH37" s="2" t="s">
        <v>86</v>
      </c>
      <c r="AI37" s="2">
        <v>36.0</v>
      </c>
    </row>
    <row r="38" ht="15.75" customHeight="1">
      <c r="A38" s="2" t="s">
        <v>533</v>
      </c>
      <c r="B38" s="2" t="s">
        <v>534</v>
      </c>
      <c r="C38" s="2" t="s">
        <v>37</v>
      </c>
      <c r="D38" s="2" t="s">
        <v>295</v>
      </c>
      <c r="E38" s="2" t="s">
        <v>428</v>
      </c>
      <c r="F38" s="2" t="s">
        <v>429</v>
      </c>
      <c r="G38" s="2" t="s">
        <v>40</v>
      </c>
      <c r="H38" s="2" t="s">
        <v>129</v>
      </c>
      <c r="I38" s="2" t="s">
        <v>43</v>
      </c>
      <c r="J38" s="2" t="s">
        <v>44</v>
      </c>
      <c r="K38" s="2" t="s">
        <v>43</v>
      </c>
      <c r="L38" s="2" t="s">
        <v>44</v>
      </c>
      <c r="M38" s="2" t="s">
        <v>44</v>
      </c>
      <c r="N38" s="2" t="s">
        <v>45</v>
      </c>
      <c r="O38" s="2" t="s">
        <v>46</v>
      </c>
      <c r="P38" s="2" t="s">
        <v>46</v>
      </c>
      <c r="Q38" s="2" t="s">
        <v>535</v>
      </c>
      <c r="R38" s="2" t="s">
        <v>536</v>
      </c>
      <c r="S38" s="2" t="s">
        <v>537</v>
      </c>
      <c r="T38" s="2" t="s">
        <v>538</v>
      </c>
      <c r="U38" s="2" t="s">
        <v>539</v>
      </c>
      <c r="V38" s="2" t="s">
        <v>540</v>
      </c>
      <c r="W38" s="2" t="s">
        <v>44</v>
      </c>
      <c r="X38" s="2" t="s">
        <v>44</v>
      </c>
      <c r="Y38" s="2" t="s">
        <v>541</v>
      </c>
      <c r="Z38" s="2" t="s">
        <v>542</v>
      </c>
      <c r="AA38" s="2" t="s">
        <v>543</v>
      </c>
      <c r="AB38" s="2" t="s">
        <v>44</v>
      </c>
      <c r="AC38" s="2" t="s">
        <v>44</v>
      </c>
      <c r="AD38" s="2">
        <v>2.63283418E8</v>
      </c>
      <c r="AE38" s="2" t="s">
        <v>544</v>
      </c>
      <c r="AF38" s="2" t="s">
        <v>545</v>
      </c>
      <c r="AG38" s="2" t="s">
        <v>58</v>
      </c>
      <c r="AH38" s="2" t="s">
        <v>86</v>
      </c>
      <c r="AI38" s="2">
        <v>37.0</v>
      </c>
    </row>
    <row r="39" ht="15.75" customHeight="1">
      <c r="A39" s="2" t="s">
        <v>546</v>
      </c>
      <c r="B39" s="2" t="s">
        <v>547</v>
      </c>
      <c r="C39" s="2" t="s">
        <v>37</v>
      </c>
      <c r="D39" s="2" t="s">
        <v>184</v>
      </c>
      <c r="E39" s="2" t="s">
        <v>428</v>
      </c>
      <c r="F39" s="2" t="s">
        <v>40</v>
      </c>
      <c r="G39" s="2" t="s">
        <v>40</v>
      </c>
      <c r="H39" s="2" t="s">
        <v>129</v>
      </c>
      <c r="I39" s="2" t="s">
        <v>43</v>
      </c>
      <c r="J39" s="2" t="s">
        <v>44</v>
      </c>
      <c r="K39" s="2" t="s">
        <v>43</v>
      </c>
      <c r="L39" s="2" t="s">
        <v>44</v>
      </c>
      <c r="M39" s="2" t="s">
        <v>44</v>
      </c>
      <c r="N39" s="2" t="s">
        <v>46</v>
      </c>
      <c r="O39" s="2" t="s">
        <v>46</v>
      </c>
      <c r="P39" s="2" t="s">
        <v>45</v>
      </c>
      <c r="Q39" s="2" t="s">
        <v>548</v>
      </c>
      <c r="R39" s="2" t="s">
        <v>549</v>
      </c>
      <c r="S39" s="2" t="s">
        <v>550</v>
      </c>
      <c r="T39" s="2" t="s">
        <v>551</v>
      </c>
      <c r="U39" s="2" t="s">
        <v>552</v>
      </c>
      <c r="V39" s="2" t="s">
        <v>553</v>
      </c>
      <c r="W39" s="2" t="s">
        <v>44</v>
      </c>
      <c r="X39" s="2" t="s">
        <v>44</v>
      </c>
      <c r="Y39" s="2" t="s">
        <v>554</v>
      </c>
      <c r="Z39" s="2" t="s">
        <v>555</v>
      </c>
      <c r="AA39" s="2" t="s">
        <v>556</v>
      </c>
      <c r="AB39" s="2" t="s">
        <v>44</v>
      </c>
      <c r="AC39" s="2" t="s">
        <v>44</v>
      </c>
      <c r="AD39" s="2">
        <v>2.63283708E8</v>
      </c>
      <c r="AE39" s="2" t="s">
        <v>557</v>
      </c>
      <c r="AF39" s="2" t="s">
        <v>558</v>
      </c>
      <c r="AG39" s="2" t="s">
        <v>58</v>
      </c>
      <c r="AH39" s="2" t="s">
        <v>59</v>
      </c>
      <c r="AI39" s="2">
        <v>38.0</v>
      </c>
    </row>
    <row r="40" ht="15.75" customHeight="1">
      <c r="A40" s="2" t="s">
        <v>559</v>
      </c>
      <c r="B40" s="2" t="s">
        <v>560</v>
      </c>
      <c r="C40" s="2" t="s">
        <v>37</v>
      </c>
      <c r="D40" s="2" t="s">
        <v>38</v>
      </c>
      <c r="E40" s="2" t="s">
        <v>428</v>
      </c>
      <c r="F40" s="2" t="s">
        <v>40</v>
      </c>
      <c r="G40" s="2" t="s">
        <v>41</v>
      </c>
      <c r="H40" s="2" t="s">
        <v>42</v>
      </c>
      <c r="I40" s="2" t="s">
        <v>43</v>
      </c>
      <c r="J40" s="2" t="s">
        <v>44</v>
      </c>
      <c r="K40" s="2" t="s">
        <v>44</v>
      </c>
      <c r="L40" s="2" t="s">
        <v>44</v>
      </c>
      <c r="M40" s="2" t="s">
        <v>44</v>
      </c>
      <c r="N40" s="2" t="s">
        <v>45</v>
      </c>
      <c r="O40" s="2" t="s">
        <v>45</v>
      </c>
      <c r="P40" s="2" t="s">
        <v>46</v>
      </c>
      <c r="Q40" s="2" t="s">
        <v>561</v>
      </c>
      <c r="R40" s="2" t="s">
        <v>562</v>
      </c>
      <c r="S40" s="2" t="s">
        <v>563</v>
      </c>
      <c r="T40" s="2" t="s">
        <v>564</v>
      </c>
      <c r="U40" s="2" t="s">
        <v>565</v>
      </c>
      <c r="V40" s="2" t="s">
        <v>566</v>
      </c>
      <c r="W40" s="2" t="s">
        <v>44</v>
      </c>
      <c r="X40" s="2" t="s">
        <v>44</v>
      </c>
      <c r="Y40" s="2" t="s">
        <v>567</v>
      </c>
      <c r="Z40" s="2" t="s">
        <v>568</v>
      </c>
      <c r="AA40" s="2" t="s">
        <v>569</v>
      </c>
      <c r="AB40" s="2" t="s">
        <v>44</v>
      </c>
      <c r="AC40" s="2" t="s">
        <v>44</v>
      </c>
      <c r="AD40" s="2">
        <v>2.63283919E8</v>
      </c>
      <c r="AE40" s="2" t="s">
        <v>570</v>
      </c>
      <c r="AF40" s="2" t="s">
        <v>571</v>
      </c>
      <c r="AG40" s="2" t="s">
        <v>58</v>
      </c>
      <c r="AH40" s="2" t="s">
        <v>86</v>
      </c>
      <c r="AI40" s="2">
        <v>39.0</v>
      </c>
    </row>
    <row r="41" ht="15.75" customHeight="1">
      <c r="A41" s="2" t="s">
        <v>572</v>
      </c>
      <c r="B41" s="2" t="s">
        <v>573</v>
      </c>
      <c r="C41" s="2" t="s">
        <v>37</v>
      </c>
      <c r="D41" s="2" t="s">
        <v>184</v>
      </c>
      <c r="E41" s="2" t="s">
        <v>115</v>
      </c>
      <c r="F41" s="2" t="s">
        <v>40</v>
      </c>
      <c r="G41" s="2" t="s">
        <v>41</v>
      </c>
      <c r="H41" s="2" t="s">
        <v>144</v>
      </c>
      <c r="I41" s="2" t="s">
        <v>43</v>
      </c>
      <c r="J41" s="2" t="s">
        <v>43</v>
      </c>
      <c r="K41" s="2" t="s">
        <v>44</v>
      </c>
      <c r="L41" s="2" t="s">
        <v>44</v>
      </c>
      <c r="M41" s="2" t="s">
        <v>44</v>
      </c>
      <c r="N41" s="2" t="s">
        <v>46</v>
      </c>
      <c r="O41" s="2" t="s">
        <v>46</v>
      </c>
      <c r="P41" s="2" t="s">
        <v>45</v>
      </c>
      <c r="Q41" s="2" t="s">
        <v>574</v>
      </c>
      <c r="R41" s="2" t="s">
        <v>575</v>
      </c>
      <c r="S41" s="2" t="s">
        <v>576</v>
      </c>
      <c r="T41" s="2" t="s">
        <v>577</v>
      </c>
      <c r="U41" s="2" t="s">
        <v>578</v>
      </c>
      <c r="V41" s="2" t="s">
        <v>579</v>
      </c>
      <c r="W41" s="2" t="s">
        <v>44</v>
      </c>
      <c r="X41" s="2" t="s">
        <v>44</v>
      </c>
      <c r="Y41" s="2" t="s">
        <v>580</v>
      </c>
      <c r="Z41" s="2" t="s">
        <v>581</v>
      </c>
      <c r="AA41" s="2" t="s">
        <v>357</v>
      </c>
      <c r="AB41" s="2" t="s">
        <v>44</v>
      </c>
      <c r="AC41" s="2" t="s">
        <v>44</v>
      </c>
      <c r="AD41" s="2">
        <v>2.63284188E8</v>
      </c>
      <c r="AE41" s="2" t="s">
        <v>582</v>
      </c>
      <c r="AF41" s="2" t="s">
        <v>583</v>
      </c>
      <c r="AG41" s="2" t="s">
        <v>58</v>
      </c>
      <c r="AH41" s="2" t="s">
        <v>59</v>
      </c>
      <c r="AI41" s="2">
        <v>40.0</v>
      </c>
    </row>
    <row r="42" ht="15.75" customHeight="1">
      <c r="A42" s="2" t="s">
        <v>584</v>
      </c>
      <c r="B42" s="2" t="s">
        <v>585</v>
      </c>
      <c r="C42" s="2" t="s">
        <v>37</v>
      </c>
      <c r="D42" s="2" t="s">
        <v>295</v>
      </c>
      <c r="E42" s="2" t="s">
        <v>522</v>
      </c>
      <c r="F42" s="2" t="s">
        <v>41</v>
      </c>
      <c r="G42" s="2" t="s">
        <v>40</v>
      </c>
      <c r="H42" s="2" t="s">
        <v>129</v>
      </c>
      <c r="I42" s="2" t="s">
        <v>43</v>
      </c>
      <c r="J42" s="2" t="s">
        <v>44</v>
      </c>
      <c r="K42" s="2" t="s">
        <v>43</v>
      </c>
      <c r="L42" s="2" t="s">
        <v>44</v>
      </c>
      <c r="M42" s="2" t="s">
        <v>44</v>
      </c>
      <c r="N42" s="2" t="s">
        <v>46</v>
      </c>
      <c r="O42" s="2" t="s">
        <v>46</v>
      </c>
      <c r="P42" s="2" t="s">
        <v>45</v>
      </c>
      <c r="Q42" s="2" t="s">
        <v>586</v>
      </c>
      <c r="R42" s="2" t="s">
        <v>587</v>
      </c>
      <c r="S42" s="2" t="s">
        <v>588</v>
      </c>
      <c r="T42" s="2" t="s">
        <v>589</v>
      </c>
      <c r="U42" s="2" t="s">
        <v>590</v>
      </c>
      <c r="V42" s="2" t="s">
        <v>591</v>
      </c>
      <c r="W42" s="2" t="s">
        <v>44</v>
      </c>
      <c r="X42" s="2" t="s">
        <v>44</v>
      </c>
      <c r="Y42" s="2" t="s">
        <v>592</v>
      </c>
      <c r="Z42" s="2" t="s">
        <v>593</v>
      </c>
      <c r="AA42" s="2" t="s">
        <v>594</v>
      </c>
      <c r="AB42" s="2" t="s">
        <v>44</v>
      </c>
      <c r="AC42" s="2" t="s">
        <v>44</v>
      </c>
      <c r="AD42" s="2">
        <v>2.63284285E8</v>
      </c>
      <c r="AE42" s="2" t="s">
        <v>595</v>
      </c>
      <c r="AF42" s="2" t="s">
        <v>596</v>
      </c>
      <c r="AG42" s="2" t="s">
        <v>58</v>
      </c>
      <c r="AH42" s="2" t="s">
        <v>86</v>
      </c>
      <c r="AI42" s="2">
        <v>41.0</v>
      </c>
    </row>
    <row r="43" ht="15.75" customHeight="1">
      <c r="A43" s="2" t="s">
        <v>597</v>
      </c>
      <c r="B43" s="2" t="s">
        <v>598</v>
      </c>
      <c r="C43" s="2" t="s">
        <v>37</v>
      </c>
      <c r="D43" s="2" t="s">
        <v>184</v>
      </c>
      <c r="E43" s="2" t="s">
        <v>39</v>
      </c>
      <c r="F43" s="2" t="s">
        <v>41</v>
      </c>
      <c r="G43" s="2" t="s">
        <v>41</v>
      </c>
      <c r="H43" s="2" t="s">
        <v>144</v>
      </c>
      <c r="I43" s="2" t="s">
        <v>43</v>
      </c>
      <c r="J43" s="2" t="s">
        <v>43</v>
      </c>
      <c r="K43" s="2" t="s">
        <v>44</v>
      </c>
      <c r="L43" s="2" t="s">
        <v>44</v>
      </c>
      <c r="M43" s="2" t="s">
        <v>44</v>
      </c>
      <c r="N43" s="2" t="s">
        <v>46</v>
      </c>
      <c r="O43" s="2" t="s">
        <v>46</v>
      </c>
      <c r="P43" s="2" t="s">
        <v>45</v>
      </c>
      <c r="Q43" s="2" t="s">
        <v>599</v>
      </c>
      <c r="R43" s="2" t="s">
        <v>600</v>
      </c>
      <c r="S43" s="2" t="s">
        <v>601</v>
      </c>
      <c r="T43" s="2" t="s">
        <v>602</v>
      </c>
      <c r="U43" s="2" t="s">
        <v>603</v>
      </c>
      <c r="V43" s="2" t="s">
        <v>604</v>
      </c>
      <c r="W43" s="2" t="s">
        <v>44</v>
      </c>
      <c r="X43" s="2" t="s">
        <v>44</v>
      </c>
      <c r="Y43" s="2" t="s">
        <v>605</v>
      </c>
      <c r="Z43" s="2" t="s">
        <v>606</v>
      </c>
      <c r="AA43" s="2" t="s">
        <v>607</v>
      </c>
      <c r="AB43" s="2" t="s">
        <v>44</v>
      </c>
      <c r="AC43" s="2" t="s">
        <v>44</v>
      </c>
      <c r="AD43" s="2">
        <v>2.63287062E8</v>
      </c>
      <c r="AE43" s="2" t="s">
        <v>608</v>
      </c>
      <c r="AF43" s="2" t="s">
        <v>609</v>
      </c>
      <c r="AG43" s="2" t="s">
        <v>58</v>
      </c>
      <c r="AH43" s="2" t="s">
        <v>59</v>
      </c>
      <c r="AI43" s="2">
        <v>42.0</v>
      </c>
    </row>
    <row r="44" ht="15.75" customHeight="1">
      <c r="A44" s="2" t="s">
        <v>610</v>
      </c>
      <c r="B44" s="2" t="s">
        <v>611</v>
      </c>
      <c r="C44" s="2" t="s">
        <v>443</v>
      </c>
      <c r="D44" s="2" t="s">
        <v>322</v>
      </c>
      <c r="E44" s="2" t="s">
        <v>39</v>
      </c>
      <c r="F44" s="2" t="s">
        <v>40</v>
      </c>
      <c r="G44" s="2" t="s">
        <v>41</v>
      </c>
      <c r="H44" s="2" t="s">
        <v>242</v>
      </c>
      <c r="I44" s="2" t="s">
        <v>43</v>
      </c>
      <c r="J44" s="2" t="s">
        <v>44</v>
      </c>
      <c r="K44" s="2" t="s">
        <v>44</v>
      </c>
      <c r="L44" s="2" t="s">
        <v>43</v>
      </c>
      <c r="M44" s="2" t="s">
        <v>44</v>
      </c>
      <c r="N44" s="2" t="s">
        <v>46</v>
      </c>
      <c r="O44" s="2" t="s">
        <v>45</v>
      </c>
      <c r="P44" s="2" t="s">
        <v>45</v>
      </c>
      <c r="Q44" s="2" t="s">
        <v>612</v>
      </c>
      <c r="R44" s="2" t="s">
        <v>613</v>
      </c>
      <c r="S44" s="2" t="s">
        <v>614</v>
      </c>
      <c r="T44" s="2" t="s">
        <v>615</v>
      </c>
      <c r="U44" s="2" t="s">
        <v>616</v>
      </c>
      <c r="V44" s="2" t="s">
        <v>617</v>
      </c>
      <c r="W44" s="2" t="s">
        <v>44</v>
      </c>
      <c r="X44" s="2" t="s">
        <v>44</v>
      </c>
      <c r="Y44" s="2" t="s">
        <v>618</v>
      </c>
      <c r="Z44" s="2" t="s">
        <v>619</v>
      </c>
      <c r="AA44" s="2" t="s">
        <v>620</v>
      </c>
      <c r="AB44" s="2" t="s">
        <v>44</v>
      </c>
      <c r="AC44" s="2" t="s">
        <v>44</v>
      </c>
      <c r="AD44" s="2">
        <v>2.63288074E8</v>
      </c>
      <c r="AE44" s="2" t="s">
        <v>621</v>
      </c>
      <c r="AF44" s="2" t="s">
        <v>622</v>
      </c>
      <c r="AG44" s="2" t="s">
        <v>58</v>
      </c>
      <c r="AH44" s="2" t="s">
        <v>86</v>
      </c>
      <c r="AI44" s="2">
        <v>43.0</v>
      </c>
    </row>
    <row r="45" ht="15.75" customHeight="1">
      <c r="A45" s="2" t="s">
        <v>623</v>
      </c>
      <c r="B45" s="2" t="s">
        <v>624</v>
      </c>
      <c r="C45" s="2" t="s">
        <v>37</v>
      </c>
      <c r="D45" s="2" t="s">
        <v>184</v>
      </c>
      <c r="E45" s="2" t="s">
        <v>401</v>
      </c>
      <c r="F45" s="2" t="s">
        <v>40</v>
      </c>
      <c r="G45" s="2" t="s">
        <v>41</v>
      </c>
      <c r="H45" s="2" t="s">
        <v>42</v>
      </c>
      <c r="I45" s="2" t="s">
        <v>43</v>
      </c>
      <c r="J45" s="2" t="s">
        <v>44</v>
      </c>
      <c r="K45" s="2" t="s">
        <v>44</v>
      </c>
      <c r="L45" s="2" t="s">
        <v>44</v>
      </c>
      <c r="M45" s="2" t="s">
        <v>44</v>
      </c>
      <c r="N45" s="2" t="s">
        <v>45</v>
      </c>
      <c r="O45" s="2" t="s">
        <v>46</v>
      </c>
      <c r="P45" s="2" t="s">
        <v>45</v>
      </c>
      <c r="Q45" s="2" t="s">
        <v>625</v>
      </c>
      <c r="R45" s="2" t="s">
        <v>626</v>
      </c>
      <c r="S45" s="2" t="s">
        <v>627</v>
      </c>
      <c r="T45" s="2" t="s">
        <v>628</v>
      </c>
      <c r="U45" s="2" t="s">
        <v>629</v>
      </c>
      <c r="V45" s="2" t="s">
        <v>630</v>
      </c>
      <c r="W45" s="2" t="s">
        <v>44</v>
      </c>
      <c r="X45" s="2" t="s">
        <v>44</v>
      </c>
      <c r="Y45" s="2" t="s">
        <v>631</v>
      </c>
      <c r="Z45" s="2" t="s">
        <v>632</v>
      </c>
      <c r="AA45" s="2" t="s">
        <v>633</v>
      </c>
      <c r="AB45" s="2" t="s">
        <v>44</v>
      </c>
      <c r="AC45" s="2" t="s">
        <v>44</v>
      </c>
      <c r="AD45" s="2">
        <v>2.6328816E8</v>
      </c>
      <c r="AE45" s="2" t="s">
        <v>634</v>
      </c>
      <c r="AF45" s="2" t="s">
        <v>635</v>
      </c>
      <c r="AG45" s="2" t="s">
        <v>58</v>
      </c>
      <c r="AH45" s="2" t="s">
        <v>59</v>
      </c>
      <c r="AI45" s="2">
        <v>44.0</v>
      </c>
    </row>
    <row r="46" ht="15.75" customHeight="1">
      <c r="A46" s="2" t="s">
        <v>636</v>
      </c>
      <c r="B46" s="2" t="s">
        <v>637</v>
      </c>
      <c r="C46" s="2" t="s">
        <v>37</v>
      </c>
      <c r="D46" s="2" t="s">
        <v>184</v>
      </c>
      <c r="E46" s="2" t="s">
        <v>638</v>
      </c>
      <c r="F46" s="2" t="s">
        <v>40</v>
      </c>
      <c r="G46" s="2" t="s">
        <v>40</v>
      </c>
      <c r="H46" s="2" t="s">
        <v>242</v>
      </c>
      <c r="I46" s="2" t="s">
        <v>43</v>
      </c>
      <c r="J46" s="2" t="s">
        <v>44</v>
      </c>
      <c r="K46" s="2" t="s">
        <v>44</v>
      </c>
      <c r="L46" s="2" t="s">
        <v>43</v>
      </c>
      <c r="M46" s="2" t="s">
        <v>44</v>
      </c>
      <c r="N46" s="2" t="s">
        <v>45</v>
      </c>
      <c r="O46" s="2" t="s">
        <v>46</v>
      </c>
      <c r="P46" s="2" t="s">
        <v>45</v>
      </c>
      <c r="Q46" s="2" t="s">
        <v>639</v>
      </c>
      <c r="R46" s="2" t="s">
        <v>458</v>
      </c>
      <c r="S46" s="2" t="s">
        <v>640</v>
      </c>
      <c r="T46" s="2" t="s">
        <v>641</v>
      </c>
      <c r="U46" s="2" t="s">
        <v>642</v>
      </c>
      <c r="V46" s="2" t="s">
        <v>643</v>
      </c>
      <c r="W46" s="2" t="s">
        <v>44</v>
      </c>
      <c r="X46" s="2" t="s">
        <v>44</v>
      </c>
      <c r="Y46" s="2" t="s">
        <v>644</v>
      </c>
      <c r="Z46" s="2" t="s">
        <v>645</v>
      </c>
      <c r="AA46" s="2" t="s">
        <v>646</v>
      </c>
      <c r="AB46" s="2" t="s">
        <v>44</v>
      </c>
      <c r="AC46" s="2" t="s">
        <v>44</v>
      </c>
      <c r="AD46" s="2">
        <v>2.63291196E8</v>
      </c>
      <c r="AE46" s="2" t="s">
        <v>647</v>
      </c>
      <c r="AF46" s="2" t="s">
        <v>648</v>
      </c>
      <c r="AG46" s="2" t="s">
        <v>58</v>
      </c>
      <c r="AH46" s="2" t="s">
        <v>86</v>
      </c>
      <c r="AI46" s="2">
        <v>45.0</v>
      </c>
    </row>
    <row r="47" ht="15.75" customHeight="1">
      <c r="A47" s="2" t="s">
        <v>649</v>
      </c>
      <c r="B47" s="2" t="s">
        <v>650</v>
      </c>
      <c r="C47" s="2" t="s">
        <v>37</v>
      </c>
      <c r="D47" s="2" t="s">
        <v>295</v>
      </c>
      <c r="E47" s="2" t="s">
        <v>39</v>
      </c>
      <c r="F47" s="2" t="s">
        <v>40</v>
      </c>
      <c r="G47" s="2" t="s">
        <v>41</v>
      </c>
      <c r="H47" s="2" t="s">
        <v>42</v>
      </c>
      <c r="I47" s="2" t="s">
        <v>43</v>
      </c>
      <c r="J47" s="2" t="s">
        <v>44</v>
      </c>
      <c r="K47" s="2" t="s">
        <v>44</v>
      </c>
      <c r="L47" s="2" t="s">
        <v>44</v>
      </c>
      <c r="M47" s="2" t="s">
        <v>44</v>
      </c>
      <c r="N47" s="2" t="s">
        <v>46</v>
      </c>
      <c r="O47" s="2" t="s">
        <v>45</v>
      </c>
      <c r="P47" s="2" t="s">
        <v>45</v>
      </c>
      <c r="Q47" s="2" t="s">
        <v>651</v>
      </c>
      <c r="R47" s="2" t="s">
        <v>652</v>
      </c>
      <c r="S47" s="2" t="s">
        <v>653</v>
      </c>
      <c r="T47" s="2" t="s">
        <v>654</v>
      </c>
      <c r="U47" s="2" t="s">
        <v>655</v>
      </c>
      <c r="V47" s="2" t="s">
        <v>656</v>
      </c>
      <c r="W47" s="2" t="s">
        <v>44</v>
      </c>
      <c r="X47" s="2" t="s">
        <v>44</v>
      </c>
      <c r="Y47" s="2" t="s">
        <v>657</v>
      </c>
      <c r="Z47" s="2" t="s">
        <v>658</v>
      </c>
      <c r="AA47" s="2" t="s">
        <v>659</v>
      </c>
      <c r="AB47" s="2" t="s">
        <v>44</v>
      </c>
      <c r="AC47" s="2" t="s">
        <v>44</v>
      </c>
      <c r="AD47" s="2">
        <v>2.63291433E8</v>
      </c>
      <c r="AE47" s="2" t="s">
        <v>660</v>
      </c>
      <c r="AF47" s="2" t="s">
        <v>661</v>
      </c>
      <c r="AG47" s="2" t="s">
        <v>58</v>
      </c>
      <c r="AH47" s="2" t="s">
        <v>59</v>
      </c>
      <c r="AI47" s="2">
        <v>46.0</v>
      </c>
    </row>
    <row r="48" ht="15.75" customHeight="1">
      <c r="A48" s="2" t="s">
        <v>662</v>
      </c>
      <c r="B48" s="2" t="s">
        <v>663</v>
      </c>
      <c r="C48" s="2" t="s">
        <v>37</v>
      </c>
      <c r="D48" s="2" t="s">
        <v>38</v>
      </c>
      <c r="E48" s="2" t="s">
        <v>39</v>
      </c>
      <c r="F48" s="2" t="s">
        <v>41</v>
      </c>
      <c r="G48" s="2" t="s">
        <v>41</v>
      </c>
      <c r="H48" s="2" t="s">
        <v>42</v>
      </c>
      <c r="I48" s="2" t="s">
        <v>43</v>
      </c>
      <c r="J48" s="2" t="s">
        <v>44</v>
      </c>
      <c r="K48" s="2" t="s">
        <v>44</v>
      </c>
      <c r="L48" s="2" t="s">
        <v>44</v>
      </c>
      <c r="M48" s="2" t="s">
        <v>44</v>
      </c>
      <c r="N48" s="2" t="s">
        <v>46</v>
      </c>
      <c r="O48" s="2" t="s">
        <v>45</v>
      </c>
      <c r="P48" s="2" t="s">
        <v>45</v>
      </c>
      <c r="Q48" s="2" t="s">
        <v>664</v>
      </c>
      <c r="R48" s="2" t="s">
        <v>665</v>
      </c>
      <c r="S48" s="2" t="s">
        <v>666</v>
      </c>
      <c r="T48" s="2" t="s">
        <v>667</v>
      </c>
      <c r="U48" s="2" t="s">
        <v>668</v>
      </c>
      <c r="V48" s="2" t="s">
        <v>669</v>
      </c>
      <c r="W48" s="2" t="s">
        <v>44</v>
      </c>
      <c r="X48" s="2" t="s">
        <v>44</v>
      </c>
      <c r="Y48" s="2" t="s">
        <v>670</v>
      </c>
      <c r="Z48" s="2" t="s">
        <v>671</v>
      </c>
      <c r="AA48" s="2" t="s">
        <v>672</v>
      </c>
      <c r="AB48" s="2" t="s">
        <v>44</v>
      </c>
      <c r="AC48" s="2" t="s">
        <v>44</v>
      </c>
      <c r="AD48" s="2">
        <v>2.63291616E8</v>
      </c>
      <c r="AE48" s="2" t="s">
        <v>673</v>
      </c>
      <c r="AF48" s="2" t="s">
        <v>674</v>
      </c>
      <c r="AG48" s="2" t="s">
        <v>58</v>
      </c>
      <c r="AH48" s="2" t="s">
        <v>86</v>
      </c>
      <c r="AI48" s="2">
        <v>47.0</v>
      </c>
    </row>
    <row r="49" ht="15.75" customHeight="1">
      <c r="A49" s="2" t="s">
        <v>675</v>
      </c>
      <c r="B49" s="2" t="s">
        <v>676</v>
      </c>
      <c r="C49" s="2" t="s">
        <v>37</v>
      </c>
      <c r="D49" s="2" t="s">
        <v>184</v>
      </c>
      <c r="E49" s="2" t="s">
        <v>39</v>
      </c>
      <c r="F49" s="2" t="s">
        <v>40</v>
      </c>
      <c r="G49" s="2" t="s">
        <v>41</v>
      </c>
      <c r="H49" s="2" t="s">
        <v>144</v>
      </c>
      <c r="I49" s="2" t="s">
        <v>43</v>
      </c>
      <c r="J49" s="2" t="s">
        <v>43</v>
      </c>
      <c r="K49" s="2" t="s">
        <v>44</v>
      </c>
      <c r="L49" s="2" t="s">
        <v>44</v>
      </c>
      <c r="M49" s="2" t="s">
        <v>44</v>
      </c>
      <c r="N49" s="2" t="s">
        <v>46</v>
      </c>
      <c r="O49" s="2" t="s">
        <v>45</v>
      </c>
      <c r="P49" s="2" t="s">
        <v>45</v>
      </c>
      <c r="Q49" s="2" t="s">
        <v>677</v>
      </c>
      <c r="R49" s="2" t="s">
        <v>678</v>
      </c>
      <c r="S49" s="2" t="s">
        <v>679</v>
      </c>
      <c r="T49" s="2" t="s">
        <v>680</v>
      </c>
      <c r="U49" s="2" t="s">
        <v>681</v>
      </c>
      <c r="V49" s="2" t="s">
        <v>682</v>
      </c>
      <c r="W49" s="2" t="s">
        <v>44</v>
      </c>
      <c r="X49" s="2" t="s">
        <v>44</v>
      </c>
      <c r="Y49" s="2" t="s">
        <v>683</v>
      </c>
      <c r="Z49" s="2" t="s">
        <v>684</v>
      </c>
      <c r="AA49" s="2" t="s">
        <v>685</v>
      </c>
      <c r="AB49" s="2" t="s">
        <v>44</v>
      </c>
      <c r="AC49" s="2" t="s">
        <v>44</v>
      </c>
      <c r="AD49" s="2">
        <v>2.63291857E8</v>
      </c>
      <c r="AE49" s="2" t="s">
        <v>686</v>
      </c>
      <c r="AF49" s="2" t="s">
        <v>687</v>
      </c>
      <c r="AG49" s="2" t="s">
        <v>58</v>
      </c>
      <c r="AH49" s="2" t="s">
        <v>59</v>
      </c>
      <c r="AI49" s="2">
        <v>48.0</v>
      </c>
    </row>
    <row r="50" ht="15.75" customHeight="1">
      <c r="A50" s="2" t="s">
        <v>688</v>
      </c>
      <c r="B50" s="2" t="s">
        <v>689</v>
      </c>
      <c r="C50" s="2" t="s">
        <v>37</v>
      </c>
      <c r="D50" s="2" t="s">
        <v>38</v>
      </c>
      <c r="E50" s="2" t="s">
        <v>39</v>
      </c>
      <c r="F50" s="2" t="s">
        <v>40</v>
      </c>
      <c r="G50" s="2" t="s">
        <v>41</v>
      </c>
      <c r="H50" s="2" t="s">
        <v>42</v>
      </c>
      <c r="I50" s="2" t="s">
        <v>43</v>
      </c>
      <c r="J50" s="2" t="s">
        <v>44</v>
      </c>
      <c r="K50" s="2" t="s">
        <v>44</v>
      </c>
      <c r="L50" s="2" t="s">
        <v>44</v>
      </c>
      <c r="M50" s="2" t="s">
        <v>44</v>
      </c>
      <c r="N50" s="2" t="s">
        <v>45</v>
      </c>
      <c r="O50" s="2" t="s">
        <v>46</v>
      </c>
      <c r="P50" s="2" t="s">
        <v>45</v>
      </c>
      <c r="Q50" s="2" t="s">
        <v>690</v>
      </c>
      <c r="R50" s="2" t="s">
        <v>691</v>
      </c>
      <c r="S50" s="2" t="s">
        <v>692</v>
      </c>
      <c r="T50" s="2" t="s">
        <v>693</v>
      </c>
      <c r="U50" s="2" t="s">
        <v>694</v>
      </c>
      <c r="V50" s="2" t="s">
        <v>695</v>
      </c>
      <c r="W50" s="2" t="s">
        <v>44</v>
      </c>
      <c r="X50" s="2" t="s">
        <v>44</v>
      </c>
      <c r="Y50" s="2" t="s">
        <v>696</v>
      </c>
      <c r="Z50" s="2" t="s">
        <v>697</v>
      </c>
      <c r="AA50" s="2" t="s">
        <v>698</v>
      </c>
      <c r="AB50" s="2" t="s">
        <v>44</v>
      </c>
      <c r="AC50" s="2" t="s">
        <v>44</v>
      </c>
      <c r="AD50" s="2">
        <v>2.63293374E8</v>
      </c>
      <c r="AE50" s="2" t="s">
        <v>699</v>
      </c>
      <c r="AF50" s="2" t="s">
        <v>700</v>
      </c>
      <c r="AG50" s="2" t="s">
        <v>58</v>
      </c>
      <c r="AH50" s="2" t="s">
        <v>86</v>
      </c>
      <c r="AI50" s="2">
        <v>49.0</v>
      </c>
    </row>
    <row r="51" ht="15.75" customHeight="1">
      <c r="A51" s="2" t="s">
        <v>701</v>
      </c>
      <c r="B51" s="2" t="s">
        <v>702</v>
      </c>
      <c r="C51" s="2" t="s">
        <v>37</v>
      </c>
      <c r="D51" s="2" t="s">
        <v>184</v>
      </c>
      <c r="E51" s="2" t="s">
        <v>428</v>
      </c>
      <c r="F51" s="2" t="s">
        <v>40</v>
      </c>
      <c r="G51" s="2" t="s">
        <v>41</v>
      </c>
      <c r="H51" s="2" t="s">
        <v>42</v>
      </c>
      <c r="I51" s="2" t="s">
        <v>43</v>
      </c>
      <c r="J51" s="2" t="s">
        <v>44</v>
      </c>
      <c r="K51" s="2" t="s">
        <v>44</v>
      </c>
      <c r="L51" s="2" t="s">
        <v>44</v>
      </c>
      <c r="M51" s="2" t="s">
        <v>44</v>
      </c>
      <c r="N51" s="2" t="s">
        <v>45</v>
      </c>
      <c r="O51" s="2" t="s">
        <v>46</v>
      </c>
      <c r="P51" s="2" t="s">
        <v>46</v>
      </c>
      <c r="Q51" s="2" t="s">
        <v>703</v>
      </c>
      <c r="R51" s="2" t="s">
        <v>704</v>
      </c>
      <c r="S51" s="2" t="s">
        <v>705</v>
      </c>
      <c r="T51" s="2" t="s">
        <v>706</v>
      </c>
      <c r="U51" s="2" t="s">
        <v>707</v>
      </c>
      <c r="V51" s="2" t="s">
        <v>708</v>
      </c>
      <c r="W51" s="2" t="s">
        <v>44</v>
      </c>
      <c r="X51" s="2" t="s">
        <v>44</v>
      </c>
      <c r="Y51" s="2" t="s">
        <v>709</v>
      </c>
      <c r="Z51" s="2" t="s">
        <v>710</v>
      </c>
      <c r="AA51" s="2" t="s">
        <v>711</v>
      </c>
      <c r="AB51" s="2" t="s">
        <v>44</v>
      </c>
      <c r="AC51" s="2" t="s">
        <v>44</v>
      </c>
      <c r="AD51" s="2">
        <v>2.63294563E8</v>
      </c>
      <c r="AE51" s="2" t="s">
        <v>712</v>
      </c>
      <c r="AF51" s="2" t="s">
        <v>713</v>
      </c>
      <c r="AG51" s="2" t="s">
        <v>58</v>
      </c>
      <c r="AH51" s="2" t="s">
        <v>86</v>
      </c>
      <c r="AI51" s="2">
        <v>50.0</v>
      </c>
    </row>
    <row r="52" ht="15.75" customHeight="1">
      <c r="A52" s="2" t="s">
        <v>714</v>
      </c>
      <c r="B52" s="2" t="s">
        <v>715</v>
      </c>
      <c r="C52" s="2" t="s">
        <v>37</v>
      </c>
      <c r="D52" s="2" t="s">
        <v>38</v>
      </c>
      <c r="E52" s="2" t="s">
        <v>39</v>
      </c>
      <c r="F52" s="2" t="s">
        <v>429</v>
      </c>
      <c r="G52" s="2" t="s">
        <v>41</v>
      </c>
      <c r="H52" s="2" t="s">
        <v>42</v>
      </c>
      <c r="I52" s="2" t="s">
        <v>43</v>
      </c>
      <c r="J52" s="2" t="s">
        <v>44</v>
      </c>
      <c r="K52" s="2" t="s">
        <v>44</v>
      </c>
      <c r="L52" s="2" t="s">
        <v>44</v>
      </c>
      <c r="M52" s="2" t="s">
        <v>44</v>
      </c>
      <c r="N52" s="2" t="s">
        <v>45</v>
      </c>
      <c r="O52" s="2" t="s">
        <v>46</v>
      </c>
      <c r="P52" s="2" t="s">
        <v>45</v>
      </c>
      <c r="Q52" s="2" t="s">
        <v>716</v>
      </c>
      <c r="R52" s="2" t="s">
        <v>717</v>
      </c>
      <c r="S52" s="2" t="s">
        <v>718</v>
      </c>
      <c r="T52" s="2" t="s">
        <v>719</v>
      </c>
      <c r="U52" s="2" t="s">
        <v>720</v>
      </c>
      <c r="V52" s="2" t="s">
        <v>721</v>
      </c>
      <c r="W52" s="2" t="s">
        <v>44</v>
      </c>
      <c r="X52" s="2" t="s">
        <v>44</v>
      </c>
      <c r="Y52" s="2" t="s">
        <v>722</v>
      </c>
      <c r="Z52" s="2" t="s">
        <v>632</v>
      </c>
      <c r="AA52" s="2" t="s">
        <v>723</v>
      </c>
      <c r="AB52" s="2" t="s">
        <v>44</v>
      </c>
      <c r="AC52" s="2" t="s">
        <v>44</v>
      </c>
      <c r="AD52" s="2">
        <v>2.6329499E8</v>
      </c>
      <c r="AE52" s="2" t="s">
        <v>724</v>
      </c>
      <c r="AF52" s="2" t="s">
        <v>725</v>
      </c>
      <c r="AG52" s="2" t="s">
        <v>58</v>
      </c>
      <c r="AH52" s="2" t="s">
        <v>86</v>
      </c>
      <c r="AI52" s="2">
        <v>51.0</v>
      </c>
    </row>
    <row r="53" ht="15.75" customHeight="1">
      <c r="A53" s="2" t="s">
        <v>726</v>
      </c>
      <c r="B53" s="2" t="s">
        <v>727</v>
      </c>
      <c r="C53" s="2" t="s">
        <v>37</v>
      </c>
      <c r="D53" s="2" t="s">
        <v>38</v>
      </c>
      <c r="E53" s="2" t="s">
        <v>39</v>
      </c>
      <c r="F53" s="2" t="s">
        <v>41</v>
      </c>
      <c r="G53" s="2" t="s">
        <v>40</v>
      </c>
      <c r="H53" s="2" t="s">
        <v>42</v>
      </c>
      <c r="I53" s="2" t="s">
        <v>43</v>
      </c>
      <c r="J53" s="2" t="s">
        <v>44</v>
      </c>
      <c r="K53" s="2" t="s">
        <v>44</v>
      </c>
      <c r="L53" s="2" t="s">
        <v>44</v>
      </c>
      <c r="M53" s="2" t="s">
        <v>44</v>
      </c>
      <c r="N53" s="2" t="s">
        <v>45</v>
      </c>
      <c r="O53" s="2" t="s">
        <v>45</v>
      </c>
      <c r="P53" s="2" t="s">
        <v>46</v>
      </c>
      <c r="Q53" s="2" t="s">
        <v>728</v>
      </c>
      <c r="R53" s="2" t="s">
        <v>48</v>
      </c>
      <c r="S53" s="2" t="s">
        <v>729</v>
      </c>
      <c r="T53" s="2" t="s">
        <v>730</v>
      </c>
      <c r="U53" s="2" t="s">
        <v>731</v>
      </c>
      <c r="V53" s="2" t="s">
        <v>732</v>
      </c>
      <c r="W53" s="2" t="s">
        <v>44</v>
      </c>
      <c r="X53" s="2" t="s">
        <v>44</v>
      </c>
      <c r="Y53" s="2" t="s">
        <v>733</v>
      </c>
      <c r="Z53" s="2" t="s">
        <v>734</v>
      </c>
      <c r="AA53" s="2" t="s">
        <v>735</v>
      </c>
      <c r="AB53" s="2" t="s">
        <v>44</v>
      </c>
      <c r="AC53" s="2" t="s">
        <v>44</v>
      </c>
      <c r="AD53" s="2">
        <v>2.6329571E8</v>
      </c>
      <c r="AE53" s="2" t="s">
        <v>736</v>
      </c>
      <c r="AF53" s="2" t="s">
        <v>737</v>
      </c>
      <c r="AG53" s="2" t="s">
        <v>58</v>
      </c>
      <c r="AH53" s="2" t="s">
        <v>86</v>
      </c>
      <c r="AI53" s="2">
        <v>52.0</v>
      </c>
    </row>
    <row r="54" ht="15.75" customHeight="1">
      <c r="A54" s="2" t="s">
        <v>738</v>
      </c>
      <c r="B54" s="2" t="s">
        <v>739</v>
      </c>
      <c r="C54" s="2" t="s">
        <v>37</v>
      </c>
      <c r="D54" s="2" t="s">
        <v>38</v>
      </c>
      <c r="E54" s="2" t="s">
        <v>39</v>
      </c>
      <c r="F54" s="2" t="s">
        <v>40</v>
      </c>
      <c r="G54" s="2" t="s">
        <v>41</v>
      </c>
      <c r="H54" s="2" t="s">
        <v>42</v>
      </c>
      <c r="I54" s="2" t="s">
        <v>43</v>
      </c>
      <c r="J54" s="2" t="s">
        <v>44</v>
      </c>
      <c r="K54" s="2" t="s">
        <v>44</v>
      </c>
      <c r="L54" s="2" t="s">
        <v>44</v>
      </c>
      <c r="M54" s="2" t="s">
        <v>44</v>
      </c>
      <c r="N54" s="2" t="s">
        <v>45</v>
      </c>
      <c r="O54" s="2" t="s">
        <v>45</v>
      </c>
      <c r="P54" s="2" t="s">
        <v>46</v>
      </c>
      <c r="Q54" s="2" t="s">
        <v>740</v>
      </c>
      <c r="R54" s="2" t="s">
        <v>353</v>
      </c>
      <c r="S54" s="2" t="s">
        <v>741</v>
      </c>
      <c r="T54" s="2" t="s">
        <v>742</v>
      </c>
      <c r="U54" s="2" t="s">
        <v>743</v>
      </c>
      <c r="V54" s="2" t="s">
        <v>744</v>
      </c>
      <c r="W54" s="2" t="s">
        <v>44</v>
      </c>
      <c r="X54" s="2" t="s">
        <v>44</v>
      </c>
      <c r="Y54" s="2" t="s">
        <v>745</v>
      </c>
      <c r="Z54" s="2" t="s">
        <v>746</v>
      </c>
      <c r="AA54" s="2" t="s">
        <v>747</v>
      </c>
      <c r="AB54" s="2" t="s">
        <v>44</v>
      </c>
      <c r="AC54" s="2" t="s">
        <v>44</v>
      </c>
      <c r="AD54" s="2">
        <v>2.63298885E8</v>
      </c>
      <c r="AE54" s="2" t="s">
        <v>748</v>
      </c>
      <c r="AF54" s="2" t="s">
        <v>749</v>
      </c>
      <c r="AG54" s="2" t="s">
        <v>58</v>
      </c>
      <c r="AH54" s="2" t="s">
        <v>86</v>
      </c>
      <c r="AI54" s="2">
        <v>53.0</v>
      </c>
    </row>
    <row r="55" ht="15.75" customHeight="1">
      <c r="A55" s="2" t="s">
        <v>750</v>
      </c>
      <c r="B55" s="2" t="s">
        <v>751</v>
      </c>
      <c r="C55" s="2" t="s">
        <v>37</v>
      </c>
      <c r="D55" s="2" t="s">
        <v>38</v>
      </c>
      <c r="E55" s="2" t="s">
        <v>115</v>
      </c>
      <c r="F55" s="2" t="s">
        <v>41</v>
      </c>
      <c r="G55" s="2" t="s">
        <v>41</v>
      </c>
      <c r="H55" s="2" t="s">
        <v>752</v>
      </c>
      <c r="I55" s="2" t="s">
        <v>43</v>
      </c>
      <c r="J55" s="2" t="s">
        <v>44</v>
      </c>
      <c r="K55" s="2" t="s">
        <v>44</v>
      </c>
      <c r="L55" s="2" t="s">
        <v>44</v>
      </c>
      <c r="M55" s="2" t="s">
        <v>43</v>
      </c>
      <c r="N55" s="2" t="s">
        <v>45</v>
      </c>
      <c r="O55" s="2" t="s">
        <v>45</v>
      </c>
      <c r="P55" s="2" t="s">
        <v>45</v>
      </c>
      <c r="Q55" s="2" t="s">
        <v>753</v>
      </c>
      <c r="R55" s="2" t="s">
        <v>754</v>
      </c>
      <c r="S55" s="2" t="s">
        <v>755</v>
      </c>
      <c r="T55" s="2" t="s">
        <v>756</v>
      </c>
      <c r="U55" s="2" t="s">
        <v>757</v>
      </c>
      <c r="V55" s="2" t="s">
        <v>758</v>
      </c>
      <c r="W55" s="2" t="s">
        <v>44</v>
      </c>
      <c r="X55" s="2" t="s">
        <v>44</v>
      </c>
      <c r="Y55" s="2" t="s">
        <v>759</v>
      </c>
      <c r="Z55" s="2" t="s">
        <v>760</v>
      </c>
      <c r="AA55" s="2" t="s">
        <v>761</v>
      </c>
      <c r="AB55" s="2" t="s">
        <v>44</v>
      </c>
      <c r="AC55" s="2" t="s">
        <v>44</v>
      </c>
      <c r="AD55" s="2">
        <v>2.63310657E8</v>
      </c>
      <c r="AE55" s="2" t="s">
        <v>762</v>
      </c>
      <c r="AF55" s="2" t="s">
        <v>763</v>
      </c>
      <c r="AG55" s="2" t="s">
        <v>58</v>
      </c>
      <c r="AH55" s="2" t="s">
        <v>86</v>
      </c>
      <c r="AI55" s="2">
        <v>54.0</v>
      </c>
    </row>
    <row r="56" ht="15.75" customHeight="1">
      <c r="A56" s="2" t="s">
        <v>764</v>
      </c>
      <c r="B56" s="2" t="s">
        <v>765</v>
      </c>
      <c r="C56" s="2" t="s">
        <v>37</v>
      </c>
      <c r="D56" s="2" t="s">
        <v>322</v>
      </c>
      <c r="E56" s="2" t="s">
        <v>115</v>
      </c>
      <c r="F56" s="2" t="s">
        <v>429</v>
      </c>
      <c r="G56" s="2" t="s">
        <v>40</v>
      </c>
      <c r="H56" s="2" t="s">
        <v>242</v>
      </c>
      <c r="I56" s="2" t="s">
        <v>43</v>
      </c>
      <c r="J56" s="2" t="s">
        <v>44</v>
      </c>
      <c r="K56" s="2" t="s">
        <v>44</v>
      </c>
      <c r="L56" s="2" t="s">
        <v>43</v>
      </c>
      <c r="M56" s="2" t="s">
        <v>44</v>
      </c>
      <c r="N56" s="2" t="s">
        <v>46</v>
      </c>
      <c r="O56" s="2" t="s">
        <v>45</v>
      </c>
      <c r="P56" s="2" t="s">
        <v>45</v>
      </c>
      <c r="Q56" s="2" t="s">
        <v>766</v>
      </c>
      <c r="R56" s="2" t="s">
        <v>767</v>
      </c>
      <c r="S56" s="2" t="s">
        <v>338</v>
      </c>
      <c r="T56" s="2" t="s">
        <v>768</v>
      </c>
      <c r="U56" s="2" t="s">
        <v>769</v>
      </c>
      <c r="V56" s="2" t="s">
        <v>770</v>
      </c>
      <c r="W56" s="2" t="s">
        <v>44</v>
      </c>
      <c r="X56" s="2" t="s">
        <v>44</v>
      </c>
      <c r="Y56" s="2" t="s">
        <v>771</v>
      </c>
      <c r="Z56" s="2" t="s">
        <v>772</v>
      </c>
      <c r="AA56" s="2" t="s">
        <v>773</v>
      </c>
      <c r="AB56" s="2" t="s">
        <v>44</v>
      </c>
      <c r="AC56" s="2" t="s">
        <v>44</v>
      </c>
      <c r="AD56" s="2">
        <v>2.63330233E8</v>
      </c>
      <c r="AE56" s="2" t="s">
        <v>774</v>
      </c>
      <c r="AF56" s="2" t="s">
        <v>775</v>
      </c>
      <c r="AG56" s="2" t="s">
        <v>58</v>
      </c>
      <c r="AH56" s="2" t="s">
        <v>86</v>
      </c>
      <c r="AI56" s="2">
        <v>55.0</v>
      </c>
    </row>
    <row r="57" ht="15.75" customHeight="1">
      <c r="A57" s="2" t="s">
        <v>776</v>
      </c>
      <c r="B57" s="2" t="s">
        <v>777</v>
      </c>
      <c r="C57" s="2" t="s">
        <v>37</v>
      </c>
      <c r="D57" s="2" t="s">
        <v>322</v>
      </c>
      <c r="E57" s="2" t="s">
        <v>115</v>
      </c>
      <c r="F57" s="2" t="s">
        <v>40</v>
      </c>
      <c r="G57" s="2" t="s">
        <v>41</v>
      </c>
      <c r="H57" s="2" t="s">
        <v>42</v>
      </c>
      <c r="I57" s="2" t="s">
        <v>43</v>
      </c>
      <c r="J57" s="2" t="s">
        <v>44</v>
      </c>
      <c r="K57" s="2" t="s">
        <v>44</v>
      </c>
      <c r="L57" s="2" t="s">
        <v>44</v>
      </c>
      <c r="M57" s="2" t="s">
        <v>44</v>
      </c>
      <c r="N57" s="2" t="s">
        <v>46</v>
      </c>
      <c r="O57" s="2" t="s">
        <v>45</v>
      </c>
      <c r="P57" s="2" t="s">
        <v>45</v>
      </c>
      <c r="Q57" s="2" t="s">
        <v>778</v>
      </c>
      <c r="R57" s="2" t="s">
        <v>779</v>
      </c>
      <c r="S57" s="2" t="s">
        <v>780</v>
      </c>
      <c r="T57" s="2" t="s">
        <v>781</v>
      </c>
      <c r="U57" s="2" t="s">
        <v>782</v>
      </c>
      <c r="V57" s="2" t="s">
        <v>783</v>
      </c>
      <c r="W57" s="2" t="s">
        <v>44</v>
      </c>
      <c r="X57" s="2" t="s">
        <v>44</v>
      </c>
      <c r="Y57" s="2" t="s">
        <v>784</v>
      </c>
      <c r="Z57" s="2" t="s">
        <v>785</v>
      </c>
      <c r="AA57" s="2" t="s">
        <v>786</v>
      </c>
      <c r="AB57" s="2" t="s">
        <v>44</v>
      </c>
      <c r="AC57" s="2" t="s">
        <v>44</v>
      </c>
      <c r="AD57" s="2">
        <v>2.63331591E8</v>
      </c>
      <c r="AE57" s="2" t="s">
        <v>787</v>
      </c>
      <c r="AF57" s="2" t="s">
        <v>788</v>
      </c>
      <c r="AG57" s="2" t="s">
        <v>58</v>
      </c>
      <c r="AH57" s="2" t="s">
        <v>86</v>
      </c>
      <c r="AI57" s="2">
        <v>56.0</v>
      </c>
    </row>
    <row r="58" ht="15.75" customHeight="1">
      <c r="A58" s="2" t="s">
        <v>789</v>
      </c>
      <c r="B58" s="2" t="s">
        <v>790</v>
      </c>
      <c r="C58" s="2" t="s">
        <v>37</v>
      </c>
      <c r="D58" s="2" t="s">
        <v>143</v>
      </c>
      <c r="E58" s="2" t="s">
        <v>115</v>
      </c>
      <c r="F58" s="2" t="s">
        <v>41</v>
      </c>
      <c r="G58" s="2" t="s">
        <v>41</v>
      </c>
      <c r="H58" s="2" t="s">
        <v>242</v>
      </c>
      <c r="I58" s="2" t="s">
        <v>43</v>
      </c>
      <c r="J58" s="2" t="s">
        <v>44</v>
      </c>
      <c r="K58" s="2" t="s">
        <v>44</v>
      </c>
      <c r="L58" s="2" t="s">
        <v>43</v>
      </c>
      <c r="M58" s="2" t="s">
        <v>44</v>
      </c>
      <c r="N58" s="2" t="s">
        <v>46</v>
      </c>
      <c r="O58" s="2" t="s">
        <v>45</v>
      </c>
      <c r="P58" s="2" t="s">
        <v>46</v>
      </c>
      <c r="Q58" s="2" t="s">
        <v>791</v>
      </c>
      <c r="R58" s="2" t="s">
        <v>244</v>
      </c>
      <c r="S58" s="2" t="s">
        <v>792</v>
      </c>
      <c r="T58" s="2" t="s">
        <v>793</v>
      </c>
      <c r="U58" s="2" t="s">
        <v>794</v>
      </c>
      <c r="V58" s="2" t="s">
        <v>795</v>
      </c>
      <c r="W58" s="2" t="s">
        <v>44</v>
      </c>
      <c r="X58" s="2" t="s">
        <v>44</v>
      </c>
      <c r="Y58" s="2" t="s">
        <v>796</v>
      </c>
      <c r="Z58" s="2" t="s">
        <v>797</v>
      </c>
      <c r="AA58" s="2" t="s">
        <v>798</v>
      </c>
      <c r="AB58" s="2" t="s">
        <v>44</v>
      </c>
      <c r="AC58" s="2" t="s">
        <v>44</v>
      </c>
      <c r="AD58" s="2">
        <v>2.63364879E8</v>
      </c>
      <c r="AE58" s="2" t="s">
        <v>799</v>
      </c>
      <c r="AF58" s="2" t="s">
        <v>800</v>
      </c>
      <c r="AG58" s="2" t="s">
        <v>58</v>
      </c>
      <c r="AH58" s="2" t="s">
        <v>86</v>
      </c>
      <c r="AI58" s="2">
        <v>57.0</v>
      </c>
    </row>
    <row r="59" ht="15.75" customHeight="1">
      <c r="A59" s="2" t="s">
        <v>801</v>
      </c>
      <c r="B59" s="2" t="s">
        <v>802</v>
      </c>
      <c r="C59" s="2" t="s">
        <v>37</v>
      </c>
      <c r="D59" s="2" t="s">
        <v>38</v>
      </c>
      <c r="E59" s="2" t="s">
        <v>39</v>
      </c>
      <c r="F59" s="2" t="s">
        <v>40</v>
      </c>
      <c r="G59" s="2" t="s">
        <v>40</v>
      </c>
      <c r="H59" s="2" t="s">
        <v>42</v>
      </c>
      <c r="I59" s="2" t="s">
        <v>43</v>
      </c>
      <c r="J59" s="2" t="s">
        <v>44</v>
      </c>
      <c r="K59" s="2" t="s">
        <v>44</v>
      </c>
      <c r="L59" s="2" t="s">
        <v>44</v>
      </c>
      <c r="M59" s="2" t="s">
        <v>44</v>
      </c>
      <c r="N59" s="2" t="s">
        <v>45</v>
      </c>
      <c r="O59" s="2" t="s">
        <v>46</v>
      </c>
      <c r="P59" s="2" t="s">
        <v>45</v>
      </c>
      <c r="Q59" s="2" t="s">
        <v>803</v>
      </c>
      <c r="R59" s="2" t="s">
        <v>804</v>
      </c>
      <c r="S59" s="2" t="s">
        <v>805</v>
      </c>
      <c r="T59" s="2" t="s">
        <v>806</v>
      </c>
      <c r="U59" s="2" t="s">
        <v>807</v>
      </c>
      <c r="V59" s="2" t="s">
        <v>808</v>
      </c>
      <c r="W59" s="2" t="s">
        <v>44</v>
      </c>
      <c r="X59" s="2" t="s">
        <v>44</v>
      </c>
      <c r="Y59" s="2" t="s">
        <v>809</v>
      </c>
      <c r="Z59" s="2" t="s">
        <v>810</v>
      </c>
      <c r="AA59" s="2" t="s">
        <v>811</v>
      </c>
      <c r="AB59" s="2" t="s">
        <v>44</v>
      </c>
      <c r="AC59" s="2" t="s">
        <v>44</v>
      </c>
      <c r="AD59" s="2">
        <v>2.63494178E8</v>
      </c>
      <c r="AE59" s="2" t="s">
        <v>812</v>
      </c>
      <c r="AF59" s="2" t="s">
        <v>813</v>
      </c>
      <c r="AG59" s="2" t="s">
        <v>58</v>
      </c>
      <c r="AH59" s="2" t="s">
        <v>86</v>
      </c>
      <c r="AI59" s="2">
        <v>58.0</v>
      </c>
    </row>
    <row r="60" ht="15.75" customHeight="1">
      <c r="A60" s="2" t="s">
        <v>814</v>
      </c>
      <c r="B60" s="2" t="s">
        <v>815</v>
      </c>
      <c r="C60" s="2" t="s">
        <v>37</v>
      </c>
      <c r="D60" s="2" t="s">
        <v>38</v>
      </c>
      <c r="E60" s="2" t="s">
        <v>39</v>
      </c>
      <c r="F60" s="2" t="s">
        <v>40</v>
      </c>
      <c r="G60" s="2" t="s">
        <v>41</v>
      </c>
      <c r="H60" s="2" t="s">
        <v>42</v>
      </c>
      <c r="I60" s="2" t="s">
        <v>43</v>
      </c>
      <c r="J60" s="2" t="s">
        <v>44</v>
      </c>
      <c r="K60" s="2" t="s">
        <v>44</v>
      </c>
      <c r="L60" s="2" t="s">
        <v>44</v>
      </c>
      <c r="M60" s="2" t="s">
        <v>44</v>
      </c>
      <c r="N60" s="2" t="s">
        <v>46</v>
      </c>
      <c r="O60" s="2" t="s">
        <v>45</v>
      </c>
      <c r="P60" s="2" t="s">
        <v>45</v>
      </c>
      <c r="Q60" s="2" t="s">
        <v>816</v>
      </c>
      <c r="R60" s="2" t="s">
        <v>817</v>
      </c>
      <c r="S60" s="2" t="s">
        <v>818</v>
      </c>
      <c r="T60" s="2" t="s">
        <v>819</v>
      </c>
      <c r="U60" s="2" t="s">
        <v>820</v>
      </c>
      <c r="V60" s="2" t="s">
        <v>821</v>
      </c>
      <c r="W60" s="2" t="s">
        <v>44</v>
      </c>
      <c r="X60" s="2" t="s">
        <v>44</v>
      </c>
      <c r="Y60" s="2" t="s">
        <v>822</v>
      </c>
      <c r="Z60" s="2" t="s">
        <v>823</v>
      </c>
      <c r="AA60" s="2" t="s">
        <v>824</v>
      </c>
      <c r="AB60" s="2" t="s">
        <v>44</v>
      </c>
      <c r="AC60" s="2" t="s">
        <v>44</v>
      </c>
      <c r="AD60" s="2">
        <v>2.6426614E8</v>
      </c>
      <c r="AE60" s="2" t="s">
        <v>825</v>
      </c>
      <c r="AF60" s="2" t="s">
        <v>826</v>
      </c>
      <c r="AG60" s="2" t="s">
        <v>58</v>
      </c>
      <c r="AH60" s="2" t="s">
        <v>86</v>
      </c>
      <c r="AI60" s="2">
        <v>59.0</v>
      </c>
    </row>
    <row r="61" ht="15.75" customHeight="1"/>
    <row r="62" ht="15.75" customHeight="1">
      <c r="A62" s="3" t="s">
        <v>827</v>
      </c>
      <c r="B62" s="3" t="s">
        <v>828</v>
      </c>
      <c r="C62" s="4">
        <f>COUNTIF(C2:C60, "Undergraduate")</f>
        <v>56</v>
      </c>
    </row>
    <row r="63" ht="15.75" customHeight="1">
      <c r="B63" s="3" t="s">
        <v>829</v>
      </c>
      <c r="C63" s="4">
        <f>COUNTIF(C1:C60, "Postgraduate")</f>
        <v>3</v>
      </c>
      <c r="I63" s="5" t="s">
        <v>42</v>
      </c>
      <c r="J63" s="5" t="s">
        <v>830</v>
      </c>
      <c r="K63" s="5" t="s">
        <v>831</v>
      </c>
      <c r="L63" s="5" t="s">
        <v>832</v>
      </c>
      <c r="M63" s="5" t="s">
        <v>143</v>
      </c>
    </row>
    <row r="64" ht="15.75" customHeight="1">
      <c r="I64" s="2">
        <f t="shared" ref="I64:M64" si="1">COUNTIF(I1:I60, "1")</f>
        <v>57</v>
      </c>
      <c r="J64" s="2">
        <f t="shared" si="1"/>
        <v>8</v>
      </c>
      <c r="K64" s="2">
        <f t="shared" si="1"/>
        <v>6</v>
      </c>
      <c r="L64" s="2">
        <f t="shared" si="1"/>
        <v>6</v>
      </c>
      <c r="M64" s="2">
        <f t="shared" si="1"/>
        <v>1</v>
      </c>
    </row>
    <row r="65" ht="15.75" customHeight="1">
      <c r="B65" s="3" t="s">
        <v>833</v>
      </c>
      <c r="C65" s="4">
        <f> COUNTIF(D2:D60, "First Year")</f>
        <v>14</v>
      </c>
    </row>
    <row r="66" ht="15.75" customHeight="1">
      <c r="B66" s="3" t="s">
        <v>295</v>
      </c>
      <c r="C66" s="4">
        <f> COUNTIF(D2:D60, "Second Year")</f>
        <v>7</v>
      </c>
    </row>
    <row r="67" ht="15.75" customHeight="1">
      <c r="B67" s="3" t="s">
        <v>834</v>
      </c>
      <c r="C67" s="6">
        <f> COUNTIF(D2:D60, "Third Year")</f>
        <v>29</v>
      </c>
    </row>
    <row r="68" ht="15.75" customHeight="1">
      <c r="B68" s="3" t="s">
        <v>835</v>
      </c>
      <c r="C68" s="4">
        <f> COUNTIF(D2:D60, "Other")</f>
        <v>4</v>
      </c>
    </row>
    <row r="69" ht="15.75" customHeight="1"/>
    <row r="70" ht="15.75" customHeight="1">
      <c r="B70" s="3" t="s">
        <v>836</v>
      </c>
      <c r="C70" s="4">
        <f>COUNTIF(E1:E60, "Natural and Agricultural Sciences")</f>
        <v>25</v>
      </c>
    </row>
    <row r="71" ht="15.75" customHeight="1">
      <c r="B71" s="3" t="s">
        <v>837</v>
      </c>
      <c r="C71" s="4">
        <f>COUNTIF(E1:E60, "Engineering, Built Environment and Information Technology")</f>
        <v>17</v>
      </c>
    </row>
    <row r="72" ht="15.75" customHeight="1">
      <c r="B72" s="3" t="s">
        <v>428</v>
      </c>
      <c r="C72" s="4">
        <f>COUNTIF(E1:E60,"Humanities")</f>
        <v>5</v>
      </c>
    </row>
    <row r="73" ht="15.75" customHeight="1">
      <c r="B73" s="3" t="s">
        <v>401</v>
      </c>
      <c r="C73" s="4">
        <f>COUNTIF(E1:E60, "Law")</f>
        <v>3</v>
      </c>
    </row>
    <row r="74" ht="15.75" customHeight="1">
      <c r="B74" s="3" t="s">
        <v>838</v>
      </c>
      <c r="C74" s="4">
        <f>COUNTIF(E2:E61, "Theology and Religion")</f>
        <v>2</v>
      </c>
    </row>
    <row r="75" ht="15.75" customHeight="1">
      <c r="B75" s="3" t="s">
        <v>839</v>
      </c>
      <c r="C75" s="6">
        <f>COUNTIF(E1:E60, "Economic and Management Sciences")</f>
        <v>6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33.71"/>
  </cols>
  <sheetData>
    <row r="1">
      <c r="A1" s="7" t="s">
        <v>840</v>
      </c>
      <c r="B1" s="7" t="s">
        <v>841</v>
      </c>
    </row>
    <row r="2">
      <c r="A2" s="2" t="s">
        <v>51</v>
      </c>
      <c r="B2" s="2" t="s">
        <v>52</v>
      </c>
    </row>
    <row r="3">
      <c r="A3" s="2" t="s">
        <v>66</v>
      </c>
      <c r="B3" s="2" t="s">
        <v>67</v>
      </c>
    </row>
    <row r="4">
      <c r="A4" s="2" t="s">
        <v>79</v>
      </c>
      <c r="B4" s="2" t="s">
        <v>80</v>
      </c>
    </row>
    <row r="5">
      <c r="A5" s="2" t="s">
        <v>93</v>
      </c>
      <c r="B5" s="2" t="s">
        <v>94</v>
      </c>
    </row>
    <row r="6">
      <c r="A6" s="2" t="s">
        <v>106</v>
      </c>
      <c r="B6" s="2" t="s">
        <v>107</v>
      </c>
    </row>
    <row r="7">
      <c r="A7" s="2" t="s">
        <v>120</v>
      </c>
      <c r="B7" s="2" t="s">
        <v>121</v>
      </c>
    </row>
    <row r="8">
      <c r="A8" s="2" t="s">
        <v>134</v>
      </c>
      <c r="B8" s="2" t="s">
        <v>135</v>
      </c>
    </row>
    <row r="9">
      <c r="A9" s="2" t="s">
        <v>149</v>
      </c>
      <c r="B9" s="2" t="s">
        <v>150</v>
      </c>
    </row>
    <row r="10">
      <c r="A10" s="2" t="s">
        <v>162</v>
      </c>
      <c r="B10" s="2" t="s">
        <v>163</v>
      </c>
    </row>
    <row r="11">
      <c r="A11" s="2" t="s">
        <v>175</v>
      </c>
      <c r="B11" s="2" t="s">
        <v>176</v>
      </c>
    </row>
    <row r="12">
      <c r="A12" s="2" t="s">
        <v>190</v>
      </c>
      <c r="B12" s="2" t="s">
        <v>191</v>
      </c>
    </row>
    <row r="13">
      <c r="A13" s="2" t="s">
        <v>203</v>
      </c>
      <c r="B13" s="2" t="s">
        <v>204</v>
      </c>
    </row>
    <row r="14">
      <c r="A14" s="2" t="s">
        <v>220</v>
      </c>
      <c r="B14" s="2" t="s">
        <v>221</v>
      </c>
    </row>
    <row r="15">
      <c r="A15" s="2" t="s">
        <v>233</v>
      </c>
      <c r="B15" s="2" t="s">
        <v>234</v>
      </c>
    </row>
    <row r="16">
      <c r="A16" s="2" t="s">
        <v>247</v>
      </c>
      <c r="B16" s="2" t="s">
        <v>248</v>
      </c>
    </row>
    <row r="17">
      <c r="A17" s="2" t="s">
        <v>260</v>
      </c>
      <c r="B17" s="2" t="s">
        <v>261</v>
      </c>
    </row>
    <row r="18">
      <c r="A18" s="2" t="s">
        <v>273</v>
      </c>
      <c r="B18" s="2" t="s">
        <v>274</v>
      </c>
    </row>
    <row r="19">
      <c r="A19" s="2" t="s">
        <v>286</v>
      </c>
      <c r="B19" s="2" t="s">
        <v>287</v>
      </c>
    </row>
    <row r="20">
      <c r="A20" s="2" t="s">
        <v>300</v>
      </c>
      <c r="B20" s="2" t="s">
        <v>301</v>
      </c>
    </row>
    <row r="21">
      <c r="A21" s="2" t="s">
        <v>313</v>
      </c>
      <c r="B21" s="2" t="s">
        <v>314</v>
      </c>
    </row>
    <row r="22">
      <c r="A22" s="2" t="s">
        <v>327</v>
      </c>
      <c r="B22" s="2" t="s">
        <v>328</v>
      </c>
    </row>
    <row r="23">
      <c r="A23" s="2" t="s">
        <v>340</v>
      </c>
      <c r="B23" s="2" t="s">
        <v>341</v>
      </c>
    </row>
    <row r="24">
      <c r="A24" s="2" t="s">
        <v>353</v>
      </c>
      <c r="B24" s="2" t="s">
        <v>354</v>
      </c>
    </row>
    <row r="25">
      <c r="A25" s="2" t="s">
        <v>366</v>
      </c>
      <c r="B25" s="2" t="s">
        <v>367</v>
      </c>
    </row>
    <row r="26">
      <c r="A26" s="2" t="s">
        <v>379</v>
      </c>
      <c r="B26" s="2" t="s">
        <v>380</v>
      </c>
    </row>
    <row r="27">
      <c r="A27" s="2" t="s">
        <v>392</v>
      </c>
      <c r="B27" s="2" t="s">
        <v>393</v>
      </c>
    </row>
    <row r="28">
      <c r="A28" s="2" t="s">
        <v>406</v>
      </c>
      <c r="B28" s="2" t="s">
        <v>407</v>
      </c>
    </row>
    <row r="29">
      <c r="A29" s="2" t="s">
        <v>419</v>
      </c>
      <c r="B29" s="2" t="s">
        <v>420</v>
      </c>
    </row>
    <row r="30">
      <c r="A30" s="2" t="s">
        <v>435</v>
      </c>
      <c r="B30" s="2" t="s">
        <v>436</v>
      </c>
    </row>
    <row r="31">
      <c r="A31" s="2" t="s">
        <v>448</v>
      </c>
      <c r="B31" s="2" t="s">
        <v>449</v>
      </c>
    </row>
    <row r="32">
      <c r="A32" s="2" t="s">
        <v>461</v>
      </c>
      <c r="B32" s="2" t="s">
        <v>462</v>
      </c>
    </row>
    <row r="33">
      <c r="A33" s="2" t="s">
        <v>474</v>
      </c>
      <c r="B33" s="2" t="s">
        <v>475</v>
      </c>
    </row>
    <row r="34">
      <c r="A34" s="2" t="s">
        <v>487</v>
      </c>
      <c r="B34" s="2" t="s">
        <v>488</v>
      </c>
    </row>
    <row r="35">
      <c r="A35" s="2" t="s">
        <v>500</v>
      </c>
      <c r="B35" s="2" t="s">
        <v>501</v>
      </c>
    </row>
    <row r="36">
      <c r="A36" s="2" t="s">
        <v>513</v>
      </c>
      <c r="B36" s="2" t="s">
        <v>514</v>
      </c>
    </row>
    <row r="37">
      <c r="A37" s="2" t="s">
        <v>526</v>
      </c>
      <c r="B37" s="2" t="s">
        <v>527</v>
      </c>
    </row>
    <row r="38">
      <c r="A38" s="2" t="s">
        <v>539</v>
      </c>
      <c r="B38" s="2" t="s">
        <v>540</v>
      </c>
    </row>
    <row r="39">
      <c r="A39" s="2" t="s">
        <v>552</v>
      </c>
      <c r="B39" s="2" t="s">
        <v>553</v>
      </c>
    </row>
    <row r="40">
      <c r="A40" s="2" t="s">
        <v>565</v>
      </c>
      <c r="B40" s="2" t="s">
        <v>566</v>
      </c>
    </row>
    <row r="41">
      <c r="A41" s="2" t="s">
        <v>578</v>
      </c>
      <c r="B41" s="2" t="s">
        <v>579</v>
      </c>
    </row>
    <row r="42">
      <c r="A42" s="2" t="s">
        <v>590</v>
      </c>
      <c r="B42" s="2" t="s">
        <v>591</v>
      </c>
    </row>
    <row r="43">
      <c r="A43" s="2" t="s">
        <v>603</v>
      </c>
      <c r="B43" s="2" t="s">
        <v>604</v>
      </c>
    </row>
    <row r="44">
      <c r="A44" s="2" t="s">
        <v>616</v>
      </c>
      <c r="B44" s="2" t="s">
        <v>617</v>
      </c>
    </row>
    <row r="45">
      <c r="A45" s="2" t="s">
        <v>629</v>
      </c>
      <c r="B45" s="2" t="s">
        <v>630</v>
      </c>
    </row>
    <row r="46">
      <c r="A46" s="2" t="s">
        <v>642</v>
      </c>
      <c r="B46" s="2" t="s">
        <v>643</v>
      </c>
    </row>
    <row r="47">
      <c r="A47" s="2" t="s">
        <v>655</v>
      </c>
      <c r="B47" s="2" t="s">
        <v>656</v>
      </c>
    </row>
    <row r="48">
      <c r="A48" s="2" t="s">
        <v>668</v>
      </c>
      <c r="B48" s="2" t="s">
        <v>669</v>
      </c>
    </row>
    <row r="49">
      <c r="A49" s="2" t="s">
        <v>681</v>
      </c>
      <c r="B49" s="2" t="s">
        <v>682</v>
      </c>
    </row>
    <row r="50">
      <c r="A50" s="2" t="s">
        <v>694</v>
      </c>
      <c r="B50" s="2" t="s">
        <v>695</v>
      </c>
    </row>
    <row r="51">
      <c r="A51" s="2" t="s">
        <v>707</v>
      </c>
      <c r="B51" s="2" t="s">
        <v>708</v>
      </c>
    </row>
    <row r="52">
      <c r="A52" s="2" t="s">
        <v>720</v>
      </c>
      <c r="B52" s="2" t="s">
        <v>721</v>
      </c>
    </row>
    <row r="53">
      <c r="A53" s="2" t="s">
        <v>731</v>
      </c>
      <c r="B53" s="2" t="s">
        <v>732</v>
      </c>
    </row>
    <row r="54">
      <c r="A54" s="2" t="s">
        <v>743</v>
      </c>
      <c r="B54" s="2" t="s">
        <v>744</v>
      </c>
    </row>
    <row r="55">
      <c r="A55" s="2" t="s">
        <v>757</v>
      </c>
      <c r="B55" s="2" t="s">
        <v>758</v>
      </c>
    </row>
    <row r="56">
      <c r="A56" s="2" t="s">
        <v>769</v>
      </c>
      <c r="B56" s="2" t="s">
        <v>770</v>
      </c>
    </row>
    <row r="57">
      <c r="A57" s="2" t="s">
        <v>782</v>
      </c>
      <c r="B57" s="2" t="s">
        <v>783</v>
      </c>
    </row>
    <row r="58">
      <c r="A58" s="2" t="s">
        <v>794</v>
      </c>
      <c r="B58" s="2" t="s">
        <v>795</v>
      </c>
    </row>
    <row r="59">
      <c r="A59" s="2" t="s">
        <v>807</v>
      </c>
      <c r="B59" s="2" t="s">
        <v>808</v>
      </c>
    </row>
    <row r="60">
      <c r="A60" s="2" t="s">
        <v>820</v>
      </c>
      <c r="B60" s="2" t="s">
        <v>821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33.71"/>
  </cols>
  <sheetData>
    <row r="1">
      <c r="A1" s="7" t="s">
        <v>842</v>
      </c>
      <c r="B1" s="7" t="s">
        <v>843</v>
      </c>
    </row>
    <row r="2">
      <c r="A2" s="2" t="s">
        <v>54</v>
      </c>
      <c r="B2" s="2" t="s">
        <v>55</v>
      </c>
    </row>
    <row r="3">
      <c r="A3" s="2" t="s">
        <v>69</v>
      </c>
      <c r="B3" s="2" t="s">
        <v>70</v>
      </c>
    </row>
    <row r="4">
      <c r="A4" s="2" t="s">
        <v>82</v>
      </c>
      <c r="B4" s="2" t="s">
        <v>83</v>
      </c>
    </row>
    <row r="5">
      <c r="A5" s="2" t="s">
        <v>96</v>
      </c>
      <c r="B5" s="2" t="s">
        <v>97</v>
      </c>
    </row>
    <row r="6">
      <c r="A6" s="2" t="s">
        <v>109</v>
      </c>
      <c r="B6" s="2" t="s">
        <v>110</v>
      </c>
    </row>
    <row r="7">
      <c r="A7" s="2" t="s">
        <v>123</v>
      </c>
      <c r="B7" s="2" t="s">
        <v>124</v>
      </c>
    </row>
    <row r="8">
      <c r="A8" s="2" t="s">
        <v>137</v>
      </c>
      <c r="B8" s="2" t="s">
        <v>138</v>
      </c>
    </row>
    <row r="9">
      <c r="A9" s="2" t="s">
        <v>152</v>
      </c>
      <c r="B9" s="2" t="s">
        <v>153</v>
      </c>
    </row>
    <row r="10">
      <c r="A10" s="2" t="s">
        <v>165</v>
      </c>
      <c r="B10" s="2" t="s">
        <v>166</v>
      </c>
    </row>
    <row r="11">
      <c r="A11" s="2" t="s">
        <v>178</v>
      </c>
      <c r="B11" s="2" t="s">
        <v>179</v>
      </c>
    </row>
    <row r="12">
      <c r="A12" s="2" t="s">
        <v>193</v>
      </c>
      <c r="B12" s="2" t="s">
        <v>194</v>
      </c>
    </row>
    <row r="13">
      <c r="A13" s="2" t="s">
        <v>208</v>
      </c>
      <c r="B13" s="2" t="s">
        <v>209</v>
      </c>
    </row>
    <row r="14">
      <c r="A14" s="2" t="s">
        <v>223</v>
      </c>
      <c r="B14" s="2" t="s">
        <v>224</v>
      </c>
    </row>
    <row r="15">
      <c r="A15" s="2" t="s">
        <v>236</v>
      </c>
      <c r="B15" s="2" t="s">
        <v>237</v>
      </c>
    </row>
    <row r="16">
      <c r="A16" s="2" t="s">
        <v>250</v>
      </c>
      <c r="B16" s="2" t="s">
        <v>251</v>
      </c>
    </row>
    <row r="17">
      <c r="A17" s="2" t="s">
        <v>263</v>
      </c>
      <c r="B17" s="2" t="s">
        <v>264</v>
      </c>
    </row>
    <row r="18">
      <c r="A18" s="2" t="s">
        <v>276</v>
      </c>
      <c r="B18" s="2" t="s">
        <v>277</v>
      </c>
    </row>
    <row r="19">
      <c r="A19" s="2" t="s">
        <v>289</v>
      </c>
      <c r="B19" s="2" t="s">
        <v>290</v>
      </c>
    </row>
    <row r="20">
      <c r="A20" s="2" t="s">
        <v>303</v>
      </c>
      <c r="B20" s="2" t="s">
        <v>304</v>
      </c>
    </row>
    <row r="21">
      <c r="A21" s="2" t="s">
        <v>316</v>
      </c>
      <c r="B21" s="2" t="s">
        <v>317</v>
      </c>
    </row>
    <row r="22">
      <c r="A22" s="2" t="s">
        <v>330</v>
      </c>
      <c r="B22" s="2" t="s">
        <v>331</v>
      </c>
    </row>
    <row r="23">
      <c r="A23" s="2" t="s">
        <v>343</v>
      </c>
      <c r="B23" s="2" t="s">
        <v>344</v>
      </c>
    </row>
    <row r="24">
      <c r="A24" s="2" t="s">
        <v>356</v>
      </c>
      <c r="B24" s="2" t="s">
        <v>357</v>
      </c>
    </row>
    <row r="25">
      <c r="A25" s="2" t="s">
        <v>369</v>
      </c>
      <c r="B25" s="2" t="s">
        <v>370</v>
      </c>
    </row>
    <row r="26">
      <c r="A26" s="2" t="s">
        <v>382</v>
      </c>
      <c r="B26" s="2" t="s">
        <v>383</v>
      </c>
    </row>
    <row r="27">
      <c r="A27" s="2" t="s">
        <v>395</v>
      </c>
      <c r="B27" s="2" t="s">
        <v>396</v>
      </c>
    </row>
    <row r="28">
      <c r="A28" s="2" t="s">
        <v>409</v>
      </c>
      <c r="B28" s="2" t="s">
        <v>410</v>
      </c>
    </row>
    <row r="29">
      <c r="A29" s="2" t="s">
        <v>422</v>
      </c>
      <c r="B29" s="2" t="s">
        <v>423</v>
      </c>
    </row>
    <row r="30">
      <c r="A30" s="2" t="s">
        <v>79</v>
      </c>
      <c r="B30" s="2" t="s">
        <v>438</v>
      </c>
    </row>
    <row r="31">
      <c r="A31" s="2" t="s">
        <v>451</v>
      </c>
      <c r="B31" s="2" t="s">
        <v>452</v>
      </c>
    </row>
    <row r="32">
      <c r="A32" s="2" t="s">
        <v>464</v>
      </c>
      <c r="B32" s="2" t="s">
        <v>465</v>
      </c>
    </row>
    <row r="33">
      <c r="A33" s="2" t="s">
        <v>477</v>
      </c>
      <c r="B33" s="2" t="s">
        <v>478</v>
      </c>
    </row>
    <row r="34">
      <c r="A34" s="2" t="s">
        <v>490</v>
      </c>
      <c r="B34" s="2" t="s">
        <v>491</v>
      </c>
    </row>
    <row r="35">
      <c r="A35" s="2" t="s">
        <v>503</v>
      </c>
      <c r="B35" s="2" t="s">
        <v>504</v>
      </c>
    </row>
    <row r="36">
      <c r="A36" s="2" t="s">
        <v>516</v>
      </c>
      <c r="B36" s="2" t="s">
        <v>517</v>
      </c>
    </row>
    <row r="37">
      <c r="A37" s="2" t="s">
        <v>529</v>
      </c>
      <c r="B37" s="2" t="s">
        <v>530</v>
      </c>
    </row>
    <row r="38">
      <c r="A38" s="2" t="s">
        <v>542</v>
      </c>
      <c r="B38" s="2" t="s">
        <v>543</v>
      </c>
    </row>
    <row r="39">
      <c r="A39" s="2" t="s">
        <v>555</v>
      </c>
      <c r="B39" s="2" t="s">
        <v>556</v>
      </c>
    </row>
    <row r="40">
      <c r="A40" s="2" t="s">
        <v>568</v>
      </c>
      <c r="B40" s="2" t="s">
        <v>569</v>
      </c>
    </row>
    <row r="41">
      <c r="A41" s="2" t="s">
        <v>581</v>
      </c>
      <c r="B41" s="2" t="s">
        <v>357</v>
      </c>
    </row>
    <row r="42">
      <c r="A42" s="2" t="s">
        <v>593</v>
      </c>
      <c r="B42" s="2" t="s">
        <v>594</v>
      </c>
    </row>
    <row r="43">
      <c r="A43" s="2" t="s">
        <v>606</v>
      </c>
      <c r="B43" s="2" t="s">
        <v>607</v>
      </c>
    </row>
    <row r="44">
      <c r="A44" s="2" t="s">
        <v>619</v>
      </c>
      <c r="B44" s="2" t="s">
        <v>620</v>
      </c>
    </row>
    <row r="45">
      <c r="A45" s="2" t="s">
        <v>632</v>
      </c>
      <c r="B45" s="2" t="s">
        <v>633</v>
      </c>
    </row>
    <row r="46">
      <c r="A46" s="2" t="s">
        <v>645</v>
      </c>
      <c r="B46" s="2" t="s">
        <v>646</v>
      </c>
    </row>
    <row r="47">
      <c r="A47" s="2" t="s">
        <v>658</v>
      </c>
      <c r="B47" s="2" t="s">
        <v>659</v>
      </c>
    </row>
    <row r="48">
      <c r="A48" s="2" t="s">
        <v>671</v>
      </c>
      <c r="B48" s="2" t="s">
        <v>672</v>
      </c>
    </row>
    <row r="49">
      <c r="A49" s="2" t="s">
        <v>684</v>
      </c>
      <c r="B49" s="2" t="s">
        <v>685</v>
      </c>
    </row>
    <row r="50">
      <c r="A50" s="2" t="s">
        <v>697</v>
      </c>
      <c r="B50" s="2" t="s">
        <v>698</v>
      </c>
    </row>
    <row r="51">
      <c r="A51" s="2" t="s">
        <v>710</v>
      </c>
      <c r="B51" s="2" t="s">
        <v>711</v>
      </c>
    </row>
    <row r="52">
      <c r="A52" s="2" t="s">
        <v>632</v>
      </c>
      <c r="B52" s="2" t="s">
        <v>723</v>
      </c>
    </row>
    <row r="53">
      <c r="A53" s="2" t="s">
        <v>734</v>
      </c>
      <c r="B53" s="2" t="s">
        <v>735</v>
      </c>
    </row>
    <row r="54">
      <c r="A54" s="2" t="s">
        <v>746</v>
      </c>
      <c r="B54" s="2" t="s">
        <v>747</v>
      </c>
    </row>
    <row r="55">
      <c r="A55" s="2" t="s">
        <v>760</v>
      </c>
      <c r="B55" s="2" t="s">
        <v>761</v>
      </c>
    </row>
    <row r="56">
      <c r="A56" s="2" t="s">
        <v>772</v>
      </c>
      <c r="B56" s="2" t="s">
        <v>773</v>
      </c>
    </row>
    <row r="57">
      <c r="A57" s="2" t="s">
        <v>785</v>
      </c>
      <c r="B57" s="2" t="s">
        <v>786</v>
      </c>
    </row>
    <row r="58">
      <c r="A58" s="2" t="s">
        <v>797</v>
      </c>
      <c r="B58" s="2" t="s">
        <v>798</v>
      </c>
    </row>
    <row r="59">
      <c r="A59" s="2" t="s">
        <v>810</v>
      </c>
      <c r="B59" s="2" t="s">
        <v>811</v>
      </c>
    </row>
    <row r="60">
      <c r="A60" s="2" t="s">
        <v>823</v>
      </c>
      <c r="B60" s="2" t="s">
        <v>824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.43"/>
    <col customWidth="1" min="2" max="2" width="45.43"/>
  </cols>
  <sheetData>
    <row r="1">
      <c r="A1" s="8" t="s">
        <v>844</v>
      </c>
      <c r="B1" s="8" t="s">
        <v>845</v>
      </c>
    </row>
    <row r="2">
      <c r="A2" s="9" t="s">
        <v>48</v>
      </c>
      <c r="B2" s="9" t="s">
        <v>49</v>
      </c>
    </row>
    <row r="3">
      <c r="A3" s="9" t="s">
        <v>63</v>
      </c>
      <c r="B3" s="9" t="s">
        <v>64</v>
      </c>
    </row>
    <row r="4">
      <c r="A4" s="9" t="s">
        <v>76</v>
      </c>
      <c r="B4" s="9" t="s">
        <v>77</v>
      </c>
    </row>
    <row r="5">
      <c r="A5" s="9" t="s">
        <v>90</v>
      </c>
      <c r="B5" s="9" t="s">
        <v>91</v>
      </c>
    </row>
    <row r="6">
      <c r="A6" s="9" t="s">
        <v>103</v>
      </c>
      <c r="B6" s="9" t="s">
        <v>104</v>
      </c>
    </row>
    <row r="7">
      <c r="A7" s="9" t="s">
        <v>117</v>
      </c>
      <c r="B7" s="9" t="s">
        <v>118</v>
      </c>
    </row>
    <row r="8">
      <c r="A8" s="9" t="s">
        <v>131</v>
      </c>
      <c r="B8" s="9" t="s">
        <v>132</v>
      </c>
    </row>
    <row r="9">
      <c r="A9" s="9" t="s">
        <v>146</v>
      </c>
      <c r="B9" s="9" t="s">
        <v>147</v>
      </c>
    </row>
    <row r="10">
      <c r="A10" s="9" t="s">
        <v>159</v>
      </c>
      <c r="B10" s="9" t="s">
        <v>160</v>
      </c>
    </row>
    <row r="11">
      <c r="A11" s="9" t="s">
        <v>172</v>
      </c>
      <c r="B11" s="9" t="s">
        <v>173</v>
      </c>
    </row>
    <row r="12">
      <c r="A12" s="9" t="s">
        <v>187</v>
      </c>
      <c r="B12" s="9" t="s">
        <v>188</v>
      </c>
    </row>
    <row r="13">
      <c r="A13" s="9" t="s">
        <v>200</v>
      </c>
      <c r="B13" s="9" t="s">
        <v>201</v>
      </c>
    </row>
    <row r="14">
      <c r="A14" s="9" t="s">
        <v>217</v>
      </c>
      <c r="B14" s="9" t="s">
        <v>218</v>
      </c>
    </row>
    <row r="15">
      <c r="A15" s="9" t="s">
        <v>230</v>
      </c>
      <c r="B15" s="9" t="s">
        <v>231</v>
      </c>
    </row>
    <row r="16">
      <c r="A16" s="9" t="s">
        <v>244</v>
      </c>
      <c r="B16" s="9" t="s">
        <v>245</v>
      </c>
    </row>
    <row r="17">
      <c r="A17" s="9" t="s">
        <v>257</v>
      </c>
      <c r="B17" s="9" t="s">
        <v>258</v>
      </c>
    </row>
    <row r="18">
      <c r="A18" s="9" t="s">
        <v>270</v>
      </c>
      <c r="B18" s="9" t="s">
        <v>271</v>
      </c>
    </row>
    <row r="19">
      <c r="A19" s="9" t="s">
        <v>283</v>
      </c>
      <c r="B19" s="9" t="s">
        <v>284</v>
      </c>
    </row>
    <row r="20">
      <c r="A20" s="9" t="s">
        <v>297</v>
      </c>
      <c r="B20" s="9" t="s">
        <v>298</v>
      </c>
    </row>
    <row r="21">
      <c r="A21" s="9" t="s">
        <v>310</v>
      </c>
      <c r="B21" s="9" t="s">
        <v>311</v>
      </c>
    </row>
    <row r="22">
      <c r="A22" s="9" t="s">
        <v>324</v>
      </c>
      <c r="B22" s="9" t="s">
        <v>325</v>
      </c>
    </row>
    <row r="23">
      <c r="A23" s="9" t="s">
        <v>337</v>
      </c>
      <c r="B23" s="9" t="s">
        <v>338</v>
      </c>
    </row>
    <row r="24">
      <c r="A24" s="9" t="s">
        <v>350</v>
      </c>
      <c r="B24" s="9" t="s">
        <v>351</v>
      </c>
    </row>
    <row r="25">
      <c r="A25" s="9" t="s">
        <v>363</v>
      </c>
      <c r="B25" s="9" t="s">
        <v>364</v>
      </c>
    </row>
    <row r="26">
      <c r="A26" s="9" t="s">
        <v>376</v>
      </c>
      <c r="B26" s="9" t="s">
        <v>377</v>
      </c>
    </row>
    <row r="27">
      <c r="A27" s="9" t="s">
        <v>389</v>
      </c>
      <c r="B27" s="9" t="s">
        <v>390</v>
      </c>
    </row>
    <row r="28">
      <c r="A28" s="9" t="s">
        <v>403</v>
      </c>
      <c r="B28" s="9" t="s">
        <v>404</v>
      </c>
    </row>
    <row r="29">
      <c r="A29" s="9" t="s">
        <v>416</v>
      </c>
      <c r="B29" s="9" t="s">
        <v>417</v>
      </c>
    </row>
    <row r="30">
      <c r="A30" s="9" t="s">
        <v>432</v>
      </c>
      <c r="B30" s="9" t="s">
        <v>433</v>
      </c>
    </row>
    <row r="31">
      <c r="A31" s="9" t="s">
        <v>445</v>
      </c>
      <c r="B31" s="9" t="s">
        <v>446</v>
      </c>
    </row>
    <row r="32">
      <c r="A32" s="9" t="s">
        <v>458</v>
      </c>
      <c r="B32" s="9" t="s">
        <v>459</v>
      </c>
    </row>
    <row r="33">
      <c r="A33" s="9" t="s">
        <v>471</v>
      </c>
      <c r="B33" s="9" t="s">
        <v>472</v>
      </c>
    </row>
    <row r="34">
      <c r="A34" s="9" t="s">
        <v>484</v>
      </c>
      <c r="B34" s="9" t="s">
        <v>485</v>
      </c>
    </row>
    <row r="35">
      <c r="A35" s="9" t="s">
        <v>497</v>
      </c>
      <c r="B35" s="9" t="s">
        <v>498</v>
      </c>
    </row>
    <row r="36">
      <c r="A36" s="9" t="s">
        <v>510</v>
      </c>
      <c r="B36" s="9" t="s">
        <v>511</v>
      </c>
    </row>
    <row r="37">
      <c r="A37" s="9" t="s">
        <v>382</v>
      </c>
      <c r="B37" s="9" t="s">
        <v>524</v>
      </c>
    </row>
    <row r="38">
      <c r="A38" s="9" t="s">
        <v>536</v>
      </c>
      <c r="B38" s="9" t="s">
        <v>537</v>
      </c>
    </row>
    <row r="39">
      <c r="A39" s="9" t="s">
        <v>549</v>
      </c>
      <c r="B39" s="9" t="s">
        <v>550</v>
      </c>
    </row>
    <row r="40">
      <c r="A40" s="9" t="s">
        <v>562</v>
      </c>
      <c r="B40" s="9" t="s">
        <v>563</v>
      </c>
    </row>
    <row r="41">
      <c r="A41" s="9" t="s">
        <v>575</v>
      </c>
      <c r="B41" s="9" t="s">
        <v>576</v>
      </c>
    </row>
    <row r="42">
      <c r="A42" s="9" t="s">
        <v>587</v>
      </c>
      <c r="B42" s="9" t="s">
        <v>588</v>
      </c>
    </row>
    <row r="43">
      <c r="A43" s="9" t="s">
        <v>600</v>
      </c>
      <c r="B43" s="9" t="s">
        <v>601</v>
      </c>
    </row>
    <row r="44">
      <c r="A44" s="9" t="s">
        <v>613</v>
      </c>
      <c r="B44" s="9" t="s">
        <v>614</v>
      </c>
    </row>
    <row r="45">
      <c r="A45" s="9" t="s">
        <v>626</v>
      </c>
      <c r="B45" s="9" t="s">
        <v>627</v>
      </c>
    </row>
    <row r="46">
      <c r="A46" s="9" t="s">
        <v>458</v>
      </c>
      <c r="B46" s="9" t="s">
        <v>640</v>
      </c>
    </row>
    <row r="47">
      <c r="A47" s="9" t="s">
        <v>652</v>
      </c>
      <c r="B47" s="9" t="s">
        <v>653</v>
      </c>
    </row>
    <row r="48">
      <c r="A48" s="9" t="s">
        <v>665</v>
      </c>
      <c r="B48" s="9" t="s">
        <v>666</v>
      </c>
    </row>
    <row r="49">
      <c r="A49" s="9" t="s">
        <v>678</v>
      </c>
      <c r="B49" s="9" t="s">
        <v>679</v>
      </c>
    </row>
    <row r="50">
      <c r="A50" s="9" t="s">
        <v>691</v>
      </c>
      <c r="B50" s="9" t="s">
        <v>692</v>
      </c>
    </row>
    <row r="51">
      <c r="A51" s="9" t="s">
        <v>704</v>
      </c>
      <c r="B51" s="9" t="s">
        <v>705</v>
      </c>
    </row>
    <row r="52">
      <c r="A52" s="9" t="s">
        <v>717</v>
      </c>
      <c r="B52" s="9" t="s">
        <v>718</v>
      </c>
    </row>
    <row r="53">
      <c r="A53" s="9" t="s">
        <v>48</v>
      </c>
      <c r="B53" s="9" t="s">
        <v>729</v>
      </c>
    </row>
    <row r="54">
      <c r="A54" s="9" t="s">
        <v>353</v>
      </c>
      <c r="B54" s="9" t="s">
        <v>741</v>
      </c>
    </row>
    <row r="55">
      <c r="A55" s="9" t="s">
        <v>754</v>
      </c>
      <c r="B55" s="9" t="s">
        <v>755</v>
      </c>
    </row>
    <row r="56">
      <c r="A56" s="9" t="s">
        <v>767</v>
      </c>
      <c r="B56" s="9" t="s">
        <v>338</v>
      </c>
    </row>
    <row r="57">
      <c r="A57" s="9" t="s">
        <v>779</v>
      </c>
      <c r="B57" s="9" t="s">
        <v>780</v>
      </c>
    </row>
    <row r="58">
      <c r="A58" s="9" t="s">
        <v>244</v>
      </c>
      <c r="B58" s="9" t="s">
        <v>792</v>
      </c>
    </row>
    <row r="59">
      <c r="A59" s="9" t="s">
        <v>804</v>
      </c>
      <c r="B59" s="9" t="s">
        <v>805</v>
      </c>
    </row>
    <row r="60">
      <c r="A60" s="9" t="s">
        <v>817</v>
      </c>
      <c r="B60" s="9" t="s">
        <v>818</v>
      </c>
    </row>
    <row r="61">
      <c r="A61" s="9"/>
      <c r="B61" s="9"/>
    </row>
    <row r="62">
      <c r="A62" s="9"/>
      <c r="B62" s="9"/>
    </row>
    <row r="63">
      <c r="A63" s="9"/>
      <c r="B63" s="9"/>
    </row>
    <row r="64">
      <c r="A64" s="9"/>
      <c r="B64" s="9"/>
    </row>
    <row r="65">
      <c r="A65" s="9"/>
      <c r="B65" s="9"/>
    </row>
    <row r="66">
      <c r="A66" s="9"/>
      <c r="B66" s="9"/>
    </row>
    <row r="67">
      <c r="A67" s="9"/>
      <c r="B67" s="9"/>
    </row>
    <row r="68">
      <c r="A68" s="9"/>
      <c r="B68" s="9"/>
    </row>
    <row r="69">
      <c r="A69" s="9"/>
      <c r="B69" s="9"/>
    </row>
    <row r="70">
      <c r="A70" s="9"/>
      <c r="B70" s="9"/>
    </row>
    <row r="71">
      <c r="A71" s="9"/>
      <c r="B71" s="9"/>
    </row>
    <row r="72">
      <c r="A72" s="9"/>
      <c r="B72" s="9"/>
    </row>
    <row r="73">
      <c r="A73" s="9"/>
      <c r="B73" s="9"/>
    </row>
    <row r="74">
      <c r="A74" s="9"/>
      <c r="B74" s="9"/>
    </row>
    <row r="75">
      <c r="A75" s="9"/>
      <c r="B75" s="9"/>
    </row>
    <row r="76">
      <c r="A76" s="9"/>
      <c r="B76" s="9"/>
    </row>
    <row r="77">
      <c r="A77" s="9"/>
      <c r="B77" s="9"/>
    </row>
    <row r="78">
      <c r="A78" s="9"/>
      <c r="B78" s="9"/>
    </row>
    <row r="79">
      <c r="A79" s="9"/>
      <c r="B79" s="9"/>
    </row>
    <row r="80">
      <c r="A80" s="9"/>
      <c r="B80" s="9"/>
    </row>
    <row r="81">
      <c r="A81" s="9"/>
      <c r="B81" s="9"/>
    </row>
    <row r="82">
      <c r="A82" s="9"/>
      <c r="B82" s="9"/>
    </row>
    <row r="83">
      <c r="A83" s="9"/>
      <c r="B83" s="9"/>
    </row>
    <row r="84">
      <c r="A84" s="9"/>
      <c r="B84" s="9"/>
    </row>
    <row r="85">
      <c r="A85" s="9"/>
      <c r="B85" s="9"/>
    </row>
    <row r="86">
      <c r="A86" s="9"/>
      <c r="B86" s="9"/>
    </row>
    <row r="87">
      <c r="A87" s="9"/>
      <c r="B87" s="9"/>
    </row>
    <row r="88">
      <c r="A88" s="9"/>
      <c r="B88" s="9"/>
    </row>
    <row r="89">
      <c r="A89" s="9"/>
      <c r="B89" s="9"/>
    </row>
    <row r="90">
      <c r="A90" s="9"/>
      <c r="B90" s="9"/>
    </row>
    <row r="91">
      <c r="A91" s="9"/>
      <c r="B91" s="9"/>
    </row>
    <row r="92">
      <c r="A92" s="9"/>
      <c r="B92" s="9"/>
    </row>
    <row r="93">
      <c r="A93" s="9"/>
      <c r="B93" s="9"/>
    </row>
    <row r="94">
      <c r="A94" s="9"/>
      <c r="B94" s="9"/>
    </row>
    <row r="95">
      <c r="A95" s="9"/>
      <c r="B95" s="9"/>
    </row>
    <row r="96">
      <c r="A96" s="9"/>
      <c r="B96" s="9"/>
    </row>
    <row r="97">
      <c r="A97" s="9"/>
      <c r="B97" s="9"/>
    </row>
    <row r="98">
      <c r="A98" s="9"/>
      <c r="B98" s="9"/>
    </row>
    <row r="99">
      <c r="A99" s="9"/>
      <c r="B99" s="9"/>
    </row>
    <row r="100">
      <c r="A100" s="9"/>
      <c r="B100" s="9"/>
    </row>
    <row r="101">
      <c r="A101" s="9"/>
      <c r="B101" s="9"/>
    </row>
    <row r="102">
      <c r="A102" s="9"/>
      <c r="B102" s="9"/>
    </row>
    <row r="103">
      <c r="A103" s="9"/>
      <c r="B103" s="9"/>
    </row>
    <row r="104">
      <c r="A104" s="9"/>
      <c r="B104" s="9"/>
    </row>
    <row r="105">
      <c r="A105" s="9"/>
      <c r="B105" s="9"/>
    </row>
    <row r="106">
      <c r="A106" s="9"/>
      <c r="B106" s="9"/>
    </row>
    <row r="107">
      <c r="A107" s="9"/>
      <c r="B107" s="9"/>
    </row>
    <row r="108">
      <c r="A108" s="9"/>
      <c r="B108" s="9"/>
    </row>
    <row r="109">
      <c r="A109" s="9"/>
      <c r="B109" s="9"/>
    </row>
    <row r="110">
      <c r="A110" s="9"/>
      <c r="B110" s="9"/>
    </row>
    <row r="111">
      <c r="A111" s="9"/>
      <c r="B111" s="9"/>
    </row>
    <row r="112">
      <c r="A112" s="9"/>
      <c r="B112" s="9"/>
    </row>
    <row r="113">
      <c r="A113" s="9"/>
      <c r="B113" s="9"/>
    </row>
    <row r="114">
      <c r="A114" s="9"/>
      <c r="B114" s="9"/>
    </row>
    <row r="115">
      <c r="A115" s="9"/>
      <c r="B115" s="9"/>
    </row>
    <row r="116">
      <c r="A116" s="9"/>
      <c r="B116" s="9"/>
    </row>
    <row r="117">
      <c r="A117" s="9"/>
      <c r="B117" s="9"/>
    </row>
    <row r="118">
      <c r="A118" s="9"/>
      <c r="B118" s="9"/>
    </row>
    <row r="119">
      <c r="A119" s="9"/>
      <c r="B119" s="9"/>
    </row>
    <row r="120">
      <c r="A120" s="9"/>
      <c r="B120" s="9"/>
    </row>
    <row r="121">
      <c r="A121" s="9"/>
      <c r="B121" s="9"/>
    </row>
    <row r="122">
      <c r="A122" s="9"/>
      <c r="B122" s="9"/>
    </row>
    <row r="123">
      <c r="A123" s="9"/>
      <c r="B123" s="9"/>
    </row>
    <row r="124">
      <c r="A124" s="9"/>
      <c r="B124" s="9"/>
    </row>
    <row r="125">
      <c r="A125" s="9"/>
      <c r="B125" s="9"/>
    </row>
    <row r="126">
      <c r="A126" s="9"/>
      <c r="B126" s="9"/>
    </row>
    <row r="127">
      <c r="A127" s="9"/>
      <c r="B127" s="9"/>
    </row>
    <row r="128">
      <c r="A128" s="9"/>
      <c r="B128" s="9"/>
    </row>
    <row r="129">
      <c r="A129" s="9"/>
      <c r="B129" s="9"/>
    </row>
    <row r="130">
      <c r="A130" s="9"/>
      <c r="B130" s="9"/>
    </row>
    <row r="131">
      <c r="A131" s="9"/>
      <c r="B131" s="9"/>
    </row>
    <row r="132">
      <c r="A132" s="9"/>
      <c r="B132" s="9"/>
    </row>
    <row r="133">
      <c r="A133" s="9"/>
      <c r="B133" s="9"/>
    </row>
    <row r="134">
      <c r="A134" s="9"/>
      <c r="B134" s="9"/>
    </row>
    <row r="135">
      <c r="A135" s="9"/>
      <c r="B135" s="9"/>
    </row>
    <row r="136">
      <c r="A136" s="9"/>
      <c r="B136" s="9"/>
    </row>
    <row r="137">
      <c r="A137" s="9"/>
      <c r="B137" s="9"/>
    </row>
    <row r="138">
      <c r="A138" s="9"/>
      <c r="B138" s="9"/>
    </row>
    <row r="139">
      <c r="A139" s="9"/>
      <c r="B139" s="9"/>
    </row>
    <row r="140">
      <c r="A140" s="9"/>
      <c r="B140" s="9"/>
    </row>
    <row r="141">
      <c r="A141" s="9"/>
      <c r="B141" s="9"/>
    </row>
    <row r="142">
      <c r="A142" s="9"/>
      <c r="B142" s="9"/>
    </row>
    <row r="143">
      <c r="A143" s="9"/>
      <c r="B143" s="9"/>
    </row>
    <row r="144">
      <c r="A144" s="9"/>
      <c r="B144" s="9"/>
    </row>
    <row r="145">
      <c r="A145" s="9"/>
      <c r="B145" s="9"/>
    </row>
    <row r="146">
      <c r="A146" s="9"/>
      <c r="B146" s="9"/>
    </row>
    <row r="147">
      <c r="A147" s="9"/>
      <c r="B147" s="9"/>
    </row>
    <row r="148">
      <c r="A148" s="9"/>
      <c r="B148" s="9"/>
    </row>
    <row r="149">
      <c r="A149" s="9"/>
      <c r="B149" s="9"/>
    </row>
    <row r="150">
      <c r="A150" s="9"/>
      <c r="B150" s="9"/>
    </row>
    <row r="151">
      <c r="A151" s="9"/>
      <c r="B151" s="9"/>
    </row>
    <row r="152">
      <c r="A152" s="9"/>
      <c r="B152" s="9"/>
    </row>
    <row r="153">
      <c r="A153" s="9"/>
      <c r="B153" s="9"/>
    </row>
    <row r="154">
      <c r="A154" s="9"/>
      <c r="B154" s="9"/>
    </row>
    <row r="155">
      <c r="A155" s="9"/>
      <c r="B155" s="9"/>
    </row>
    <row r="156">
      <c r="A156" s="9"/>
      <c r="B156" s="9"/>
    </row>
    <row r="157">
      <c r="A157" s="9"/>
      <c r="B157" s="9"/>
    </row>
    <row r="158">
      <c r="A158" s="9"/>
      <c r="B158" s="9"/>
    </row>
    <row r="159">
      <c r="A159" s="9"/>
      <c r="B159" s="9"/>
    </row>
    <row r="160">
      <c r="A160" s="9"/>
      <c r="B160" s="9"/>
    </row>
    <row r="161">
      <c r="A161" s="9"/>
      <c r="B161" s="9"/>
    </row>
    <row r="162">
      <c r="A162" s="9"/>
      <c r="B162" s="9"/>
    </row>
    <row r="163">
      <c r="A163" s="9"/>
      <c r="B163" s="9"/>
    </row>
    <row r="164">
      <c r="A164" s="9"/>
      <c r="B164" s="9"/>
    </row>
    <row r="165">
      <c r="A165" s="9"/>
      <c r="B165" s="9"/>
    </row>
    <row r="166">
      <c r="A166" s="9"/>
      <c r="B166" s="9"/>
    </row>
    <row r="167">
      <c r="A167" s="9"/>
      <c r="B167" s="9"/>
    </row>
    <row r="168">
      <c r="A168" s="9"/>
      <c r="B168" s="9"/>
    </row>
    <row r="169">
      <c r="A169" s="9"/>
      <c r="B169" s="9"/>
    </row>
    <row r="170">
      <c r="A170" s="9"/>
      <c r="B170" s="9"/>
    </row>
    <row r="171">
      <c r="A171" s="9"/>
      <c r="B171" s="9"/>
    </row>
    <row r="172">
      <c r="A172" s="9"/>
      <c r="B172" s="9"/>
    </row>
    <row r="173">
      <c r="A173" s="9"/>
      <c r="B173" s="9"/>
    </row>
    <row r="174">
      <c r="A174" s="9"/>
      <c r="B174" s="9"/>
    </row>
    <row r="175">
      <c r="A175" s="9"/>
      <c r="B175" s="9"/>
    </row>
    <row r="176">
      <c r="A176" s="9"/>
      <c r="B176" s="9"/>
    </row>
    <row r="177">
      <c r="A177" s="9"/>
      <c r="B177" s="9"/>
    </row>
    <row r="178">
      <c r="A178" s="9"/>
      <c r="B178" s="9"/>
    </row>
    <row r="179">
      <c r="A179" s="9"/>
      <c r="B179" s="9"/>
    </row>
    <row r="180">
      <c r="A180" s="9"/>
      <c r="B180" s="9"/>
    </row>
    <row r="181">
      <c r="A181" s="9"/>
      <c r="B181" s="9"/>
    </row>
    <row r="182">
      <c r="A182" s="9"/>
      <c r="B182" s="9"/>
    </row>
    <row r="183">
      <c r="A183" s="9"/>
      <c r="B183" s="9"/>
    </row>
    <row r="184">
      <c r="A184" s="9"/>
      <c r="B184" s="9"/>
    </row>
    <row r="185">
      <c r="A185" s="9"/>
      <c r="B185" s="9"/>
    </row>
    <row r="186">
      <c r="A186" s="9"/>
      <c r="B186" s="9"/>
    </row>
    <row r="187">
      <c r="A187" s="9"/>
      <c r="B187" s="9"/>
    </row>
    <row r="188">
      <c r="A188" s="9"/>
      <c r="B188" s="9"/>
    </row>
    <row r="189">
      <c r="A189" s="9"/>
      <c r="B189" s="9"/>
    </row>
    <row r="190">
      <c r="A190" s="9"/>
      <c r="B190" s="9"/>
    </row>
    <row r="191">
      <c r="A191" s="9"/>
      <c r="B191" s="9"/>
    </row>
    <row r="192">
      <c r="A192" s="9"/>
      <c r="B192" s="9"/>
    </row>
    <row r="193">
      <c r="A193" s="9"/>
      <c r="B193" s="9"/>
    </row>
    <row r="194">
      <c r="A194" s="9"/>
      <c r="B194" s="9"/>
    </row>
    <row r="195">
      <c r="A195" s="9"/>
      <c r="B195" s="9"/>
    </row>
    <row r="196">
      <c r="A196" s="9"/>
      <c r="B196" s="9"/>
    </row>
    <row r="197">
      <c r="A197" s="9"/>
      <c r="B197" s="9"/>
    </row>
    <row r="198">
      <c r="A198" s="9"/>
      <c r="B198" s="9"/>
    </row>
    <row r="199">
      <c r="A199" s="9"/>
      <c r="B199" s="9"/>
    </row>
    <row r="200">
      <c r="A200" s="9"/>
      <c r="B200" s="9"/>
    </row>
    <row r="201">
      <c r="A201" s="9"/>
      <c r="B201" s="9"/>
    </row>
    <row r="202">
      <c r="A202" s="9"/>
      <c r="B202" s="9"/>
    </row>
    <row r="203">
      <c r="A203" s="9"/>
      <c r="B203" s="9"/>
    </row>
    <row r="204">
      <c r="A204" s="9"/>
      <c r="B204" s="9"/>
    </row>
    <row r="205">
      <c r="A205" s="9"/>
      <c r="B205" s="9"/>
    </row>
    <row r="206">
      <c r="A206" s="9"/>
      <c r="B206" s="9"/>
    </row>
    <row r="207">
      <c r="A207" s="9"/>
      <c r="B207" s="9"/>
    </row>
    <row r="208">
      <c r="A208" s="9"/>
      <c r="B208" s="9"/>
    </row>
    <row r="209">
      <c r="A209" s="9"/>
      <c r="B209" s="9"/>
    </row>
    <row r="210">
      <c r="A210" s="9"/>
      <c r="B210" s="9"/>
    </row>
    <row r="211">
      <c r="A211" s="9"/>
      <c r="B211" s="9"/>
    </row>
    <row r="212">
      <c r="A212" s="9"/>
      <c r="B212" s="9"/>
    </row>
    <row r="213">
      <c r="A213" s="9"/>
      <c r="B213" s="9"/>
    </row>
    <row r="214">
      <c r="A214" s="9"/>
      <c r="B214" s="9"/>
    </row>
    <row r="215">
      <c r="A215" s="9"/>
      <c r="B215" s="9"/>
    </row>
    <row r="216">
      <c r="A216" s="9"/>
      <c r="B216" s="9"/>
    </row>
    <row r="217">
      <c r="A217" s="9"/>
      <c r="B217" s="9"/>
    </row>
    <row r="218">
      <c r="A218" s="9"/>
      <c r="B218" s="9"/>
    </row>
    <row r="219">
      <c r="A219" s="9"/>
      <c r="B219" s="9"/>
    </row>
    <row r="220">
      <c r="A220" s="9"/>
      <c r="B220" s="9"/>
    </row>
    <row r="221">
      <c r="A221" s="9"/>
      <c r="B221" s="9"/>
    </row>
    <row r="222">
      <c r="A222" s="9"/>
      <c r="B222" s="9"/>
    </row>
    <row r="223">
      <c r="A223" s="9"/>
      <c r="B223" s="9"/>
    </row>
    <row r="224">
      <c r="A224" s="9"/>
      <c r="B224" s="9"/>
    </row>
    <row r="225">
      <c r="A225" s="9"/>
      <c r="B225" s="9"/>
    </row>
    <row r="226">
      <c r="A226" s="9"/>
      <c r="B226" s="9"/>
    </row>
    <row r="227">
      <c r="A227" s="9"/>
      <c r="B227" s="9"/>
    </row>
    <row r="228">
      <c r="A228" s="9"/>
      <c r="B228" s="9"/>
    </row>
    <row r="229">
      <c r="A229" s="9"/>
      <c r="B229" s="9"/>
    </row>
    <row r="230">
      <c r="A230" s="9"/>
      <c r="B230" s="9"/>
    </row>
    <row r="231">
      <c r="A231" s="9"/>
      <c r="B231" s="9"/>
    </row>
    <row r="232">
      <c r="A232" s="9"/>
      <c r="B232" s="9"/>
    </row>
    <row r="233">
      <c r="A233" s="9"/>
      <c r="B233" s="9"/>
    </row>
    <row r="234">
      <c r="A234" s="9"/>
      <c r="B234" s="9"/>
    </row>
    <row r="235">
      <c r="A235" s="9"/>
      <c r="B235" s="9"/>
    </row>
    <row r="236">
      <c r="A236" s="9"/>
      <c r="B236" s="9"/>
    </row>
    <row r="237">
      <c r="A237" s="9"/>
      <c r="B237" s="9"/>
    </row>
    <row r="238">
      <c r="A238" s="9"/>
      <c r="B238" s="9"/>
    </row>
    <row r="239">
      <c r="A239" s="9"/>
      <c r="B239" s="9"/>
    </row>
    <row r="240">
      <c r="A240" s="9"/>
      <c r="B240" s="9"/>
    </row>
    <row r="241">
      <c r="A241" s="9"/>
      <c r="B241" s="9"/>
    </row>
    <row r="242">
      <c r="A242" s="9"/>
      <c r="B242" s="9"/>
    </row>
    <row r="243">
      <c r="A243" s="9"/>
      <c r="B243" s="9"/>
    </row>
    <row r="244">
      <c r="A244" s="9"/>
      <c r="B244" s="9"/>
    </row>
    <row r="245">
      <c r="A245" s="9"/>
      <c r="B245" s="9"/>
    </row>
    <row r="246">
      <c r="A246" s="9"/>
      <c r="B246" s="9"/>
    </row>
    <row r="247">
      <c r="A247" s="9"/>
      <c r="B247" s="9"/>
    </row>
    <row r="248">
      <c r="A248" s="9"/>
      <c r="B248" s="9"/>
    </row>
    <row r="249">
      <c r="A249" s="9"/>
      <c r="B249" s="9"/>
    </row>
    <row r="250">
      <c r="A250" s="9"/>
      <c r="B250" s="9"/>
    </row>
    <row r="251">
      <c r="A251" s="9"/>
      <c r="B251" s="9"/>
    </row>
    <row r="252">
      <c r="A252" s="9"/>
      <c r="B252" s="9"/>
    </row>
    <row r="253">
      <c r="A253" s="9"/>
      <c r="B253" s="9"/>
    </row>
    <row r="254">
      <c r="A254" s="9"/>
      <c r="B254" s="9"/>
    </row>
    <row r="255">
      <c r="A255" s="9"/>
      <c r="B255" s="9"/>
    </row>
    <row r="256">
      <c r="A256" s="9"/>
      <c r="B256" s="9"/>
    </row>
    <row r="257">
      <c r="A257" s="9"/>
      <c r="B257" s="9"/>
    </row>
    <row r="258">
      <c r="A258" s="9"/>
      <c r="B258" s="9"/>
    </row>
    <row r="259">
      <c r="A259" s="9"/>
      <c r="B259" s="9"/>
    </row>
    <row r="260">
      <c r="A260" s="9"/>
      <c r="B260" s="9"/>
    </row>
    <row r="261">
      <c r="A261" s="9"/>
      <c r="B261" s="9"/>
    </row>
    <row r="262">
      <c r="A262" s="9"/>
      <c r="B262" s="9"/>
    </row>
    <row r="263">
      <c r="A263" s="9"/>
      <c r="B263" s="9"/>
    </row>
    <row r="264">
      <c r="A264" s="9"/>
      <c r="B264" s="9"/>
    </row>
    <row r="265">
      <c r="A265" s="9"/>
      <c r="B265" s="9"/>
    </row>
    <row r="266">
      <c r="A266" s="9"/>
      <c r="B266" s="9"/>
    </row>
    <row r="267">
      <c r="A267" s="9"/>
      <c r="B267" s="9"/>
    </row>
    <row r="268">
      <c r="A268" s="9"/>
      <c r="B268" s="9"/>
    </row>
    <row r="269">
      <c r="A269" s="9"/>
      <c r="B269" s="9"/>
    </row>
    <row r="270">
      <c r="A270" s="9"/>
      <c r="B270" s="9"/>
    </row>
    <row r="271">
      <c r="A271" s="9"/>
      <c r="B271" s="9"/>
    </row>
    <row r="272">
      <c r="A272" s="9"/>
      <c r="B272" s="9"/>
    </row>
    <row r="273">
      <c r="A273" s="9"/>
      <c r="B273" s="9"/>
    </row>
    <row r="274">
      <c r="A274" s="9"/>
      <c r="B274" s="9"/>
    </row>
    <row r="275">
      <c r="A275" s="9"/>
      <c r="B275" s="9"/>
    </row>
    <row r="276">
      <c r="A276" s="9"/>
      <c r="B276" s="9"/>
    </row>
    <row r="277">
      <c r="A277" s="9"/>
      <c r="B277" s="9"/>
    </row>
    <row r="278">
      <c r="A278" s="9"/>
      <c r="B278" s="9"/>
    </row>
    <row r="279">
      <c r="A279" s="9"/>
      <c r="B279" s="9"/>
    </row>
    <row r="280">
      <c r="A280" s="9"/>
      <c r="B280" s="9"/>
    </row>
    <row r="281">
      <c r="A281" s="9"/>
      <c r="B281" s="9"/>
    </row>
    <row r="282">
      <c r="A282" s="9"/>
      <c r="B282" s="9"/>
    </row>
    <row r="283">
      <c r="A283" s="9"/>
      <c r="B283" s="9"/>
    </row>
    <row r="284">
      <c r="A284" s="9"/>
      <c r="B284" s="9"/>
    </row>
    <row r="285">
      <c r="A285" s="9"/>
      <c r="B285" s="9"/>
    </row>
    <row r="286">
      <c r="A286" s="9"/>
      <c r="B286" s="9"/>
    </row>
    <row r="287">
      <c r="A287" s="9"/>
      <c r="B287" s="9"/>
    </row>
    <row r="288">
      <c r="A288" s="9"/>
      <c r="B288" s="9"/>
    </row>
    <row r="289">
      <c r="A289" s="9"/>
      <c r="B289" s="9"/>
    </row>
    <row r="290">
      <c r="A290" s="9"/>
      <c r="B290" s="9"/>
    </row>
    <row r="291">
      <c r="A291" s="9"/>
      <c r="B291" s="9"/>
    </row>
    <row r="292">
      <c r="A292" s="9"/>
      <c r="B292" s="9"/>
    </row>
    <row r="293">
      <c r="A293" s="9"/>
      <c r="B293" s="9"/>
    </row>
    <row r="294">
      <c r="A294" s="9"/>
      <c r="B294" s="9"/>
    </row>
    <row r="295">
      <c r="A295" s="9"/>
      <c r="B295" s="9"/>
    </row>
    <row r="296">
      <c r="A296" s="9"/>
      <c r="B296" s="9"/>
    </row>
    <row r="297">
      <c r="A297" s="9"/>
      <c r="B297" s="9"/>
    </row>
    <row r="298">
      <c r="A298" s="9"/>
      <c r="B298" s="9"/>
    </row>
    <row r="299">
      <c r="A299" s="9"/>
      <c r="B299" s="9"/>
    </row>
    <row r="300">
      <c r="A300" s="9"/>
      <c r="B300" s="9"/>
    </row>
    <row r="301">
      <c r="A301" s="9"/>
      <c r="B301" s="9"/>
    </row>
    <row r="302">
      <c r="A302" s="9"/>
      <c r="B302" s="9"/>
    </row>
    <row r="303">
      <c r="A303" s="9"/>
      <c r="B303" s="9"/>
    </row>
    <row r="304">
      <c r="A304" s="9"/>
      <c r="B304" s="9"/>
    </row>
    <row r="305">
      <c r="A305" s="9"/>
      <c r="B305" s="9"/>
    </row>
    <row r="306">
      <c r="A306" s="9"/>
      <c r="B306" s="9"/>
    </row>
    <row r="307">
      <c r="A307" s="9"/>
      <c r="B307" s="9"/>
    </row>
    <row r="308">
      <c r="A308" s="9"/>
      <c r="B308" s="9"/>
    </row>
    <row r="309">
      <c r="A309" s="9"/>
      <c r="B309" s="9"/>
    </row>
    <row r="310">
      <c r="A310" s="9"/>
      <c r="B310" s="9"/>
    </row>
    <row r="311">
      <c r="A311" s="9"/>
      <c r="B311" s="9"/>
    </row>
    <row r="312">
      <c r="A312" s="9"/>
      <c r="B312" s="9"/>
    </row>
    <row r="313">
      <c r="A313" s="9"/>
      <c r="B313" s="9"/>
    </row>
    <row r="314">
      <c r="A314" s="9"/>
      <c r="B314" s="9"/>
    </row>
    <row r="315">
      <c r="A315" s="9"/>
      <c r="B315" s="9"/>
    </row>
    <row r="316">
      <c r="A316" s="9"/>
      <c r="B316" s="9"/>
    </row>
    <row r="317">
      <c r="A317" s="9"/>
      <c r="B317" s="9"/>
    </row>
    <row r="318">
      <c r="A318" s="9"/>
      <c r="B318" s="9"/>
    </row>
    <row r="319">
      <c r="A319" s="9"/>
      <c r="B319" s="9"/>
    </row>
    <row r="320">
      <c r="A320" s="9"/>
      <c r="B320" s="9"/>
    </row>
    <row r="321">
      <c r="A321" s="9"/>
      <c r="B321" s="9"/>
    </row>
    <row r="322">
      <c r="A322" s="9"/>
      <c r="B322" s="9"/>
    </row>
    <row r="323">
      <c r="A323" s="9"/>
      <c r="B323" s="9"/>
    </row>
    <row r="324">
      <c r="A324" s="9"/>
      <c r="B324" s="9"/>
    </row>
    <row r="325">
      <c r="A325" s="9"/>
      <c r="B325" s="9"/>
    </row>
    <row r="326">
      <c r="A326" s="9"/>
      <c r="B326" s="9"/>
    </row>
    <row r="327">
      <c r="A327" s="9"/>
      <c r="B327" s="9"/>
    </row>
    <row r="328">
      <c r="A328" s="9"/>
      <c r="B328" s="9"/>
    </row>
    <row r="329">
      <c r="A329" s="9"/>
      <c r="B329" s="9"/>
    </row>
    <row r="330">
      <c r="A330" s="9"/>
      <c r="B330" s="9"/>
    </row>
    <row r="331">
      <c r="A331" s="9"/>
      <c r="B331" s="9"/>
    </row>
    <row r="332">
      <c r="A332" s="9"/>
      <c r="B332" s="9"/>
    </row>
    <row r="333">
      <c r="A333" s="9"/>
      <c r="B333" s="9"/>
    </row>
    <row r="334">
      <c r="A334" s="9"/>
      <c r="B334" s="9"/>
    </row>
    <row r="335">
      <c r="A335" s="9"/>
      <c r="B335" s="9"/>
    </row>
    <row r="336">
      <c r="A336" s="9"/>
      <c r="B336" s="9"/>
    </row>
    <row r="337">
      <c r="A337" s="9"/>
      <c r="B337" s="9"/>
    </row>
    <row r="338">
      <c r="A338" s="9"/>
      <c r="B338" s="9"/>
    </row>
    <row r="339">
      <c r="A339" s="9"/>
      <c r="B339" s="9"/>
    </row>
    <row r="340">
      <c r="A340" s="9"/>
      <c r="B340" s="9"/>
    </row>
    <row r="341">
      <c r="A341" s="9"/>
      <c r="B341" s="9"/>
    </row>
    <row r="342">
      <c r="A342" s="9"/>
      <c r="B342" s="9"/>
    </row>
    <row r="343">
      <c r="A343" s="9"/>
      <c r="B343" s="9"/>
    </row>
    <row r="344">
      <c r="A344" s="9"/>
      <c r="B344" s="9"/>
    </row>
    <row r="345">
      <c r="A345" s="9"/>
      <c r="B345" s="9"/>
    </row>
    <row r="346">
      <c r="A346" s="9"/>
      <c r="B346" s="9"/>
    </row>
    <row r="347">
      <c r="A347" s="9"/>
      <c r="B347" s="9"/>
    </row>
    <row r="348">
      <c r="A348" s="9"/>
      <c r="B348" s="9"/>
    </row>
    <row r="349">
      <c r="A349" s="9"/>
      <c r="B349" s="9"/>
    </row>
    <row r="350">
      <c r="A350" s="9"/>
      <c r="B350" s="9"/>
    </row>
    <row r="351">
      <c r="A351" s="9"/>
      <c r="B351" s="9"/>
    </row>
    <row r="352">
      <c r="A352" s="9"/>
      <c r="B352" s="9"/>
    </row>
    <row r="353">
      <c r="A353" s="9"/>
      <c r="B353" s="9"/>
    </row>
    <row r="354">
      <c r="A354" s="9"/>
      <c r="B354" s="9"/>
    </row>
    <row r="355">
      <c r="A355" s="9"/>
      <c r="B355" s="9"/>
    </row>
    <row r="356">
      <c r="A356" s="9"/>
      <c r="B356" s="9"/>
    </row>
    <row r="357">
      <c r="A357" s="9"/>
      <c r="B357" s="9"/>
    </row>
    <row r="358">
      <c r="A358" s="9"/>
      <c r="B358" s="9"/>
    </row>
    <row r="359">
      <c r="A359" s="9"/>
      <c r="B359" s="9"/>
    </row>
    <row r="360">
      <c r="A360" s="9"/>
      <c r="B360" s="9"/>
    </row>
    <row r="361">
      <c r="A361" s="9"/>
      <c r="B361" s="9"/>
    </row>
    <row r="362">
      <c r="A362" s="9"/>
      <c r="B362" s="9"/>
    </row>
    <row r="363">
      <c r="A363" s="9"/>
      <c r="B363" s="9"/>
    </row>
    <row r="364">
      <c r="A364" s="9"/>
      <c r="B364" s="9"/>
    </row>
    <row r="365">
      <c r="A365" s="9"/>
      <c r="B365" s="9"/>
    </row>
    <row r="366">
      <c r="A366" s="9"/>
      <c r="B366" s="9"/>
    </row>
    <row r="367">
      <c r="A367" s="9"/>
      <c r="B367" s="9"/>
    </row>
    <row r="368">
      <c r="A368" s="9"/>
      <c r="B368" s="9"/>
    </row>
    <row r="369">
      <c r="A369" s="9"/>
      <c r="B369" s="9"/>
    </row>
    <row r="370">
      <c r="A370" s="9"/>
      <c r="B370" s="9"/>
    </row>
    <row r="371">
      <c r="A371" s="9"/>
      <c r="B371" s="9"/>
    </row>
    <row r="372">
      <c r="A372" s="9"/>
      <c r="B372" s="9"/>
    </row>
    <row r="373">
      <c r="A373" s="9"/>
      <c r="B373" s="9"/>
    </row>
    <row r="374">
      <c r="A374" s="9"/>
      <c r="B374" s="9"/>
    </row>
    <row r="375">
      <c r="A375" s="9"/>
      <c r="B375" s="9"/>
    </row>
    <row r="376">
      <c r="A376" s="9"/>
      <c r="B376" s="9"/>
    </row>
    <row r="377">
      <c r="A377" s="9"/>
      <c r="B377" s="9"/>
    </row>
    <row r="378">
      <c r="A378" s="9"/>
      <c r="B378" s="9"/>
    </row>
    <row r="379">
      <c r="A379" s="9"/>
      <c r="B379" s="9"/>
    </row>
    <row r="380">
      <c r="A380" s="9"/>
      <c r="B380" s="9"/>
    </row>
    <row r="381">
      <c r="A381" s="9"/>
      <c r="B381" s="9"/>
    </row>
    <row r="382">
      <c r="A382" s="9"/>
      <c r="B382" s="9"/>
    </row>
    <row r="383">
      <c r="A383" s="9"/>
      <c r="B383" s="9"/>
    </row>
    <row r="384">
      <c r="A384" s="9"/>
      <c r="B384" s="9"/>
    </row>
    <row r="385">
      <c r="A385" s="9"/>
      <c r="B385" s="9"/>
    </row>
    <row r="386">
      <c r="A386" s="9"/>
      <c r="B386" s="9"/>
    </row>
    <row r="387">
      <c r="A387" s="9"/>
      <c r="B387" s="9"/>
    </row>
    <row r="388">
      <c r="A388" s="9"/>
      <c r="B388" s="9"/>
    </row>
    <row r="389">
      <c r="A389" s="9"/>
      <c r="B389" s="9"/>
    </row>
    <row r="390">
      <c r="A390" s="9"/>
      <c r="B390" s="9"/>
    </row>
    <row r="391">
      <c r="A391" s="9"/>
      <c r="B391" s="9"/>
    </row>
    <row r="392">
      <c r="A392" s="9"/>
      <c r="B392" s="9"/>
    </row>
    <row r="393">
      <c r="A393" s="9"/>
      <c r="B393" s="9"/>
    </row>
    <row r="394">
      <c r="A394" s="9"/>
      <c r="B394" s="9"/>
    </row>
    <row r="395">
      <c r="A395" s="9"/>
      <c r="B395" s="9"/>
    </row>
    <row r="396">
      <c r="A396" s="9"/>
      <c r="B396" s="9"/>
    </row>
    <row r="397">
      <c r="A397" s="9"/>
      <c r="B397" s="9"/>
    </row>
    <row r="398">
      <c r="A398" s="9"/>
      <c r="B398" s="9"/>
    </row>
    <row r="399">
      <c r="A399" s="9"/>
      <c r="B399" s="9"/>
    </row>
    <row r="400">
      <c r="A400" s="9"/>
      <c r="B400" s="9"/>
    </row>
    <row r="401">
      <c r="A401" s="9"/>
      <c r="B401" s="9"/>
    </row>
    <row r="402">
      <c r="A402" s="9"/>
      <c r="B402" s="9"/>
    </row>
    <row r="403">
      <c r="A403" s="9"/>
      <c r="B403" s="9"/>
    </row>
    <row r="404">
      <c r="A404" s="9"/>
      <c r="B404" s="9"/>
    </row>
    <row r="405">
      <c r="A405" s="9"/>
      <c r="B405" s="9"/>
    </row>
    <row r="406">
      <c r="A406" s="9"/>
      <c r="B406" s="9"/>
    </row>
    <row r="407">
      <c r="A407" s="9"/>
      <c r="B407" s="9"/>
    </row>
    <row r="408">
      <c r="A408" s="9"/>
      <c r="B408" s="9"/>
    </row>
    <row r="409">
      <c r="A409" s="9"/>
      <c r="B409" s="9"/>
    </row>
    <row r="410">
      <c r="A410" s="9"/>
      <c r="B410" s="9"/>
    </row>
    <row r="411">
      <c r="A411" s="9"/>
      <c r="B411" s="9"/>
    </row>
    <row r="412">
      <c r="A412" s="9"/>
      <c r="B412" s="9"/>
    </row>
    <row r="413">
      <c r="A413" s="9"/>
      <c r="B413" s="9"/>
    </row>
    <row r="414">
      <c r="A414" s="9"/>
      <c r="B414" s="9"/>
    </row>
    <row r="415">
      <c r="A415" s="9"/>
      <c r="B415" s="9"/>
    </row>
    <row r="416">
      <c r="A416" s="9"/>
      <c r="B416" s="9"/>
    </row>
    <row r="417">
      <c r="A417" s="9"/>
      <c r="B417" s="9"/>
    </row>
    <row r="418">
      <c r="A418" s="9"/>
      <c r="B418" s="9"/>
    </row>
    <row r="419">
      <c r="A419" s="9"/>
      <c r="B419" s="9"/>
    </row>
    <row r="420">
      <c r="A420" s="9"/>
      <c r="B420" s="9"/>
    </row>
    <row r="421">
      <c r="A421" s="9"/>
      <c r="B421" s="9"/>
    </row>
    <row r="422">
      <c r="A422" s="9"/>
      <c r="B422" s="9"/>
    </row>
    <row r="423">
      <c r="A423" s="9"/>
      <c r="B423" s="9"/>
    </row>
    <row r="424">
      <c r="A424" s="9"/>
      <c r="B424" s="9"/>
    </row>
    <row r="425">
      <c r="A425" s="9"/>
      <c r="B425" s="9"/>
    </row>
    <row r="426">
      <c r="A426" s="9"/>
      <c r="B426" s="9"/>
    </row>
    <row r="427">
      <c r="A427" s="9"/>
      <c r="B427" s="9"/>
    </row>
    <row r="428">
      <c r="A428" s="9"/>
      <c r="B428" s="9"/>
    </row>
    <row r="429">
      <c r="A429" s="9"/>
      <c r="B429" s="9"/>
    </row>
    <row r="430">
      <c r="A430" s="9"/>
      <c r="B430" s="9"/>
    </row>
    <row r="431">
      <c r="A431" s="9"/>
      <c r="B431" s="9"/>
    </row>
    <row r="432">
      <c r="A432" s="9"/>
      <c r="B432" s="9"/>
    </row>
    <row r="433">
      <c r="A433" s="9"/>
      <c r="B433" s="9"/>
    </row>
    <row r="434">
      <c r="A434" s="9"/>
      <c r="B434" s="9"/>
    </row>
    <row r="435">
      <c r="A435" s="9"/>
      <c r="B435" s="9"/>
    </row>
    <row r="436">
      <c r="A436" s="9"/>
      <c r="B436" s="9"/>
    </row>
    <row r="437">
      <c r="A437" s="9"/>
      <c r="B437" s="9"/>
    </row>
    <row r="438">
      <c r="A438" s="9"/>
      <c r="B438" s="9"/>
    </row>
    <row r="439">
      <c r="A439" s="9"/>
      <c r="B439" s="9"/>
    </row>
    <row r="440">
      <c r="A440" s="9"/>
      <c r="B440" s="9"/>
    </row>
    <row r="441">
      <c r="A441" s="9"/>
      <c r="B441" s="9"/>
    </row>
    <row r="442">
      <c r="A442" s="9"/>
      <c r="B442" s="9"/>
    </row>
    <row r="443">
      <c r="A443" s="9"/>
      <c r="B443" s="9"/>
    </row>
    <row r="444">
      <c r="A444" s="9"/>
      <c r="B444" s="9"/>
    </row>
    <row r="445">
      <c r="A445" s="9"/>
      <c r="B445" s="9"/>
    </row>
    <row r="446">
      <c r="A446" s="9"/>
      <c r="B446" s="9"/>
    </row>
    <row r="447">
      <c r="A447" s="9"/>
      <c r="B447" s="9"/>
    </row>
    <row r="448">
      <c r="A448" s="9"/>
      <c r="B448" s="9"/>
    </row>
    <row r="449">
      <c r="A449" s="9"/>
      <c r="B449" s="9"/>
    </row>
    <row r="450">
      <c r="A450" s="9"/>
      <c r="B450" s="9"/>
    </row>
    <row r="451">
      <c r="A451" s="9"/>
      <c r="B451" s="9"/>
    </row>
    <row r="452">
      <c r="A452" s="9"/>
      <c r="B452" s="9"/>
    </row>
    <row r="453">
      <c r="A453" s="9"/>
      <c r="B453" s="9"/>
    </row>
    <row r="454">
      <c r="A454" s="9"/>
      <c r="B454" s="9"/>
    </row>
    <row r="455">
      <c r="A455" s="9"/>
      <c r="B455" s="9"/>
    </row>
    <row r="456">
      <c r="A456" s="9"/>
      <c r="B456" s="9"/>
    </row>
    <row r="457">
      <c r="A457" s="9"/>
      <c r="B457" s="9"/>
    </row>
    <row r="458">
      <c r="A458" s="9"/>
      <c r="B458" s="9"/>
    </row>
    <row r="459">
      <c r="A459" s="9"/>
      <c r="B459" s="9"/>
    </row>
    <row r="460">
      <c r="A460" s="9"/>
      <c r="B460" s="9"/>
    </row>
    <row r="461">
      <c r="A461" s="9"/>
      <c r="B461" s="9"/>
    </row>
    <row r="462">
      <c r="A462" s="9"/>
      <c r="B462" s="9"/>
    </row>
    <row r="463">
      <c r="A463" s="9"/>
      <c r="B463" s="9"/>
    </row>
    <row r="464">
      <c r="A464" s="9"/>
      <c r="B464" s="9"/>
    </row>
    <row r="465">
      <c r="A465" s="9"/>
      <c r="B465" s="9"/>
    </row>
    <row r="466">
      <c r="A466" s="9"/>
      <c r="B466" s="9"/>
    </row>
    <row r="467">
      <c r="A467" s="9"/>
      <c r="B467" s="9"/>
    </row>
    <row r="468">
      <c r="A468" s="9"/>
      <c r="B468" s="9"/>
    </row>
    <row r="469">
      <c r="A469" s="9"/>
      <c r="B469" s="9"/>
    </row>
    <row r="470">
      <c r="A470" s="9"/>
      <c r="B470" s="9"/>
    </row>
    <row r="471">
      <c r="A471" s="9"/>
      <c r="B471" s="9"/>
    </row>
    <row r="472">
      <c r="A472" s="9"/>
      <c r="B472" s="9"/>
    </row>
    <row r="473">
      <c r="A473" s="9"/>
      <c r="B473" s="9"/>
    </row>
    <row r="474">
      <c r="A474" s="9"/>
      <c r="B474" s="9"/>
    </row>
    <row r="475">
      <c r="A475" s="9"/>
      <c r="B475" s="9"/>
    </row>
    <row r="476">
      <c r="A476" s="9"/>
      <c r="B476" s="9"/>
    </row>
    <row r="477">
      <c r="A477" s="9"/>
      <c r="B477" s="9"/>
    </row>
    <row r="478">
      <c r="A478" s="9"/>
      <c r="B478" s="9"/>
    </row>
    <row r="479">
      <c r="A479" s="9"/>
      <c r="B479" s="9"/>
    </row>
    <row r="480">
      <c r="A480" s="9"/>
      <c r="B480" s="9"/>
    </row>
    <row r="481">
      <c r="A481" s="9"/>
      <c r="B481" s="9"/>
    </row>
    <row r="482">
      <c r="A482" s="9"/>
      <c r="B482" s="9"/>
    </row>
    <row r="483">
      <c r="A483" s="9"/>
      <c r="B483" s="9"/>
    </row>
    <row r="484">
      <c r="A484" s="9"/>
      <c r="B484" s="9"/>
    </row>
    <row r="485">
      <c r="A485" s="9"/>
      <c r="B485" s="9"/>
    </row>
    <row r="486">
      <c r="A486" s="9"/>
      <c r="B486" s="9"/>
    </row>
    <row r="487">
      <c r="A487" s="9"/>
      <c r="B487" s="9"/>
    </row>
    <row r="488">
      <c r="A488" s="9"/>
      <c r="B488" s="9"/>
    </row>
    <row r="489">
      <c r="A489" s="9"/>
      <c r="B489" s="9"/>
    </row>
    <row r="490">
      <c r="A490" s="9"/>
      <c r="B490" s="9"/>
    </row>
    <row r="491">
      <c r="A491" s="9"/>
      <c r="B491" s="9"/>
    </row>
    <row r="492">
      <c r="A492" s="9"/>
      <c r="B492" s="9"/>
    </row>
    <row r="493">
      <c r="A493" s="9"/>
      <c r="B493" s="9"/>
    </row>
    <row r="494">
      <c r="A494" s="9"/>
      <c r="B494" s="9"/>
    </row>
    <row r="495">
      <c r="A495" s="9"/>
      <c r="B495" s="9"/>
    </row>
    <row r="496">
      <c r="A496" s="9"/>
      <c r="B496" s="9"/>
    </row>
    <row r="497">
      <c r="A497" s="9"/>
      <c r="B497" s="9"/>
    </row>
    <row r="498">
      <c r="A498" s="9"/>
      <c r="B498" s="9"/>
    </row>
    <row r="499">
      <c r="A499" s="9"/>
      <c r="B499" s="9"/>
    </row>
    <row r="500">
      <c r="A500" s="9"/>
      <c r="B500" s="9"/>
    </row>
    <row r="501">
      <c r="A501" s="9"/>
      <c r="B501" s="9"/>
    </row>
    <row r="502">
      <c r="A502" s="9"/>
      <c r="B502" s="9"/>
    </row>
    <row r="503">
      <c r="A503" s="9"/>
      <c r="B503" s="9"/>
    </row>
    <row r="504">
      <c r="A504" s="9"/>
      <c r="B504" s="9"/>
    </row>
    <row r="505">
      <c r="A505" s="9"/>
      <c r="B505" s="9"/>
    </row>
    <row r="506">
      <c r="A506" s="9"/>
      <c r="B506" s="9"/>
    </row>
    <row r="507">
      <c r="A507" s="9"/>
      <c r="B507" s="9"/>
    </row>
    <row r="508">
      <c r="A508" s="9"/>
      <c r="B508" s="9"/>
    </row>
    <row r="509">
      <c r="A509" s="9"/>
      <c r="B509" s="9"/>
    </row>
    <row r="510">
      <c r="A510" s="9"/>
      <c r="B510" s="9"/>
    </row>
    <row r="511">
      <c r="A511" s="9"/>
      <c r="B511" s="9"/>
    </row>
    <row r="512">
      <c r="A512" s="9"/>
      <c r="B512" s="9"/>
    </row>
    <row r="513">
      <c r="A513" s="9"/>
      <c r="B513" s="9"/>
    </row>
    <row r="514">
      <c r="A514" s="9"/>
      <c r="B514" s="9"/>
    </row>
    <row r="515">
      <c r="A515" s="9"/>
      <c r="B515" s="9"/>
    </row>
    <row r="516">
      <c r="A516" s="9"/>
      <c r="B516" s="9"/>
    </row>
    <row r="517">
      <c r="A517" s="9"/>
      <c r="B517" s="9"/>
    </row>
    <row r="518">
      <c r="A518" s="9"/>
      <c r="B518" s="9"/>
    </row>
    <row r="519">
      <c r="A519" s="9"/>
      <c r="B519" s="9"/>
    </row>
    <row r="520">
      <c r="A520" s="9"/>
      <c r="B520" s="9"/>
    </row>
    <row r="521">
      <c r="A521" s="9"/>
      <c r="B521" s="9"/>
    </row>
    <row r="522">
      <c r="A522" s="9"/>
      <c r="B522" s="9"/>
    </row>
    <row r="523">
      <c r="A523" s="9"/>
      <c r="B523" s="9"/>
    </row>
    <row r="524">
      <c r="A524" s="9"/>
      <c r="B524" s="9"/>
    </row>
    <row r="525">
      <c r="A525" s="9"/>
      <c r="B525" s="9"/>
    </row>
    <row r="526">
      <c r="A526" s="9"/>
      <c r="B526" s="9"/>
    </row>
    <row r="527">
      <c r="A527" s="9"/>
      <c r="B527" s="9"/>
    </row>
    <row r="528">
      <c r="A528" s="9"/>
      <c r="B528" s="9"/>
    </row>
    <row r="529">
      <c r="A529" s="9"/>
      <c r="B529" s="9"/>
    </row>
    <row r="530">
      <c r="A530" s="9"/>
      <c r="B530" s="9"/>
    </row>
    <row r="531">
      <c r="A531" s="9"/>
      <c r="B531" s="9"/>
    </row>
    <row r="532">
      <c r="A532" s="9"/>
      <c r="B532" s="9"/>
    </row>
    <row r="533">
      <c r="A533" s="9"/>
      <c r="B533" s="9"/>
    </row>
    <row r="534">
      <c r="A534" s="9"/>
      <c r="B534" s="9"/>
    </row>
    <row r="535">
      <c r="A535" s="9"/>
      <c r="B535" s="9"/>
    </row>
    <row r="536">
      <c r="A536" s="9"/>
      <c r="B536" s="9"/>
    </row>
    <row r="537">
      <c r="A537" s="9"/>
      <c r="B537" s="9"/>
    </row>
    <row r="538">
      <c r="A538" s="9"/>
      <c r="B538" s="9"/>
    </row>
    <row r="539">
      <c r="A539" s="9"/>
      <c r="B539" s="9"/>
    </row>
    <row r="540">
      <c r="A540" s="9"/>
      <c r="B540" s="9"/>
    </row>
    <row r="541">
      <c r="A541" s="9"/>
      <c r="B541" s="9"/>
    </row>
    <row r="542">
      <c r="A542" s="9"/>
      <c r="B542" s="9"/>
    </row>
    <row r="543">
      <c r="A543" s="9"/>
      <c r="B543" s="9"/>
    </row>
    <row r="544">
      <c r="A544" s="9"/>
      <c r="B544" s="9"/>
    </row>
    <row r="545">
      <c r="A545" s="9"/>
      <c r="B545" s="9"/>
    </row>
    <row r="546">
      <c r="A546" s="9"/>
      <c r="B546" s="9"/>
    </row>
    <row r="547">
      <c r="A547" s="9"/>
      <c r="B547" s="9"/>
    </row>
    <row r="548">
      <c r="A548" s="9"/>
      <c r="B548" s="9"/>
    </row>
    <row r="549">
      <c r="A549" s="9"/>
      <c r="B549" s="9"/>
    </row>
    <row r="550">
      <c r="A550" s="9"/>
      <c r="B550" s="9"/>
    </row>
    <row r="551">
      <c r="A551" s="9"/>
      <c r="B551" s="9"/>
    </row>
    <row r="552">
      <c r="A552" s="9"/>
      <c r="B552" s="9"/>
    </row>
    <row r="553">
      <c r="A553" s="9"/>
      <c r="B553" s="9"/>
    </row>
    <row r="554">
      <c r="A554" s="9"/>
      <c r="B554" s="9"/>
    </row>
    <row r="555">
      <c r="A555" s="9"/>
      <c r="B555" s="9"/>
    </row>
    <row r="556">
      <c r="A556" s="9"/>
      <c r="B556" s="9"/>
    </row>
    <row r="557">
      <c r="A557" s="9"/>
      <c r="B557" s="9"/>
    </row>
    <row r="558">
      <c r="A558" s="9"/>
      <c r="B558" s="9"/>
    </row>
    <row r="559">
      <c r="A559" s="9"/>
      <c r="B559" s="9"/>
    </row>
    <row r="560">
      <c r="A560" s="9"/>
      <c r="B560" s="9"/>
    </row>
    <row r="561">
      <c r="A561" s="9"/>
      <c r="B561" s="9"/>
    </row>
    <row r="562">
      <c r="A562" s="9"/>
      <c r="B562" s="9"/>
    </row>
    <row r="563">
      <c r="A563" s="9"/>
      <c r="B563" s="9"/>
    </row>
    <row r="564">
      <c r="A564" s="9"/>
      <c r="B564" s="9"/>
    </row>
    <row r="565">
      <c r="A565" s="9"/>
      <c r="B565" s="9"/>
    </row>
    <row r="566">
      <c r="A566" s="9"/>
      <c r="B566" s="9"/>
    </row>
    <row r="567">
      <c r="A567" s="9"/>
      <c r="B567" s="9"/>
    </row>
    <row r="568">
      <c r="A568" s="9"/>
      <c r="B568" s="9"/>
    </row>
    <row r="569">
      <c r="A569" s="9"/>
      <c r="B569" s="9"/>
    </row>
    <row r="570">
      <c r="A570" s="9"/>
      <c r="B570" s="9"/>
    </row>
    <row r="571">
      <c r="A571" s="9"/>
      <c r="B571" s="9"/>
    </row>
    <row r="572">
      <c r="A572" s="9"/>
      <c r="B572" s="9"/>
    </row>
    <row r="573">
      <c r="A573" s="9"/>
      <c r="B573" s="9"/>
    </row>
    <row r="574">
      <c r="A574" s="9"/>
      <c r="B574" s="9"/>
    </row>
    <row r="575">
      <c r="A575" s="9"/>
      <c r="B575" s="9"/>
    </row>
    <row r="576">
      <c r="A576" s="9"/>
      <c r="B576" s="9"/>
    </row>
    <row r="577">
      <c r="A577" s="9"/>
      <c r="B577" s="9"/>
    </row>
    <row r="578">
      <c r="A578" s="9"/>
      <c r="B578" s="9"/>
    </row>
    <row r="579">
      <c r="A579" s="9"/>
      <c r="B579" s="9"/>
    </row>
    <row r="580">
      <c r="A580" s="9"/>
      <c r="B580" s="9"/>
    </row>
    <row r="581">
      <c r="A581" s="9"/>
      <c r="B581" s="9"/>
    </row>
    <row r="582">
      <c r="A582" s="9"/>
      <c r="B582" s="9"/>
    </row>
    <row r="583">
      <c r="A583" s="9"/>
      <c r="B583" s="9"/>
    </row>
    <row r="584">
      <c r="A584" s="9"/>
      <c r="B584" s="9"/>
    </row>
    <row r="585">
      <c r="A585" s="9"/>
      <c r="B585" s="9"/>
    </row>
    <row r="586">
      <c r="A586" s="9"/>
      <c r="B586" s="9"/>
    </row>
    <row r="587">
      <c r="A587" s="9"/>
      <c r="B587" s="9"/>
    </row>
    <row r="588">
      <c r="A588" s="9"/>
      <c r="B588" s="9"/>
    </row>
    <row r="589">
      <c r="A589" s="9"/>
      <c r="B589" s="9"/>
    </row>
    <row r="590">
      <c r="A590" s="9"/>
      <c r="B590" s="9"/>
    </row>
    <row r="591">
      <c r="A591" s="9"/>
      <c r="B591" s="9"/>
    </row>
    <row r="592">
      <c r="A592" s="9"/>
      <c r="B592" s="9"/>
    </row>
    <row r="593">
      <c r="A593" s="9"/>
      <c r="B593" s="9"/>
    </row>
    <row r="594">
      <c r="A594" s="9"/>
      <c r="B594" s="9"/>
    </row>
    <row r="595">
      <c r="A595" s="9"/>
      <c r="B595" s="9"/>
    </row>
    <row r="596">
      <c r="A596" s="9"/>
      <c r="B596" s="9"/>
    </row>
    <row r="597">
      <c r="A597" s="9"/>
      <c r="B597" s="9"/>
    </row>
    <row r="598">
      <c r="A598" s="9"/>
      <c r="B598" s="9"/>
    </row>
    <row r="599">
      <c r="A599" s="9"/>
      <c r="B599" s="9"/>
    </row>
    <row r="600">
      <c r="A600" s="9"/>
      <c r="B600" s="9"/>
    </row>
    <row r="601">
      <c r="A601" s="9"/>
      <c r="B601" s="9"/>
    </row>
    <row r="602">
      <c r="A602" s="9"/>
      <c r="B602" s="9"/>
    </row>
    <row r="603">
      <c r="A603" s="9"/>
      <c r="B603" s="9"/>
    </row>
    <row r="604">
      <c r="A604" s="9"/>
      <c r="B604" s="9"/>
    </row>
    <row r="605">
      <c r="A605" s="9"/>
      <c r="B605" s="9"/>
    </row>
    <row r="606">
      <c r="A606" s="9"/>
      <c r="B606" s="9"/>
    </row>
    <row r="607">
      <c r="A607" s="9"/>
      <c r="B607" s="9"/>
    </row>
    <row r="608">
      <c r="A608" s="9"/>
      <c r="B608" s="9"/>
    </row>
    <row r="609">
      <c r="A609" s="9"/>
      <c r="B609" s="9"/>
    </row>
    <row r="610">
      <c r="A610" s="9"/>
      <c r="B610" s="9"/>
    </row>
    <row r="611">
      <c r="A611" s="9"/>
      <c r="B611" s="9"/>
    </row>
    <row r="612">
      <c r="A612" s="9"/>
      <c r="B612" s="9"/>
    </row>
    <row r="613">
      <c r="A613" s="9"/>
      <c r="B613" s="9"/>
    </row>
    <row r="614">
      <c r="A614" s="9"/>
      <c r="B614" s="9"/>
    </row>
    <row r="615">
      <c r="A615" s="9"/>
      <c r="B615" s="9"/>
    </row>
    <row r="616">
      <c r="A616" s="9"/>
      <c r="B616" s="9"/>
    </row>
    <row r="617">
      <c r="A617" s="9"/>
      <c r="B617" s="9"/>
    </row>
    <row r="618">
      <c r="A618" s="9"/>
      <c r="B618" s="9"/>
    </row>
    <row r="619">
      <c r="A619" s="9"/>
      <c r="B619" s="9"/>
    </row>
    <row r="620">
      <c r="A620" s="9"/>
      <c r="B620" s="9"/>
    </row>
    <row r="621">
      <c r="A621" s="9"/>
      <c r="B621" s="9"/>
    </row>
    <row r="622">
      <c r="A622" s="9"/>
      <c r="B622" s="9"/>
    </row>
    <row r="623">
      <c r="A623" s="9"/>
      <c r="B623" s="9"/>
    </row>
    <row r="624">
      <c r="A624" s="9"/>
      <c r="B624" s="9"/>
    </row>
    <row r="625">
      <c r="A625" s="9"/>
      <c r="B625" s="9"/>
    </row>
    <row r="626">
      <c r="A626" s="9"/>
      <c r="B626" s="9"/>
    </row>
    <row r="627">
      <c r="A627" s="9"/>
      <c r="B627" s="9"/>
    </row>
    <row r="628">
      <c r="A628" s="9"/>
      <c r="B628" s="9"/>
    </row>
    <row r="629">
      <c r="A629" s="9"/>
      <c r="B629" s="9"/>
    </row>
    <row r="630">
      <c r="A630" s="9"/>
      <c r="B630" s="9"/>
    </row>
    <row r="631">
      <c r="A631" s="9"/>
      <c r="B631" s="9"/>
    </row>
    <row r="632">
      <c r="A632" s="9"/>
      <c r="B632" s="9"/>
    </row>
    <row r="633">
      <c r="A633" s="9"/>
      <c r="B633" s="9"/>
    </row>
    <row r="634">
      <c r="A634" s="9"/>
      <c r="B634" s="9"/>
    </row>
    <row r="635">
      <c r="A635" s="9"/>
      <c r="B635" s="9"/>
    </row>
    <row r="636">
      <c r="A636" s="9"/>
      <c r="B636" s="9"/>
    </row>
    <row r="637">
      <c r="A637" s="9"/>
      <c r="B637" s="9"/>
    </row>
    <row r="638">
      <c r="A638" s="9"/>
      <c r="B638" s="9"/>
    </row>
    <row r="639">
      <c r="A639" s="9"/>
      <c r="B639" s="9"/>
    </row>
    <row r="640">
      <c r="A640" s="9"/>
      <c r="B640" s="9"/>
    </row>
    <row r="641">
      <c r="A641" s="9"/>
      <c r="B641" s="9"/>
    </row>
    <row r="642">
      <c r="A642" s="9"/>
      <c r="B642" s="9"/>
    </row>
    <row r="643">
      <c r="A643" s="9"/>
      <c r="B643" s="9"/>
    </row>
    <row r="644">
      <c r="A644" s="9"/>
      <c r="B644" s="9"/>
    </row>
    <row r="645">
      <c r="A645" s="9"/>
      <c r="B645" s="9"/>
    </row>
    <row r="646">
      <c r="A646" s="9"/>
      <c r="B646" s="9"/>
    </row>
    <row r="647">
      <c r="A647" s="9"/>
      <c r="B647" s="9"/>
    </row>
    <row r="648">
      <c r="A648" s="9"/>
      <c r="B648" s="9"/>
    </row>
    <row r="649">
      <c r="A649" s="9"/>
      <c r="B649" s="9"/>
    </row>
    <row r="650">
      <c r="A650" s="9"/>
      <c r="B650" s="9"/>
    </row>
    <row r="651">
      <c r="A651" s="9"/>
      <c r="B651" s="9"/>
    </row>
    <row r="652">
      <c r="A652" s="9"/>
      <c r="B652" s="9"/>
    </row>
    <row r="653">
      <c r="A653" s="9"/>
      <c r="B653" s="9"/>
    </row>
    <row r="654">
      <c r="A654" s="9"/>
      <c r="B654" s="9"/>
    </row>
    <row r="655">
      <c r="A655" s="9"/>
      <c r="B655" s="9"/>
    </row>
    <row r="656">
      <c r="A656" s="9"/>
      <c r="B656" s="9"/>
    </row>
    <row r="657">
      <c r="A657" s="9"/>
      <c r="B657" s="9"/>
    </row>
    <row r="658">
      <c r="A658" s="9"/>
      <c r="B658" s="9"/>
    </row>
    <row r="659">
      <c r="A659" s="9"/>
      <c r="B659" s="9"/>
    </row>
    <row r="660">
      <c r="A660" s="9"/>
      <c r="B660" s="9"/>
    </row>
    <row r="661">
      <c r="A661" s="9"/>
      <c r="B661" s="9"/>
    </row>
    <row r="662">
      <c r="A662" s="9"/>
      <c r="B662" s="9"/>
    </row>
    <row r="663">
      <c r="A663" s="9"/>
      <c r="B663" s="9"/>
    </row>
    <row r="664">
      <c r="A664" s="9"/>
      <c r="B664" s="9"/>
    </row>
    <row r="665">
      <c r="A665" s="9"/>
      <c r="B665" s="9"/>
    </row>
    <row r="666">
      <c r="A666" s="9"/>
      <c r="B666" s="9"/>
    </row>
    <row r="667">
      <c r="A667" s="9"/>
      <c r="B667" s="9"/>
    </row>
    <row r="668">
      <c r="A668" s="9"/>
      <c r="B668" s="9"/>
    </row>
    <row r="669">
      <c r="A669" s="9"/>
      <c r="B669" s="9"/>
    </row>
    <row r="670">
      <c r="A670" s="9"/>
      <c r="B670" s="9"/>
    </row>
    <row r="671">
      <c r="A671" s="9"/>
      <c r="B671" s="9"/>
    </row>
    <row r="672">
      <c r="A672" s="9"/>
      <c r="B672" s="9"/>
    </row>
    <row r="673">
      <c r="A673" s="9"/>
      <c r="B673" s="9"/>
    </row>
    <row r="674">
      <c r="A674" s="9"/>
      <c r="B674" s="9"/>
    </row>
    <row r="675">
      <c r="A675" s="9"/>
      <c r="B675" s="9"/>
    </row>
    <row r="676">
      <c r="A676" s="9"/>
      <c r="B676" s="9"/>
    </row>
    <row r="677">
      <c r="A677" s="9"/>
      <c r="B677" s="9"/>
    </row>
    <row r="678">
      <c r="A678" s="9"/>
      <c r="B678" s="9"/>
    </row>
    <row r="679">
      <c r="A679" s="9"/>
      <c r="B679" s="9"/>
    </row>
    <row r="680">
      <c r="A680" s="9"/>
      <c r="B680" s="9"/>
    </row>
    <row r="681">
      <c r="A681" s="9"/>
      <c r="B681" s="9"/>
    </row>
    <row r="682">
      <c r="A682" s="9"/>
      <c r="B682" s="9"/>
    </row>
    <row r="683">
      <c r="A683" s="9"/>
      <c r="B683" s="9"/>
    </row>
    <row r="684">
      <c r="A684" s="9"/>
      <c r="B684" s="9"/>
    </row>
    <row r="685">
      <c r="A685" s="9"/>
      <c r="B685" s="9"/>
    </row>
    <row r="686">
      <c r="A686" s="9"/>
      <c r="B686" s="9"/>
    </row>
    <row r="687">
      <c r="A687" s="9"/>
      <c r="B687" s="9"/>
    </row>
    <row r="688">
      <c r="A688" s="9"/>
      <c r="B688" s="9"/>
    </row>
    <row r="689">
      <c r="A689" s="9"/>
      <c r="B689" s="9"/>
    </row>
    <row r="690">
      <c r="A690" s="9"/>
      <c r="B690" s="9"/>
    </row>
    <row r="691">
      <c r="A691" s="9"/>
      <c r="B691" s="9"/>
    </row>
    <row r="692">
      <c r="A692" s="9"/>
      <c r="B692" s="9"/>
    </row>
    <row r="693">
      <c r="A693" s="9"/>
      <c r="B693" s="9"/>
    </row>
    <row r="694">
      <c r="A694" s="9"/>
      <c r="B694" s="9"/>
    </row>
    <row r="695">
      <c r="A695" s="9"/>
      <c r="B695" s="9"/>
    </row>
    <row r="696">
      <c r="A696" s="9"/>
      <c r="B696" s="9"/>
    </row>
    <row r="697">
      <c r="A697" s="9"/>
      <c r="B697" s="9"/>
    </row>
    <row r="698">
      <c r="A698" s="9"/>
      <c r="B698" s="9"/>
    </row>
    <row r="699">
      <c r="A699" s="9"/>
      <c r="B699" s="9"/>
    </row>
    <row r="700">
      <c r="A700" s="9"/>
      <c r="B700" s="9"/>
    </row>
    <row r="701">
      <c r="A701" s="9"/>
      <c r="B701" s="9"/>
    </row>
    <row r="702">
      <c r="A702" s="9"/>
      <c r="B702" s="9"/>
    </row>
    <row r="703">
      <c r="A703" s="9"/>
      <c r="B703" s="9"/>
    </row>
    <row r="704">
      <c r="A704" s="9"/>
      <c r="B704" s="9"/>
    </row>
    <row r="705">
      <c r="A705" s="9"/>
      <c r="B705" s="9"/>
    </row>
    <row r="706">
      <c r="A706" s="9"/>
      <c r="B706" s="9"/>
    </row>
    <row r="707">
      <c r="A707" s="9"/>
      <c r="B707" s="9"/>
    </row>
    <row r="708">
      <c r="A708" s="9"/>
      <c r="B708" s="9"/>
    </row>
    <row r="709">
      <c r="A709" s="9"/>
      <c r="B709" s="9"/>
    </row>
    <row r="710">
      <c r="A710" s="9"/>
      <c r="B710" s="9"/>
    </row>
    <row r="711">
      <c r="A711" s="9"/>
      <c r="B711" s="9"/>
    </row>
    <row r="712">
      <c r="A712" s="9"/>
      <c r="B712" s="9"/>
    </row>
    <row r="713">
      <c r="A713" s="9"/>
      <c r="B713" s="9"/>
    </row>
    <row r="714">
      <c r="A714" s="9"/>
      <c r="B714" s="9"/>
    </row>
    <row r="715">
      <c r="A715" s="9"/>
      <c r="B715" s="9"/>
    </row>
    <row r="716">
      <c r="A716" s="9"/>
      <c r="B716" s="9"/>
    </row>
    <row r="717">
      <c r="A717" s="9"/>
      <c r="B717" s="9"/>
    </row>
    <row r="718">
      <c r="A718" s="9"/>
      <c r="B718" s="9"/>
    </row>
    <row r="719">
      <c r="A719" s="9"/>
      <c r="B719" s="9"/>
    </row>
    <row r="720">
      <c r="A720" s="9"/>
      <c r="B720" s="9"/>
    </row>
    <row r="721">
      <c r="A721" s="9"/>
      <c r="B721" s="9"/>
    </row>
    <row r="722">
      <c r="A722" s="9"/>
      <c r="B722" s="9"/>
    </row>
    <row r="723">
      <c r="A723" s="9"/>
      <c r="B723" s="9"/>
    </row>
    <row r="724">
      <c r="A724" s="9"/>
      <c r="B724" s="9"/>
    </row>
    <row r="725">
      <c r="A725" s="9"/>
      <c r="B725" s="9"/>
    </row>
    <row r="726">
      <c r="A726" s="9"/>
      <c r="B726" s="9"/>
    </row>
    <row r="727">
      <c r="A727" s="9"/>
      <c r="B727" s="9"/>
    </row>
    <row r="728">
      <c r="A728" s="9"/>
      <c r="B728" s="9"/>
    </row>
    <row r="729">
      <c r="A729" s="9"/>
      <c r="B729" s="9"/>
    </row>
    <row r="730">
      <c r="A730" s="9"/>
      <c r="B730" s="9"/>
    </row>
    <row r="731">
      <c r="A731" s="9"/>
      <c r="B731" s="9"/>
    </row>
    <row r="732">
      <c r="A732" s="9"/>
      <c r="B732" s="9"/>
    </row>
    <row r="733">
      <c r="A733" s="9"/>
      <c r="B733" s="9"/>
    </row>
    <row r="734">
      <c r="A734" s="9"/>
      <c r="B734" s="9"/>
    </row>
    <row r="735">
      <c r="A735" s="9"/>
      <c r="B735" s="9"/>
    </row>
    <row r="736">
      <c r="A736" s="9"/>
      <c r="B736" s="9"/>
    </row>
    <row r="737">
      <c r="A737" s="9"/>
      <c r="B737" s="9"/>
    </row>
    <row r="738">
      <c r="A738" s="9"/>
      <c r="B738" s="9"/>
    </row>
    <row r="739">
      <c r="A739" s="9"/>
      <c r="B739" s="9"/>
    </row>
    <row r="740">
      <c r="A740" s="9"/>
      <c r="B740" s="9"/>
    </row>
    <row r="741">
      <c r="A741" s="9"/>
      <c r="B741" s="9"/>
    </row>
    <row r="742">
      <c r="A742" s="9"/>
      <c r="B742" s="9"/>
    </row>
    <row r="743">
      <c r="A743" s="9"/>
      <c r="B743" s="9"/>
    </row>
    <row r="744">
      <c r="A744" s="9"/>
      <c r="B744" s="9"/>
    </row>
    <row r="745">
      <c r="A745" s="9"/>
      <c r="B745" s="9"/>
    </row>
    <row r="746">
      <c r="A746" s="9"/>
      <c r="B746" s="9"/>
    </row>
    <row r="747">
      <c r="A747" s="9"/>
      <c r="B747" s="9"/>
    </row>
    <row r="748">
      <c r="A748" s="9"/>
      <c r="B748" s="9"/>
    </row>
    <row r="749">
      <c r="A749" s="9"/>
      <c r="B749" s="9"/>
    </row>
    <row r="750">
      <c r="A750" s="9"/>
      <c r="B750" s="9"/>
    </row>
    <row r="751">
      <c r="A751" s="9"/>
      <c r="B751" s="9"/>
    </row>
    <row r="752">
      <c r="A752" s="9"/>
      <c r="B752" s="9"/>
    </row>
    <row r="753">
      <c r="A753" s="9"/>
      <c r="B753" s="9"/>
    </row>
    <row r="754">
      <c r="A754" s="9"/>
      <c r="B754" s="9"/>
    </row>
    <row r="755">
      <c r="A755" s="9"/>
      <c r="B755" s="9"/>
    </row>
    <row r="756">
      <c r="A756" s="9"/>
      <c r="B756" s="9"/>
    </row>
    <row r="757">
      <c r="A757" s="9"/>
      <c r="B757" s="9"/>
    </row>
    <row r="758">
      <c r="A758" s="9"/>
      <c r="B758" s="9"/>
    </row>
    <row r="759">
      <c r="A759" s="9"/>
      <c r="B759" s="9"/>
    </row>
    <row r="760">
      <c r="A760" s="9"/>
      <c r="B760" s="9"/>
    </row>
    <row r="761">
      <c r="A761" s="9"/>
      <c r="B761" s="9"/>
    </row>
    <row r="762">
      <c r="A762" s="9"/>
      <c r="B762" s="9"/>
    </row>
    <row r="763">
      <c r="A763" s="9"/>
      <c r="B763" s="9"/>
    </row>
    <row r="764">
      <c r="A764" s="9"/>
      <c r="B764" s="9"/>
    </row>
    <row r="765">
      <c r="A765" s="9"/>
      <c r="B765" s="9"/>
    </row>
    <row r="766">
      <c r="A766" s="9"/>
      <c r="B766" s="9"/>
    </row>
    <row r="767">
      <c r="A767" s="9"/>
      <c r="B767" s="9"/>
    </row>
    <row r="768">
      <c r="A768" s="9"/>
      <c r="B768" s="9"/>
    </row>
    <row r="769">
      <c r="A769" s="9"/>
      <c r="B769" s="9"/>
    </row>
    <row r="770">
      <c r="A770" s="9"/>
      <c r="B770" s="9"/>
    </row>
    <row r="771">
      <c r="A771" s="9"/>
      <c r="B771" s="9"/>
    </row>
    <row r="772">
      <c r="A772" s="9"/>
      <c r="B772" s="9"/>
    </row>
    <row r="773">
      <c r="A773" s="9"/>
      <c r="B773" s="9"/>
    </row>
    <row r="774">
      <c r="A774" s="9"/>
      <c r="B774" s="9"/>
    </row>
    <row r="775">
      <c r="A775" s="9"/>
      <c r="B775" s="9"/>
    </row>
    <row r="776">
      <c r="A776" s="9"/>
      <c r="B776" s="9"/>
    </row>
    <row r="777">
      <c r="A777" s="9"/>
      <c r="B777" s="9"/>
    </row>
    <row r="778">
      <c r="A778" s="9"/>
      <c r="B778" s="9"/>
    </row>
    <row r="779">
      <c r="A779" s="9"/>
      <c r="B779" s="9"/>
    </row>
    <row r="780">
      <c r="A780" s="9"/>
      <c r="B780" s="9"/>
    </row>
    <row r="781">
      <c r="A781" s="9"/>
      <c r="B781" s="9"/>
    </row>
    <row r="782">
      <c r="A782" s="9"/>
      <c r="B782" s="9"/>
    </row>
    <row r="783">
      <c r="A783" s="9"/>
      <c r="B783" s="9"/>
    </row>
    <row r="784">
      <c r="A784" s="9"/>
      <c r="B784" s="9"/>
    </row>
    <row r="785">
      <c r="A785" s="9"/>
      <c r="B785" s="9"/>
    </row>
    <row r="786">
      <c r="A786" s="9"/>
      <c r="B786" s="9"/>
    </row>
    <row r="787">
      <c r="A787" s="9"/>
      <c r="B787" s="9"/>
    </row>
    <row r="788">
      <c r="A788" s="9"/>
      <c r="B788" s="9"/>
    </row>
    <row r="789">
      <c r="A789" s="9"/>
      <c r="B789" s="9"/>
    </row>
    <row r="790">
      <c r="A790" s="9"/>
      <c r="B790" s="9"/>
    </row>
    <row r="791">
      <c r="A791" s="9"/>
      <c r="B791" s="9"/>
    </row>
    <row r="792">
      <c r="A792" s="9"/>
      <c r="B792" s="9"/>
    </row>
    <row r="793">
      <c r="A793" s="9"/>
      <c r="B793" s="9"/>
    </row>
    <row r="794">
      <c r="A794" s="9"/>
      <c r="B794" s="9"/>
    </row>
    <row r="795">
      <c r="A795" s="9"/>
      <c r="B795" s="9"/>
    </row>
    <row r="796">
      <c r="A796" s="9"/>
      <c r="B796" s="9"/>
    </row>
    <row r="797">
      <c r="A797" s="9"/>
      <c r="B797" s="9"/>
    </row>
    <row r="798">
      <c r="A798" s="9"/>
      <c r="B798" s="9"/>
    </row>
    <row r="799">
      <c r="A799" s="9"/>
      <c r="B799" s="9"/>
    </row>
    <row r="800">
      <c r="A800" s="9"/>
      <c r="B800" s="9"/>
    </row>
    <row r="801">
      <c r="A801" s="9"/>
      <c r="B801" s="9"/>
    </row>
    <row r="802">
      <c r="A802" s="9"/>
      <c r="B802" s="9"/>
    </row>
    <row r="803">
      <c r="A803" s="9"/>
      <c r="B803" s="9"/>
    </row>
    <row r="804">
      <c r="A804" s="9"/>
      <c r="B804" s="9"/>
    </row>
    <row r="805">
      <c r="A805" s="9"/>
      <c r="B805" s="9"/>
    </row>
    <row r="806">
      <c r="A806" s="9"/>
      <c r="B806" s="9"/>
    </row>
    <row r="807">
      <c r="A807" s="9"/>
      <c r="B807" s="9"/>
    </row>
    <row r="808">
      <c r="A808" s="9"/>
      <c r="B808" s="9"/>
    </row>
    <row r="809">
      <c r="A809" s="9"/>
      <c r="B809" s="9"/>
    </row>
    <row r="810">
      <c r="A810" s="9"/>
      <c r="B810" s="9"/>
    </row>
    <row r="811">
      <c r="A811" s="9"/>
      <c r="B811" s="9"/>
    </row>
    <row r="812">
      <c r="A812" s="9"/>
      <c r="B812" s="9"/>
    </row>
    <row r="813">
      <c r="A813" s="9"/>
      <c r="B813" s="9"/>
    </row>
    <row r="814">
      <c r="A814" s="9"/>
      <c r="B814" s="9"/>
    </row>
    <row r="815">
      <c r="A815" s="9"/>
      <c r="B815" s="9"/>
    </row>
    <row r="816">
      <c r="A816" s="9"/>
      <c r="B816" s="9"/>
    </row>
    <row r="817">
      <c r="A817" s="9"/>
      <c r="B817" s="9"/>
    </row>
    <row r="818">
      <c r="A818" s="9"/>
      <c r="B818" s="9"/>
    </row>
    <row r="819">
      <c r="A819" s="9"/>
      <c r="B819" s="9"/>
    </row>
    <row r="820">
      <c r="A820" s="9"/>
      <c r="B820" s="9"/>
    </row>
    <row r="821">
      <c r="A821" s="9"/>
      <c r="B821" s="9"/>
    </row>
    <row r="822">
      <c r="A822" s="9"/>
      <c r="B822" s="9"/>
    </row>
    <row r="823">
      <c r="A823" s="9"/>
      <c r="B823" s="9"/>
    </row>
    <row r="824">
      <c r="A824" s="9"/>
      <c r="B824" s="9"/>
    </row>
    <row r="825">
      <c r="A825" s="9"/>
      <c r="B825" s="9"/>
    </row>
    <row r="826">
      <c r="A826" s="9"/>
      <c r="B826" s="9"/>
    </row>
    <row r="827">
      <c r="A827" s="9"/>
      <c r="B827" s="9"/>
    </row>
    <row r="828">
      <c r="A828" s="9"/>
      <c r="B828" s="9"/>
    </row>
    <row r="829">
      <c r="A829" s="9"/>
      <c r="B829" s="9"/>
    </row>
    <row r="830">
      <c r="A830" s="9"/>
      <c r="B830" s="9"/>
    </row>
    <row r="831">
      <c r="A831" s="9"/>
      <c r="B831" s="9"/>
    </row>
    <row r="832">
      <c r="A832" s="9"/>
      <c r="B832" s="9"/>
    </row>
    <row r="833">
      <c r="A833" s="9"/>
      <c r="B833" s="9"/>
    </row>
    <row r="834">
      <c r="A834" s="9"/>
      <c r="B834" s="9"/>
    </row>
    <row r="835">
      <c r="A835" s="9"/>
      <c r="B835" s="9"/>
    </row>
    <row r="836">
      <c r="A836" s="9"/>
      <c r="B836" s="9"/>
    </row>
    <row r="837">
      <c r="A837" s="9"/>
      <c r="B837" s="9"/>
    </row>
    <row r="838">
      <c r="A838" s="9"/>
      <c r="B838" s="9"/>
    </row>
    <row r="839">
      <c r="A839" s="9"/>
      <c r="B839" s="9"/>
    </row>
    <row r="840">
      <c r="A840" s="9"/>
      <c r="B840" s="9"/>
    </row>
    <row r="841">
      <c r="A841" s="9"/>
      <c r="B841" s="9"/>
    </row>
    <row r="842">
      <c r="A842" s="9"/>
      <c r="B842" s="9"/>
    </row>
    <row r="843">
      <c r="A843" s="9"/>
      <c r="B843" s="9"/>
    </row>
    <row r="844">
      <c r="A844" s="9"/>
      <c r="B844" s="9"/>
    </row>
    <row r="845">
      <c r="A845" s="9"/>
      <c r="B845" s="9"/>
    </row>
    <row r="846">
      <c r="A846" s="9"/>
      <c r="B846" s="9"/>
    </row>
    <row r="847">
      <c r="A847" s="9"/>
      <c r="B847" s="9"/>
    </row>
    <row r="848">
      <c r="A848" s="9"/>
      <c r="B848" s="9"/>
    </row>
    <row r="849">
      <c r="A849" s="9"/>
      <c r="B849" s="9"/>
    </row>
    <row r="850">
      <c r="A850" s="9"/>
      <c r="B850" s="9"/>
    </row>
    <row r="851">
      <c r="A851" s="9"/>
      <c r="B851" s="9"/>
    </row>
    <row r="852">
      <c r="A852" s="9"/>
      <c r="B852" s="9"/>
    </row>
    <row r="853">
      <c r="A853" s="9"/>
      <c r="B853" s="9"/>
    </row>
    <row r="854">
      <c r="A854" s="9"/>
      <c r="B854" s="9"/>
    </row>
    <row r="855">
      <c r="A855" s="9"/>
      <c r="B855" s="9"/>
    </row>
    <row r="856">
      <c r="A856" s="9"/>
      <c r="B856" s="9"/>
    </row>
    <row r="857">
      <c r="A857" s="9"/>
      <c r="B857" s="9"/>
    </row>
    <row r="858">
      <c r="A858" s="9"/>
      <c r="B858" s="9"/>
    </row>
    <row r="859">
      <c r="A859" s="9"/>
      <c r="B859" s="9"/>
    </row>
    <row r="860">
      <c r="A860" s="9"/>
      <c r="B860" s="9"/>
    </row>
    <row r="861">
      <c r="A861" s="9"/>
      <c r="B861" s="9"/>
    </row>
    <row r="862">
      <c r="A862" s="9"/>
      <c r="B862" s="9"/>
    </row>
    <row r="863">
      <c r="A863" s="9"/>
      <c r="B863" s="9"/>
    </row>
    <row r="864">
      <c r="A864" s="9"/>
      <c r="B864" s="9"/>
    </row>
    <row r="865">
      <c r="A865" s="9"/>
      <c r="B865" s="9"/>
    </row>
    <row r="866">
      <c r="A866" s="9"/>
      <c r="B866" s="9"/>
    </row>
    <row r="867">
      <c r="A867" s="9"/>
      <c r="B867" s="9"/>
    </row>
    <row r="868">
      <c r="A868" s="9"/>
      <c r="B868" s="9"/>
    </row>
    <row r="869">
      <c r="A869" s="9"/>
      <c r="B869" s="9"/>
    </row>
    <row r="870">
      <c r="A870" s="9"/>
      <c r="B870" s="9"/>
    </row>
    <row r="871">
      <c r="A871" s="9"/>
      <c r="B871" s="9"/>
    </row>
    <row r="872">
      <c r="A872" s="9"/>
      <c r="B872" s="9"/>
    </row>
    <row r="873">
      <c r="A873" s="9"/>
      <c r="B873" s="9"/>
    </row>
    <row r="874">
      <c r="A874" s="9"/>
      <c r="B874" s="9"/>
    </row>
    <row r="875">
      <c r="A875" s="9"/>
      <c r="B875" s="9"/>
    </row>
    <row r="876">
      <c r="A876" s="9"/>
      <c r="B876" s="9"/>
    </row>
    <row r="877">
      <c r="A877" s="9"/>
      <c r="B877" s="9"/>
    </row>
    <row r="878">
      <c r="A878" s="9"/>
      <c r="B878" s="9"/>
    </row>
    <row r="879">
      <c r="A879" s="9"/>
      <c r="B879" s="9"/>
    </row>
    <row r="880">
      <c r="A880" s="9"/>
      <c r="B880" s="9"/>
    </row>
    <row r="881">
      <c r="A881" s="9"/>
      <c r="B881" s="9"/>
    </row>
    <row r="882">
      <c r="A882" s="9"/>
      <c r="B882" s="9"/>
    </row>
    <row r="883">
      <c r="A883" s="9"/>
      <c r="B883" s="9"/>
    </row>
    <row r="884">
      <c r="A884" s="9"/>
      <c r="B884" s="9"/>
    </row>
    <row r="885">
      <c r="A885" s="9"/>
      <c r="B885" s="9"/>
    </row>
    <row r="886">
      <c r="A886" s="9"/>
      <c r="B886" s="9"/>
    </row>
    <row r="887">
      <c r="A887" s="9"/>
      <c r="B887" s="9"/>
    </row>
    <row r="888">
      <c r="A888" s="9"/>
      <c r="B888" s="9"/>
    </row>
    <row r="889">
      <c r="A889" s="9"/>
      <c r="B889" s="9"/>
    </row>
    <row r="890">
      <c r="A890" s="9"/>
      <c r="B890" s="9"/>
    </row>
    <row r="891">
      <c r="A891" s="9"/>
      <c r="B891" s="9"/>
    </row>
    <row r="892">
      <c r="A892" s="9"/>
      <c r="B892" s="9"/>
    </row>
    <row r="893">
      <c r="A893" s="9"/>
      <c r="B893" s="9"/>
    </row>
    <row r="894">
      <c r="A894" s="9"/>
      <c r="B894" s="9"/>
    </row>
    <row r="895">
      <c r="A895" s="9"/>
      <c r="B895" s="9"/>
    </row>
    <row r="896">
      <c r="A896" s="9"/>
      <c r="B896" s="9"/>
    </row>
    <row r="897">
      <c r="A897" s="9"/>
      <c r="B897" s="9"/>
    </row>
    <row r="898">
      <c r="A898" s="9"/>
      <c r="B898" s="9"/>
    </row>
    <row r="899">
      <c r="A899" s="9"/>
      <c r="B899" s="9"/>
    </row>
    <row r="900">
      <c r="A900" s="9"/>
      <c r="B900" s="9"/>
    </row>
    <row r="901">
      <c r="A901" s="9"/>
      <c r="B901" s="9"/>
    </row>
    <row r="902">
      <c r="A902" s="9"/>
      <c r="B902" s="9"/>
    </row>
    <row r="903">
      <c r="A903" s="9"/>
      <c r="B903" s="9"/>
    </row>
    <row r="904">
      <c r="A904" s="9"/>
      <c r="B904" s="9"/>
    </row>
    <row r="905">
      <c r="A905" s="9"/>
      <c r="B905" s="9"/>
    </row>
    <row r="906">
      <c r="A906" s="9"/>
      <c r="B906" s="9"/>
    </row>
    <row r="907">
      <c r="A907" s="9"/>
      <c r="B907" s="9"/>
    </row>
    <row r="908">
      <c r="A908" s="9"/>
      <c r="B908" s="9"/>
    </row>
    <row r="909">
      <c r="A909" s="9"/>
      <c r="B909" s="9"/>
    </row>
    <row r="910">
      <c r="A910" s="9"/>
      <c r="B910" s="9"/>
    </row>
    <row r="911">
      <c r="A911" s="9"/>
      <c r="B911" s="9"/>
    </row>
    <row r="912">
      <c r="A912" s="9"/>
      <c r="B912" s="9"/>
    </row>
    <row r="913">
      <c r="A913" s="9"/>
      <c r="B913" s="9"/>
    </row>
    <row r="914">
      <c r="A914" s="9"/>
      <c r="B914" s="9"/>
    </row>
    <row r="915">
      <c r="A915" s="9"/>
      <c r="B915" s="9"/>
    </row>
    <row r="916">
      <c r="A916" s="9"/>
      <c r="B916" s="9"/>
    </row>
    <row r="917">
      <c r="A917" s="9"/>
      <c r="B917" s="9"/>
    </row>
    <row r="918">
      <c r="A918" s="9"/>
      <c r="B918" s="9"/>
    </row>
    <row r="919">
      <c r="A919" s="9"/>
      <c r="B919" s="9"/>
    </row>
    <row r="920">
      <c r="A920" s="9"/>
      <c r="B920" s="9"/>
    </row>
    <row r="921">
      <c r="A921" s="9"/>
      <c r="B921" s="9"/>
    </row>
    <row r="922">
      <c r="A922" s="9"/>
      <c r="B922" s="9"/>
    </row>
    <row r="923">
      <c r="A923" s="9"/>
      <c r="B923" s="9"/>
    </row>
    <row r="924">
      <c r="A924" s="9"/>
      <c r="B924" s="9"/>
    </row>
    <row r="925">
      <c r="A925" s="9"/>
      <c r="B925" s="9"/>
    </row>
    <row r="926">
      <c r="A926" s="9"/>
      <c r="B926" s="9"/>
    </row>
    <row r="927">
      <c r="A927" s="9"/>
      <c r="B927" s="9"/>
    </row>
    <row r="928">
      <c r="A928" s="9"/>
      <c r="B928" s="9"/>
    </row>
    <row r="929">
      <c r="A929" s="9"/>
      <c r="B929" s="9"/>
    </row>
    <row r="930">
      <c r="A930" s="9"/>
      <c r="B930" s="9"/>
    </row>
    <row r="931">
      <c r="A931" s="9"/>
      <c r="B931" s="9"/>
    </row>
    <row r="932">
      <c r="A932" s="9"/>
      <c r="B932" s="9"/>
    </row>
    <row r="933">
      <c r="A933" s="9"/>
      <c r="B933" s="9"/>
    </row>
    <row r="934">
      <c r="A934" s="9"/>
      <c r="B934" s="9"/>
    </row>
    <row r="935">
      <c r="A935" s="9"/>
      <c r="B935" s="9"/>
    </row>
    <row r="936">
      <c r="A936" s="9"/>
      <c r="B936" s="9"/>
    </row>
    <row r="937">
      <c r="A937" s="9"/>
      <c r="B937" s="9"/>
    </row>
    <row r="938">
      <c r="A938" s="9"/>
      <c r="B938" s="9"/>
    </row>
    <row r="939">
      <c r="A939" s="9"/>
      <c r="B939" s="9"/>
    </row>
    <row r="940">
      <c r="A940" s="9"/>
      <c r="B940" s="9"/>
    </row>
    <row r="941">
      <c r="A941" s="9"/>
      <c r="B941" s="9"/>
    </row>
    <row r="942">
      <c r="A942" s="9"/>
      <c r="B942" s="9"/>
    </row>
    <row r="943">
      <c r="A943" s="9"/>
      <c r="B943" s="9"/>
    </row>
    <row r="944">
      <c r="A944" s="9"/>
      <c r="B944" s="9"/>
    </row>
    <row r="945">
      <c r="A945" s="9"/>
      <c r="B945" s="9"/>
    </row>
    <row r="946">
      <c r="A946" s="9"/>
      <c r="B946" s="9"/>
    </row>
    <row r="947">
      <c r="A947" s="9"/>
      <c r="B947" s="9"/>
    </row>
    <row r="948">
      <c r="A948" s="9"/>
      <c r="B948" s="9"/>
    </row>
    <row r="949">
      <c r="A949" s="9"/>
      <c r="B949" s="9"/>
    </row>
    <row r="950">
      <c r="A950" s="9"/>
      <c r="B950" s="9"/>
    </row>
    <row r="951">
      <c r="A951" s="9"/>
      <c r="B951" s="9"/>
    </row>
    <row r="952">
      <c r="A952" s="9"/>
      <c r="B952" s="9"/>
    </row>
    <row r="953">
      <c r="A953" s="9"/>
      <c r="B953" s="9"/>
    </row>
    <row r="954">
      <c r="A954" s="9"/>
      <c r="B954" s="9"/>
    </row>
    <row r="955">
      <c r="A955" s="9"/>
      <c r="B955" s="9"/>
    </row>
    <row r="956">
      <c r="A956" s="9"/>
      <c r="B956" s="9"/>
    </row>
    <row r="957">
      <c r="A957" s="9"/>
      <c r="B957" s="9"/>
    </row>
    <row r="958">
      <c r="A958" s="9"/>
      <c r="B958" s="9"/>
    </row>
    <row r="959">
      <c r="A959" s="9"/>
      <c r="B959" s="9"/>
    </row>
    <row r="960">
      <c r="A960" s="9"/>
      <c r="B960" s="9"/>
    </row>
    <row r="961">
      <c r="A961" s="9"/>
      <c r="B961" s="9"/>
    </row>
    <row r="962">
      <c r="A962" s="9"/>
      <c r="B962" s="9"/>
    </row>
    <row r="963">
      <c r="A963" s="9"/>
      <c r="B963" s="9"/>
    </row>
    <row r="964">
      <c r="A964" s="9"/>
      <c r="B964" s="9"/>
    </row>
    <row r="965">
      <c r="A965" s="9"/>
      <c r="B965" s="9"/>
    </row>
    <row r="966">
      <c r="A966" s="9"/>
      <c r="B966" s="9"/>
    </row>
    <row r="967">
      <c r="A967" s="9"/>
      <c r="B967" s="9"/>
    </row>
    <row r="968">
      <c r="A968" s="9"/>
      <c r="B968" s="9"/>
    </row>
    <row r="969">
      <c r="A969" s="9"/>
      <c r="B969" s="9"/>
    </row>
    <row r="970">
      <c r="A970" s="9"/>
      <c r="B970" s="9"/>
    </row>
    <row r="971">
      <c r="A971" s="9"/>
      <c r="B971" s="9"/>
    </row>
    <row r="972">
      <c r="A972" s="9"/>
      <c r="B972" s="9"/>
    </row>
    <row r="973">
      <c r="A973" s="9"/>
      <c r="B973" s="9"/>
    </row>
    <row r="974">
      <c r="A974" s="9"/>
      <c r="B974" s="9"/>
    </row>
    <row r="975">
      <c r="A975" s="9"/>
      <c r="B975" s="9"/>
    </row>
    <row r="976">
      <c r="A976" s="9"/>
      <c r="B976" s="9"/>
    </row>
    <row r="977">
      <c r="A977" s="9"/>
      <c r="B977" s="9"/>
    </row>
    <row r="978">
      <c r="A978" s="9"/>
      <c r="B978" s="9"/>
    </row>
    <row r="979">
      <c r="A979" s="9"/>
      <c r="B979" s="9"/>
    </row>
    <row r="980">
      <c r="A980" s="9"/>
      <c r="B980" s="9"/>
    </row>
    <row r="981">
      <c r="A981" s="9"/>
      <c r="B981" s="9"/>
    </row>
    <row r="982">
      <c r="A982" s="9"/>
      <c r="B982" s="9"/>
    </row>
    <row r="983">
      <c r="A983" s="9"/>
      <c r="B983" s="9"/>
    </row>
    <row r="984">
      <c r="A984" s="9"/>
      <c r="B984" s="9"/>
    </row>
    <row r="985">
      <c r="A985" s="9"/>
      <c r="B985" s="9"/>
    </row>
    <row r="986">
      <c r="A986" s="9"/>
      <c r="B986" s="9"/>
    </row>
    <row r="987">
      <c r="A987" s="9"/>
      <c r="B987" s="9"/>
    </row>
    <row r="988">
      <c r="A988" s="9"/>
      <c r="B988" s="9"/>
    </row>
    <row r="989">
      <c r="A989" s="9"/>
      <c r="B989" s="9"/>
    </row>
    <row r="990">
      <c r="A990" s="9"/>
      <c r="B990" s="9"/>
    </row>
    <row r="991">
      <c r="A991" s="9"/>
      <c r="B991" s="9"/>
    </row>
    <row r="992">
      <c r="A992" s="9"/>
      <c r="B992" s="9"/>
    </row>
    <row r="993">
      <c r="A993" s="9"/>
      <c r="B993" s="9"/>
    </row>
    <row r="994">
      <c r="A994" s="9"/>
      <c r="B994" s="9"/>
    </row>
    <row r="995">
      <c r="A995" s="9"/>
      <c r="B995" s="9"/>
    </row>
    <row r="996">
      <c r="A996" s="9"/>
      <c r="B996" s="9"/>
    </row>
    <row r="997">
      <c r="A997" s="9"/>
      <c r="B997" s="9"/>
    </row>
    <row r="998">
      <c r="A998" s="9"/>
      <c r="B998" s="9"/>
    </row>
    <row r="999">
      <c r="A999" s="9"/>
      <c r="B999" s="9"/>
    </row>
    <row r="1000">
      <c r="A1000" s="9"/>
      <c r="B100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">
        <v>846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2023-08-29T08:57:47Z</dcterms:created>
</cp:coreProperties>
</file>