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/>
  </bookViews>
  <sheets>
    <sheet name="Odata" sheetId="6" r:id="rId1"/>
    <sheet name="FDTs" sheetId="5" r:id="rId2"/>
  </sheets>
  <calcPr calcId="144525"/>
</workbook>
</file>

<file path=xl/sharedStrings.xml><?xml version="1.0" encoding="utf-8"?>
<sst xmlns="http://schemas.openxmlformats.org/spreadsheetml/2006/main" count="145" uniqueCount="84">
  <si>
    <t>Ring</t>
  </si>
  <si>
    <t>FDT name</t>
  </si>
  <si>
    <r>
      <rPr>
        <sz val="11"/>
        <color rgb="FF000000"/>
        <rFont val="Arial"/>
        <charset val="134"/>
      </rPr>
      <t>hostname</t>
    </r>
  </si>
  <si>
    <t>seq</t>
  </si>
  <si>
    <t>mss</t>
  </si>
  <si>
    <t>mgs</t>
  </si>
  <si>
    <t>mse</t>
  </si>
  <si>
    <t>mge</t>
  </si>
  <si>
    <t>bss</t>
  </si>
  <si>
    <t>bgs</t>
  </si>
  <si>
    <t>bse</t>
  </si>
  <si>
    <t>bge</t>
  </si>
  <si>
    <t>MS1</t>
  </si>
  <si>
    <t>MG1</t>
  </si>
  <si>
    <t>MS2</t>
  </si>
  <si>
    <t>MG2</t>
  </si>
  <si>
    <t>MS3</t>
  </si>
  <si>
    <t>MG3</t>
  </si>
  <si>
    <t>MS4</t>
  </si>
  <si>
    <t>MG4</t>
  </si>
  <si>
    <t>MS5</t>
  </si>
  <si>
    <t>MG5</t>
  </si>
  <si>
    <t>MS6</t>
  </si>
  <si>
    <t>MG6</t>
  </si>
  <si>
    <t>MS7</t>
  </si>
  <si>
    <t>MG7</t>
  </si>
  <si>
    <t>MS8</t>
  </si>
  <si>
    <t>MG8</t>
  </si>
  <si>
    <t>MS9</t>
  </si>
  <si>
    <t>MG9</t>
  </si>
  <si>
    <t>MS10</t>
  </si>
  <si>
    <t>MG10</t>
  </si>
  <si>
    <t>MS11</t>
  </si>
  <si>
    <t>MG11</t>
  </si>
  <si>
    <t>MS12</t>
  </si>
  <si>
    <t>MG12</t>
  </si>
  <si>
    <t>BS1</t>
  </si>
  <si>
    <t>BG1</t>
  </si>
  <si>
    <t>BS2</t>
  </si>
  <si>
    <t>BG2</t>
  </si>
  <si>
    <t>BS3</t>
  </si>
  <si>
    <t>BG3</t>
  </si>
  <si>
    <t>BS4</t>
  </si>
  <si>
    <t>BG4</t>
  </si>
  <si>
    <t>BS5</t>
  </si>
  <si>
    <t>BG5</t>
  </si>
  <si>
    <t>BS6</t>
  </si>
  <si>
    <t>BG6</t>
  </si>
  <si>
    <t>BS7</t>
  </si>
  <si>
    <t>BG7</t>
  </si>
  <si>
    <t>BS8</t>
  </si>
  <si>
    <t>BG8</t>
  </si>
  <si>
    <t>BS9</t>
  </si>
  <si>
    <t>BG9</t>
  </si>
  <si>
    <t>BS10</t>
  </si>
  <si>
    <t>BG10</t>
  </si>
  <si>
    <t>BS11</t>
  </si>
  <si>
    <t>BG11</t>
  </si>
  <si>
    <t>BS12</t>
  </si>
  <si>
    <t>BG12</t>
  </si>
  <si>
    <r>
      <rPr>
        <sz val="12"/>
        <color theme="1"/>
        <rFont val="Arial"/>
        <charset val="134"/>
      </rPr>
      <t>RBG17</t>
    </r>
  </si>
  <si>
    <r>
      <rPr>
        <sz val="12"/>
        <color theme="1"/>
        <rFont val="Arial"/>
        <charset val="134"/>
      </rPr>
      <t>FBG0677</t>
    </r>
  </si>
  <si>
    <r>
      <rPr>
        <sz val="12"/>
        <color theme="1"/>
        <rFont val="Arial"/>
        <charset val="134"/>
      </rPr>
      <t>10.6.177.210</t>
    </r>
  </si>
  <si>
    <r>
      <rPr>
        <sz val="12"/>
        <color theme="1"/>
        <rFont val="Arial"/>
        <charset val="134"/>
      </rPr>
      <t>FBG0689</t>
    </r>
  </si>
  <si>
    <r>
      <rPr>
        <sz val="12"/>
        <color theme="1"/>
        <rFont val="Arial"/>
        <charset val="134"/>
      </rPr>
      <t>FBG0681</t>
    </r>
  </si>
  <si>
    <r>
      <rPr>
        <sz val="12"/>
        <color theme="1"/>
        <rFont val="Arial"/>
        <charset val="134"/>
      </rPr>
      <t>FBG0686</t>
    </r>
  </si>
  <si>
    <r>
      <rPr>
        <sz val="12"/>
        <color theme="1"/>
        <rFont val="Arial"/>
        <charset val="134"/>
      </rPr>
      <t>FBG0676</t>
    </r>
  </si>
  <si>
    <r>
      <rPr>
        <sz val="12"/>
        <color theme="1"/>
        <rFont val="Arial"/>
        <charset val="134"/>
      </rPr>
      <t>FBG0682</t>
    </r>
  </si>
  <si>
    <r>
      <rPr>
        <sz val="12"/>
        <color theme="1"/>
        <rFont val="Arial"/>
        <charset val="134"/>
      </rPr>
      <t>FBG0678</t>
    </r>
  </si>
  <si>
    <r>
      <rPr>
        <sz val="12"/>
        <color theme="1"/>
        <rFont val="Arial"/>
        <charset val="134"/>
      </rPr>
      <t>FBG0726</t>
    </r>
  </si>
  <si>
    <r>
      <rPr>
        <sz val="12"/>
        <color theme="1"/>
        <rFont val="Arial"/>
        <charset val="134"/>
      </rPr>
      <t>FBG0727</t>
    </r>
  </si>
  <si>
    <r>
      <rPr>
        <sz val="12"/>
        <color theme="1"/>
        <rFont val="Arial"/>
        <charset val="134"/>
      </rPr>
      <t>FBG0696</t>
    </r>
  </si>
  <si>
    <r>
      <rPr>
        <sz val="12"/>
        <color theme="1"/>
        <rFont val="Arial"/>
        <charset val="134"/>
      </rPr>
      <t>10.6.177.211</t>
    </r>
  </si>
  <si>
    <r>
      <rPr>
        <sz val="12"/>
        <color theme="1"/>
        <rFont val="Arial"/>
        <charset val="134"/>
      </rPr>
      <t>FBG0685</t>
    </r>
  </si>
  <si>
    <r>
      <rPr>
        <sz val="12"/>
        <color theme="1"/>
        <rFont val="Arial"/>
        <charset val="134"/>
      </rPr>
      <t>FBG0693</t>
    </r>
  </si>
  <si>
    <r>
      <rPr>
        <sz val="12"/>
        <color theme="1"/>
        <rFont val="Arial"/>
        <charset val="134"/>
      </rPr>
      <t>FBG0694</t>
    </r>
  </si>
  <si>
    <r>
      <rPr>
        <sz val="12"/>
        <color theme="1"/>
        <rFont val="Arial"/>
        <charset val="134"/>
      </rPr>
      <t>FBG1775</t>
    </r>
  </si>
  <si>
    <r>
      <rPr>
        <sz val="12"/>
        <color theme="1"/>
        <rFont val="Arial"/>
        <charset val="134"/>
      </rPr>
      <t>FBG0684</t>
    </r>
  </si>
  <si>
    <r>
      <rPr>
        <sz val="12"/>
        <color theme="1"/>
        <rFont val="Arial"/>
        <charset val="134"/>
      </rPr>
      <t>FBG0698</t>
    </r>
  </si>
  <si>
    <r>
      <rPr>
        <sz val="12"/>
        <color theme="1"/>
        <rFont val="Arial"/>
        <charset val="134"/>
      </rPr>
      <t>FBG0688</t>
    </r>
  </si>
  <si>
    <r>
      <rPr>
        <sz val="12"/>
        <color theme="1"/>
        <rFont val="Arial"/>
        <charset val="134"/>
      </rPr>
      <t>FBG0695</t>
    </r>
  </si>
  <si>
    <r>
      <rPr>
        <sz val="12"/>
        <color theme="1"/>
        <rFont val="Arial"/>
        <charset val="134"/>
      </rPr>
      <t>FBG0683</t>
    </r>
  </si>
  <si>
    <r>
      <rPr>
        <sz val="12"/>
        <color theme="1"/>
        <rFont val="Arial"/>
        <charset val="134"/>
      </rPr>
      <t>10.6.177.212</t>
    </r>
  </si>
  <si>
    <t>hostname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</si>
</sst>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uble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7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/>
    <xf numFmtId="49" fontId="1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3"/>
  <sheetViews>
    <sheetView tabSelected="1" workbookViewId="0">
      <selection activeCell="F25" sqref="F25"/>
    </sheetView>
  </sheetViews>
  <sheetFormatPr defaultColWidth="9.14285714285714" defaultRowHeight="15"/>
  <cols>
    <col min="1" max="1" width="9.14285714285714" style="2"/>
    <col min="2" max="2" width="19.1428571428571" style="2" customWidth="1"/>
    <col min="3" max="3" width="16.1428571428571" style="2" customWidth="1"/>
    <col min="4" max="16384" width="9.14285714285714" style="2"/>
  </cols>
  <sheetData>
    <row r="1" ht="15.75" spans="1:60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8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3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</row>
    <row r="2" ht="15.75" spans="1:60">
      <c r="A2" s="4" t="s">
        <v>60</v>
      </c>
      <c r="B2" s="4" t="s">
        <v>61</v>
      </c>
      <c r="C2" s="4" t="s">
        <v>62</v>
      </c>
      <c r="D2" s="4">
        <v>1</v>
      </c>
      <c r="E2" s="4">
        <v>1</v>
      </c>
      <c r="F2" s="4">
        <v>1</v>
      </c>
      <c r="G2" s="4">
        <v>1</v>
      </c>
      <c r="H2" s="5">
        <v>9</v>
      </c>
      <c r="I2" s="2">
        <f t="shared" ref="I2:I10" si="0">17-E2</f>
        <v>16</v>
      </c>
      <c r="J2" s="2">
        <f t="shared" ref="J2:J10" si="1">F2</f>
        <v>1</v>
      </c>
      <c r="K2" s="2">
        <f t="shared" ref="K2:K10" si="2">17-G2</f>
        <v>16</v>
      </c>
      <c r="L2" s="3">
        <f t="shared" ref="L2:L10" si="3">H2</f>
        <v>9</v>
      </c>
      <c r="M2" s="8">
        <f t="shared" ref="M2:M10" si="4">E2</f>
        <v>1</v>
      </c>
      <c r="N2" s="2">
        <f t="shared" ref="N2:N10" si="5">F2</f>
        <v>1</v>
      </c>
      <c r="O2" s="2">
        <f t="shared" ref="O2:O10" si="6">IF(VALUE(N2)=H2,"",IF(N2=16,M2+1,M2))</f>
        <v>1</v>
      </c>
      <c r="P2" s="2">
        <f t="shared" ref="P2:P10" si="7">IF(VALUE(N2)&lt;&gt;H2,IF(N2=16,"1",N2+1),"")</f>
        <v>2</v>
      </c>
      <c r="Q2" s="2">
        <f t="shared" ref="Q2:Q10" si="8">IF(VALUE(P2)=H2,"",IF(P2=16,O2+1,O2))</f>
        <v>1</v>
      </c>
      <c r="R2" s="2">
        <f t="shared" ref="R2:R10" si="9">IF(VALUE(P2)&lt;&gt;H2,IF(P2=16,"1",P2+1),"")</f>
        <v>3</v>
      </c>
      <c r="S2" s="2">
        <f t="shared" ref="S2:S10" si="10">IF(VALUE(R2)=H2,"",IF(R2=16,Q2+1,Q2))</f>
        <v>1</v>
      </c>
      <c r="T2" s="2">
        <f t="shared" ref="T2:T10" si="11">IF(VALUE(R2)&lt;&gt;H2,IF(R2=16,"1",R2+1),"")</f>
        <v>4</v>
      </c>
      <c r="U2" s="2">
        <f t="shared" ref="U2:U10" si="12">IF(VALUE(T2)=H2,"",IF(T2=16,S2+1,S2))</f>
        <v>1</v>
      </c>
      <c r="V2" s="2">
        <f t="shared" ref="V2:V10" si="13">IF(VALUE(T2)&lt;&gt;H2,IF(T2=16,"1",T2+1),"")</f>
        <v>5</v>
      </c>
      <c r="W2" s="2">
        <f t="shared" ref="W2:W10" si="14">IF(VALUE(V2)=H2,"",IF(V2=16,U2+1,U2))</f>
        <v>1</v>
      </c>
      <c r="X2" s="2">
        <f t="shared" ref="X2:X10" si="15">IF(VALUE(V2)&lt;&gt;H2,IF(V2=16,"1",V2+1),"")</f>
        <v>6</v>
      </c>
      <c r="Y2" s="2">
        <f t="shared" ref="Y2:Y10" si="16">IF(VALUE(X38)=H2,"",IF(X2=16,W2+1,W2))</f>
        <v>1</v>
      </c>
      <c r="Z2" s="2">
        <f t="shared" ref="Z2:Z10" si="17">IF(VALUE(X2)&lt;&gt;H2,IF(X2=16,"1",X2+1),"")</f>
        <v>7</v>
      </c>
      <c r="AA2" s="2">
        <f t="shared" ref="AA2:AA10" si="18">IF(VALUE(Z2)=H2,"",IF(Z2=16,Y2+1,Y2))</f>
        <v>1</v>
      </c>
      <c r="AB2" s="2">
        <f t="shared" ref="AB2:AB10" si="19">IF(VALUE(Z2)&lt;&gt;H2,IF(Z2=16,"1",Z2+1),"")</f>
        <v>8</v>
      </c>
      <c r="AC2" s="2">
        <f t="shared" ref="AC2:AC10" si="20">IF(AA2="","",IF(VALUE(AB2)=H2,"",IF(AB2=16,AA2+1,AA2)))</f>
        <v>1</v>
      </c>
      <c r="AD2" s="2">
        <f t="shared" ref="AD2:AD10" si="21">IF(AB2="","",IF(VALUE(AB2)&lt;&gt;H2,IF(AB2=16,"1",AB2+1),""))</f>
        <v>9</v>
      </c>
      <c r="AE2" s="2">
        <f t="shared" ref="AE2:AE10" si="22">IF(AC2="","",IF(VALUE(AD2)=X2,"",IF(AD2=16,AC2+1,AC2)))</f>
        <v>1</v>
      </c>
      <c r="AF2" s="2" t="str">
        <f t="shared" ref="AF2:AF10" si="23">IF(AD2="","",IF(VALUE(AD2)&lt;&gt;H2,IF(AD2=16,"1",AD2+1),""))</f>
        <v/>
      </c>
      <c r="AG2" s="2" t="e">
        <f t="shared" ref="AG2:AG10" si="24">IF(AE2="","",IF(VALUE(AF2)=H2,"",IF(AF2=16,AE2+1,AE2)))</f>
        <v>#VALUE!</v>
      </c>
      <c r="AH2" s="2" t="str">
        <f t="shared" ref="AH2:AH10" si="25">IF(AF2="","",IF(VALUE(AF2)&lt;&gt;H2,IF(AF2=16,"1",AF2+1),""))</f>
        <v/>
      </c>
      <c r="AI2" s="2" t="e">
        <f t="shared" ref="AI2:AI10" si="26">IF(AG2="","",IF(VALUE(AH2)=H2,"",IF(AH2=16,AG2+1,AG2)))</f>
        <v>#VALUE!</v>
      </c>
      <c r="AJ2" s="3" t="str">
        <f t="shared" ref="AJ2:AJ10" si="27">IF(AH2="","",IF(VALUE(AH2)&lt;&gt;H2,IF(AH2=16,"1",AH2+1),""))</f>
        <v/>
      </c>
      <c r="AK2" s="2">
        <f t="shared" ref="AK2:AK10" si="28">I2</f>
        <v>16</v>
      </c>
      <c r="AL2" s="2">
        <f t="shared" ref="AL2:AL10" si="29">J2</f>
        <v>1</v>
      </c>
      <c r="AM2" s="2">
        <f t="shared" ref="AM2:AM10" si="30">IF(VALUE(AL2)=L2,"",IF(AL2=16,AK2-1,AK2))</f>
        <v>16</v>
      </c>
      <c r="AN2" s="2">
        <f t="shared" ref="AN2:AN10" si="31">IF(VALUE(AL2)&lt;&gt;L2,IF(AL2=16,"1",AL2+1),"")</f>
        <v>2</v>
      </c>
      <c r="AO2" s="2">
        <f t="shared" ref="AO2:AO10" si="32">IF(VALUE(AN2)=L2,"",IF(AN2=16,AM2-1,AM2))</f>
        <v>16</v>
      </c>
      <c r="AP2" s="2">
        <f t="shared" ref="AP2:AP10" si="33">IF(VALUE(AN2)&lt;&gt;L2,IF(AN2=16,"1",AN2+1),"")</f>
        <v>3</v>
      </c>
      <c r="AQ2" s="2">
        <f t="shared" ref="AQ2:AQ10" si="34">IF(VALUE(AP2)=L2,"",IF(AP2=16,AO2-1,AO2))</f>
        <v>16</v>
      </c>
      <c r="AR2" s="2">
        <f t="shared" ref="AR2:AR10" si="35">IF(VALUE(AP2)&lt;&gt;L2,IF(AP2=16,"1",AP2+1),"")</f>
        <v>4</v>
      </c>
      <c r="AS2" s="2">
        <f t="shared" ref="AS2:AS10" si="36">IF(VALUE(AR2)=L2,"",IF(AR2=16,AQ2-1,AQ2))</f>
        <v>16</v>
      </c>
      <c r="AT2" s="2">
        <f t="shared" ref="AT2:AT10" si="37">IF(VALUE(AR2)&lt;&gt;L2,IF(AR2=16,"1",AR2+1),"")</f>
        <v>5</v>
      </c>
      <c r="AU2" s="2">
        <f t="shared" ref="AU2:AU10" si="38">IF(VALUE(AT2)=L2,"",IF(AT2=16,AS2-1,AS2))</f>
        <v>16</v>
      </c>
      <c r="AV2" s="2">
        <f t="shared" ref="AV2:AV10" si="39">IF(VALUE(AT2)&lt;&gt;L2,IF(AT2=16,"1",AT2+1),"")</f>
        <v>6</v>
      </c>
      <c r="AW2" s="2">
        <f t="shared" ref="AW2:AW10" si="40">IF(VALUE(AV2)=L2,"",IF(AV2=16,AU2-1,AU2))</f>
        <v>16</v>
      </c>
      <c r="AX2" s="2">
        <f t="shared" ref="AX2:AX10" si="41">IF(VALUE(AV2)&lt;&gt;L2,IF(AV2=16,"1",AV2+1),"")</f>
        <v>7</v>
      </c>
      <c r="AY2" s="2">
        <f t="shared" ref="AY2:AY10" si="42">IF(VALUE(AX2)=L2,"",IF(AX2=16,AW2-1,AW2))</f>
        <v>16</v>
      </c>
      <c r="AZ2" s="2">
        <f t="shared" ref="AZ2:AZ10" si="43">IF(VALUE(AX2)&lt;&gt;L2,IF(AX2=16,"1",AX2+1),"")</f>
        <v>8</v>
      </c>
      <c r="BA2" s="2">
        <f t="shared" ref="BA2:BA10" si="44">IF(AY2="","",IF(VALUE(AZ2)=L2,"",IF(AZ2=16,AY2-1,AY2)))</f>
        <v>16</v>
      </c>
      <c r="BB2" s="2">
        <f t="shared" ref="BB2:BB10" si="45">IF(AZ2="","",IF(VALUE(AZ2)&lt;&gt;L2,IF(AZ2=16,"1",AZ2+1),""))</f>
        <v>9</v>
      </c>
      <c r="BC2" s="2" t="str">
        <f t="shared" ref="BC2:BC10" si="46">IF(BA2="","",IF(VALUE(BB2)=L2,"",IF(BB2=16,BA2-1,BA2)))</f>
        <v/>
      </c>
      <c r="BD2" s="2" t="str">
        <f t="shared" ref="BD2:BD10" si="47">IF(BB2="","",IF(VALUE(BB2)&lt;&gt;L2,IF(BB2=16,"1",BB2+1),""))</f>
        <v/>
      </c>
      <c r="BE2" s="2" t="str">
        <f t="shared" ref="BE2:BE10" si="48">IF(BC2="","",IF(VALUE(BD2)=L2,"",IF(BD2=16,BC2-1,BC2)))</f>
        <v/>
      </c>
      <c r="BF2" s="2" t="str">
        <f t="shared" ref="BF2:BF10" si="49">IF(BD2="","",IF(VALUE(BD2)&lt;&gt;L2,IF(BD2=16,"1",BD2+1),""))</f>
        <v/>
      </c>
      <c r="BG2" s="2" t="str">
        <f t="shared" ref="BG2:BG10" si="50">IF(BE2="","",IF(VALUE(BF2)=L2,"",IF(BF2=16,BE2-1,BE2)))</f>
        <v/>
      </c>
      <c r="BH2" s="2" t="str">
        <f t="shared" ref="BH2:BH10" si="51">IF(BF2="","",IF(VALUE(BF2)&lt;&gt;L2,IF(BF2=16,"1",BF2+1),""))</f>
        <v/>
      </c>
    </row>
    <row r="3" ht="15.75" spans="1:60">
      <c r="A3" s="4" t="s">
        <v>60</v>
      </c>
      <c r="B3" s="4" t="s">
        <v>63</v>
      </c>
      <c r="C3" s="4" t="s">
        <v>62</v>
      </c>
      <c r="D3" s="4">
        <v>2</v>
      </c>
      <c r="E3" s="4">
        <v>1</v>
      </c>
      <c r="F3" s="4">
        <v>10</v>
      </c>
      <c r="G3" s="4">
        <v>2</v>
      </c>
      <c r="H3" s="5">
        <v>5</v>
      </c>
      <c r="I3" s="2">
        <f t="shared" si="0"/>
        <v>16</v>
      </c>
      <c r="J3" s="2">
        <f t="shared" si="1"/>
        <v>10</v>
      </c>
      <c r="K3" s="2">
        <f t="shared" si="2"/>
        <v>15</v>
      </c>
      <c r="L3" s="3">
        <f t="shared" si="3"/>
        <v>5</v>
      </c>
      <c r="M3" s="8">
        <f t="shared" si="4"/>
        <v>1</v>
      </c>
      <c r="N3" s="2">
        <f t="shared" si="5"/>
        <v>10</v>
      </c>
      <c r="O3" s="2">
        <f t="shared" si="6"/>
        <v>1</v>
      </c>
      <c r="P3" s="2">
        <f t="shared" si="7"/>
        <v>11</v>
      </c>
      <c r="Q3" s="2">
        <f t="shared" si="8"/>
        <v>1</v>
      </c>
      <c r="R3" s="2">
        <f t="shared" si="9"/>
        <v>12</v>
      </c>
      <c r="S3" s="2">
        <f t="shared" si="10"/>
        <v>1</v>
      </c>
      <c r="T3" s="2">
        <f t="shared" si="11"/>
        <v>13</v>
      </c>
      <c r="U3" s="2">
        <f t="shared" si="12"/>
        <v>1</v>
      </c>
      <c r="V3" s="2">
        <f t="shared" si="13"/>
        <v>14</v>
      </c>
      <c r="W3" s="2">
        <f t="shared" si="14"/>
        <v>1</v>
      </c>
      <c r="X3" s="2">
        <f t="shared" si="15"/>
        <v>15</v>
      </c>
      <c r="Y3" s="2">
        <f t="shared" si="16"/>
        <v>1</v>
      </c>
      <c r="Z3" s="2">
        <f t="shared" si="17"/>
        <v>16</v>
      </c>
      <c r="AA3" s="2">
        <f t="shared" si="18"/>
        <v>2</v>
      </c>
      <c r="AB3" s="2" t="str">
        <f t="shared" si="19"/>
        <v>1</v>
      </c>
      <c r="AC3" s="2">
        <f t="shared" si="20"/>
        <v>2</v>
      </c>
      <c r="AD3" s="2">
        <f t="shared" si="21"/>
        <v>2</v>
      </c>
      <c r="AE3" s="2">
        <f t="shared" si="22"/>
        <v>2</v>
      </c>
      <c r="AF3" s="2">
        <f t="shared" si="23"/>
        <v>3</v>
      </c>
      <c r="AG3" s="2">
        <f t="shared" si="24"/>
        <v>2</v>
      </c>
      <c r="AH3" s="2">
        <f t="shared" si="25"/>
        <v>4</v>
      </c>
      <c r="AI3" s="2">
        <f t="shared" si="26"/>
        <v>2</v>
      </c>
      <c r="AJ3" s="3">
        <f t="shared" si="27"/>
        <v>5</v>
      </c>
      <c r="AK3" s="2">
        <f t="shared" si="28"/>
        <v>16</v>
      </c>
      <c r="AL3" s="2">
        <f t="shared" si="29"/>
        <v>10</v>
      </c>
      <c r="AM3" s="2">
        <f t="shared" si="30"/>
        <v>16</v>
      </c>
      <c r="AN3" s="2">
        <f t="shared" si="31"/>
        <v>11</v>
      </c>
      <c r="AO3" s="2">
        <f t="shared" si="32"/>
        <v>16</v>
      </c>
      <c r="AP3" s="2">
        <f t="shared" si="33"/>
        <v>12</v>
      </c>
      <c r="AQ3" s="2">
        <f t="shared" si="34"/>
        <v>16</v>
      </c>
      <c r="AR3" s="2">
        <f t="shared" si="35"/>
        <v>13</v>
      </c>
      <c r="AS3" s="2">
        <f t="shared" si="36"/>
        <v>16</v>
      </c>
      <c r="AT3" s="2">
        <f t="shared" si="37"/>
        <v>14</v>
      </c>
      <c r="AU3" s="2">
        <f t="shared" si="38"/>
        <v>16</v>
      </c>
      <c r="AV3" s="2">
        <f t="shared" si="39"/>
        <v>15</v>
      </c>
      <c r="AW3" s="2">
        <f t="shared" si="40"/>
        <v>16</v>
      </c>
      <c r="AX3" s="2">
        <f t="shared" si="41"/>
        <v>16</v>
      </c>
      <c r="AY3" s="2">
        <f t="shared" si="42"/>
        <v>15</v>
      </c>
      <c r="AZ3" s="2" t="str">
        <f t="shared" si="43"/>
        <v>1</v>
      </c>
      <c r="BA3" s="2">
        <f t="shared" si="44"/>
        <v>15</v>
      </c>
      <c r="BB3" s="2">
        <f t="shared" si="45"/>
        <v>2</v>
      </c>
      <c r="BC3" s="2">
        <f t="shared" si="46"/>
        <v>15</v>
      </c>
      <c r="BD3" s="2">
        <f t="shared" si="47"/>
        <v>3</v>
      </c>
      <c r="BE3" s="2">
        <f t="shared" si="48"/>
        <v>15</v>
      </c>
      <c r="BF3" s="2">
        <f t="shared" si="49"/>
        <v>4</v>
      </c>
      <c r="BG3" s="2">
        <f t="shared" si="50"/>
        <v>15</v>
      </c>
      <c r="BH3" s="2">
        <f t="shared" si="51"/>
        <v>5</v>
      </c>
    </row>
    <row r="4" ht="15.75" spans="1:60">
      <c r="A4" s="4" t="s">
        <v>60</v>
      </c>
      <c r="B4" s="4" t="s">
        <v>64</v>
      </c>
      <c r="C4" s="4" t="s">
        <v>62</v>
      </c>
      <c r="D4" s="4">
        <v>3</v>
      </c>
      <c r="E4" s="4">
        <v>2</v>
      </c>
      <c r="F4" s="4">
        <v>6</v>
      </c>
      <c r="G4" s="4">
        <v>2</v>
      </c>
      <c r="H4" s="5">
        <v>15</v>
      </c>
      <c r="I4" s="2">
        <f t="shared" si="0"/>
        <v>15</v>
      </c>
      <c r="J4" s="2">
        <f t="shared" si="1"/>
        <v>6</v>
      </c>
      <c r="K4" s="2">
        <f t="shared" si="2"/>
        <v>15</v>
      </c>
      <c r="L4" s="3">
        <f t="shared" si="3"/>
        <v>15</v>
      </c>
      <c r="M4" s="8">
        <f t="shared" si="4"/>
        <v>2</v>
      </c>
      <c r="N4" s="2">
        <f t="shared" si="5"/>
        <v>6</v>
      </c>
      <c r="O4" s="2">
        <f t="shared" si="6"/>
        <v>2</v>
      </c>
      <c r="P4" s="2">
        <f t="shared" si="7"/>
        <v>7</v>
      </c>
      <c r="Q4" s="2">
        <f t="shared" si="8"/>
        <v>2</v>
      </c>
      <c r="R4" s="2">
        <f t="shared" si="9"/>
        <v>8</v>
      </c>
      <c r="S4" s="2">
        <f t="shared" si="10"/>
        <v>2</v>
      </c>
      <c r="T4" s="2">
        <f t="shared" si="11"/>
        <v>9</v>
      </c>
      <c r="U4" s="2">
        <f t="shared" si="12"/>
        <v>2</v>
      </c>
      <c r="V4" s="2">
        <f t="shared" si="13"/>
        <v>10</v>
      </c>
      <c r="W4" s="2">
        <f t="shared" si="14"/>
        <v>2</v>
      </c>
      <c r="X4" s="2">
        <f t="shared" si="15"/>
        <v>11</v>
      </c>
      <c r="Y4" s="2">
        <f t="shared" si="16"/>
        <v>2</v>
      </c>
      <c r="Z4" s="2">
        <f t="shared" si="17"/>
        <v>12</v>
      </c>
      <c r="AA4" s="2">
        <f t="shared" si="18"/>
        <v>2</v>
      </c>
      <c r="AB4" s="2">
        <f t="shared" si="19"/>
        <v>13</v>
      </c>
      <c r="AC4" s="2">
        <f t="shared" si="20"/>
        <v>2</v>
      </c>
      <c r="AD4" s="2">
        <f t="shared" si="21"/>
        <v>14</v>
      </c>
      <c r="AE4" s="2">
        <f t="shared" si="22"/>
        <v>2</v>
      </c>
      <c r="AF4" s="2">
        <f t="shared" si="23"/>
        <v>15</v>
      </c>
      <c r="AG4" s="2" t="str">
        <f t="shared" si="24"/>
        <v/>
      </c>
      <c r="AH4" s="2" t="str">
        <f t="shared" si="25"/>
        <v/>
      </c>
      <c r="AI4" s="2" t="str">
        <f t="shared" si="26"/>
        <v/>
      </c>
      <c r="AJ4" s="3" t="str">
        <f t="shared" si="27"/>
        <v/>
      </c>
      <c r="AK4" s="2">
        <f t="shared" si="28"/>
        <v>15</v>
      </c>
      <c r="AL4" s="2">
        <f t="shared" si="29"/>
        <v>6</v>
      </c>
      <c r="AM4" s="2">
        <f t="shared" si="30"/>
        <v>15</v>
      </c>
      <c r="AN4" s="2">
        <f t="shared" si="31"/>
        <v>7</v>
      </c>
      <c r="AO4" s="2">
        <f t="shared" si="32"/>
        <v>15</v>
      </c>
      <c r="AP4" s="2">
        <f t="shared" si="33"/>
        <v>8</v>
      </c>
      <c r="AQ4" s="2">
        <f t="shared" si="34"/>
        <v>15</v>
      </c>
      <c r="AR4" s="2">
        <f t="shared" si="35"/>
        <v>9</v>
      </c>
      <c r="AS4" s="2">
        <f t="shared" si="36"/>
        <v>15</v>
      </c>
      <c r="AT4" s="2">
        <f t="shared" si="37"/>
        <v>10</v>
      </c>
      <c r="AU4" s="2">
        <f t="shared" si="38"/>
        <v>15</v>
      </c>
      <c r="AV4" s="2">
        <f t="shared" si="39"/>
        <v>11</v>
      </c>
      <c r="AW4" s="2">
        <f t="shared" si="40"/>
        <v>15</v>
      </c>
      <c r="AX4" s="2">
        <f t="shared" si="41"/>
        <v>12</v>
      </c>
      <c r="AY4" s="2">
        <f t="shared" si="42"/>
        <v>15</v>
      </c>
      <c r="AZ4" s="2">
        <f t="shared" si="43"/>
        <v>13</v>
      </c>
      <c r="BA4" s="2">
        <f t="shared" si="44"/>
        <v>15</v>
      </c>
      <c r="BB4" s="2">
        <f t="shared" si="45"/>
        <v>14</v>
      </c>
      <c r="BC4" s="2">
        <f t="shared" si="46"/>
        <v>15</v>
      </c>
      <c r="BD4" s="2">
        <f t="shared" si="47"/>
        <v>15</v>
      </c>
      <c r="BE4" s="2" t="str">
        <f t="shared" si="48"/>
        <v/>
      </c>
      <c r="BF4" s="2" t="str">
        <f t="shared" si="49"/>
        <v/>
      </c>
      <c r="BG4" s="2" t="str">
        <f t="shared" si="50"/>
        <v/>
      </c>
      <c r="BH4" s="2" t="str">
        <f t="shared" si="51"/>
        <v/>
      </c>
    </row>
    <row r="5" ht="15.75" spans="1:60">
      <c r="A5" s="4" t="s">
        <v>60</v>
      </c>
      <c r="B5" s="4" t="s">
        <v>65</v>
      </c>
      <c r="C5" s="4" t="s">
        <v>62</v>
      </c>
      <c r="D5" s="4">
        <v>4</v>
      </c>
      <c r="E5" s="4">
        <v>2</v>
      </c>
      <c r="F5" s="4">
        <v>16</v>
      </c>
      <c r="G5" s="4">
        <v>3</v>
      </c>
      <c r="H5" s="5">
        <v>11</v>
      </c>
      <c r="I5" s="2">
        <f t="shared" si="0"/>
        <v>15</v>
      </c>
      <c r="J5" s="2">
        <f t="shared" si="1"/>
        <v>16</v>
      </c>
      <c r="K5" s="2">
        <f t="shared" si="2"/>
        <v>14</v>
      </c>
      <c r="L5" s="3">
        <f t="shared" si="3"/>
        <v>11</v>
      </c>
      <c r="M5" s="8">
        <f t="shared" si="4"/>
        <v>2</v>
      </c>
      <c r="N5" s="2">
        <f t="shared" si="5"/>
        <v>16</v>
      </c>
      <c r="O5" s="2">
        <f t="shared" si="6"/>
        <v>3</v>
      </c>
      <c r="P5" s="2" t="str">
        <f t="shared" si="7"/>
        <v>1</v>
      </c>
      <c r="Q5" s="2">
        <f t="shared" si="8"/>
        <v>3</v>
      </c>
      <c r="R5" s="2">
        <f t="shared" si="9"/>
        <v>2</v>
      </c>
      <c r="S5" s="2">
        <f t="shared" si="10"/>
        <v>3</v>
      </c>
      <c r="T5" s="2">
        <f t="shared" si="11"/>
        <v>3</v>
      </c>
      <c r="U5" s="2">
        <f t="shared" si="12"/>
        <v>3</v>
      </c>
      <c r="V5" s="2">
        <f t="shared" si="13"/>
        <v>4</v>
      </c>
      <c r="W5" s="2">
        <f t="shared" si="14"/>
        <v>3</v>
      </c>
      <c r="X5" s="2">
        <f t="shared" si="15"/>
        <v>5</v>
      </c>
      <c r="Y5" s="2">
        <f t="shared" si="16"/>
        <v>3</v>
      </c>
      <c r="Z5" s="2">
        <f t="shared" si="17"/>
        <v>6</v>
      </c>
      <c r="AA5" s="2">
        <f t="shared" si="18"/>
        <v>3</v>
      </c>
      <c r="AB5" s="2">
        <f t="shared" si="19"/>
        <v>7</v>
      </c>
      <c r="AC5" s="2">
        <f t="shared" si="20"/>
        <v>3</v>
      </c>
      <c r="AD5" s="2">
        <f t="shared" si="21"/>
        <v>8</v>
      </c>
      <c r="AE5" s="2">
        <f t="shared" si="22"/>
        <v>3</v>
      </c>
      <c r="AF5" s="2">
        <f t="shared" si="23"/>
        <v>9</v>
      </c>
      <c r="AG5" s="2">
        <f t="shared" si="24"/>
        <v>3</v>
      </c>
      <c r="AH5" s="2">
        <f t="shared" si="25"/>
        <v>10</v>
      </c>
      <c r="AI5" s="2">
        <f t="shared" si="26"/>
        <v>3</v>
      </c>
      <c r="AJ5" s="3">
        <f t="shared" si="27"/>
        <v>11</v>
      </c>
      <c r="AK5" s="2">
        <f t="shared" si="28"/>
        <v>15</v>
      </c>
      <c r="AL5" s="2">
        <f t="shared" si="29"/>
        <v>16</v>
      </c>
      <c r="AM5" s="2">
        <f t="shared" si="30"/>
        <v>14</v>
      </c>
      <c r="AN5" s="2" t="str">
        <f t="shared" si="31"/>
        <v>1</v>
      </c>
      <c r="AO5" s="2">
        <f t="shared" si="32"/>
        <v>14</v>
      </c>
      <c r="AP5" s="2">
        <f t="shared" si="33"/>
        <v>2</v>
      </c>
      <c r="AQ5" s="2">
        <f t="shared" si="34"/>
        <v>14</v>
      </c>
      <c r="AR5" s="2">
        <f t="shared" si="35"/>
        <v>3</v>
      </c>
      <c r="AS5" s="2">
        <f t="shared" si="36"/>
        <v>14</v>
      </c>
      <c r="AT5" s="2">
        <f t="shared" si="37"/>
        <v>4</v>
      </c>
      <c r="AU5" s="2">
        <f t="shared" si="38"/>
        <v>14</v>
      </c>
      <c r="AV5" s="2">
        <f t="shared" si="39"/>
        <v>5</v>
      </c>
      <c r="AW5" s="2">
        <f t="shared" si="40"/>
        <v>14</v>
      </c>
      <c r="AX5" s="2">
        <f t="shared" si="41"/>
        <v>6</v>
      </c>
      <c r="AY5" s="2">
        <f t="shared" si="42"/>
        <v>14</v>
      </c>
      <c r="AZ5" s="2">
        <f t="shared" si="43"/>
        <v>7</v>
      </c>
      <c r="BA5" s="2">
        <f t="shared" si="44"/>
        <v>14</v>
      </c>
      <c r="BB5" s="2">
        <f t="shared" si="45"/>
        <v>8</v>
      </c>
      <c r="BC5" s="2">
        <f t="shared" si="46"/>
        <v>14</v>
      </c>
      <c r="BD5" s="2">
        <f t="shared" si="47"/>
        <v>9</v>
      </c>
      <c r="BE5" s="2">
        <f t="shared" si="48"/>
        <v>14</v>
      </c>
      <c r="BF5" s="2">
        <f t="shared" si="49"/>
        <v>10</v>
      </c>
      <c r="BG5" s="2">
        <f t="shared" si="50"/>
        <v>14</v>
      </c>
      <c r="BH5" s="2">
        <f t="shared" si="51"/>
        <v>11</v>
      </c>
    </row>
    <row r="6" ht="15.75" spans="1:60">
      <c r="A6" s="4" t="s">
        <v>60</v>
      </c>
      <c r="B6" s="4" t="s">
        <v>66</v>
      </c>
      <c r="C6" s="4" t="s">
        <v>62</v>
      </c>
      <c r="D6" s="4">
        <v>5</v>
      </c>
      <c r="E6" s="4">
        <v>3</v>
      </c>
      <c r="F6" s="4">
        <v>12</v>
      </c>
      <c r="G6" s="4">
        <v>4</v>
      </c>
      <c r="H6" s="5">
        <v>7</v>
      </c>
      <c r="I6" s="2">
        <f t="shared" si="0"/>
        <v>14</v>
      </c>
      <c r="J6" s="2">
        <f t="shared" si="1"/>
        <v>12</v>
      </c>
      <c r="K6" s="2">
        <f t="shared" si="2"/>
        <v>13</v>
      </c>
      <c r="L6" s="3">
        <f t="shared" si="3"/>
        <v>7</v>
      </c>
      <c r="M6" s="8">
        <f t="shared" si="4"/>
        <v>3</v>
      </c>
      <c r="N6" s="2">
        <f t="shared" si="5"/>
        <v>12</v>
      </c>
      <c r="O6" s="2">
        <f t="shared" si="6"/>
        <v>3</v>
      </c>
      <c r="P6" s="2">
        <f t="shared" si="7"/>
        <v>13</v>
      </c>
      <c r="Q6" s="2">
        <f t="shared" si="8"/>
        <v>3</v>
      </c>
      <c r="R6" s="2">
        <f t="shared" si="9"/>
        <v>14</v>
      </c>
      <c r="S6" s="2">
        <f t="shared" si="10"/>
        <v>3</v>
      </c>
      <c r="T6" s="2">
        <f t="shared" si="11"/>
        <v>15</v>
      </c>
      <c r="U6" s="2">
        <f t="shared" si="12"/>
        <v>3</v>
      </c>
      <c r="V6" s="2">
        <f t="shared" si="13"/>
        <v>16</v>
      </c>
      <c r="W6" s="2">
        <f t="shared" si="14"/>
        <v>4</v>
      </c>
      <c r="X6" s="2" t="str">
        <f t="shared" si="15"/>
        <v>1</v>
      </c>
      <c r="Y6" s="2">
        <f t="shared" si="16"/>
        <v>4</v>
      </c>
      <c r="Z6" s="2">
        <f t="shared" si="17"/>
        <v>2</v>
      </c>
      <c r="AA6" s="2">
        <f t="shared" si="18"/>
        <v>4</v>
      </c>
      <c r="AB6" s="2">
        <f t="shared" si="19"/>
        <v>3</v>
      </c>
      <c r="AC6" s="2">
        <f t="shared" si="20"/>
        <v>4</v>
      </c>
      <c r="AD6" s="2">
        <f t="shared" si="21"/>
        <v>4</v>
      </c>
      <c r="AE6" s="2">
        <f t="shared" si="22"/>
        <v>4</v>
      </c>
      <c r="AF6" s="2">
        <f t="shared" si="23"/>
        <v>5</v>
      </c>
      <c r="AG6" s="2">
        <f t="shared" si="24"/>
        <v>4</v>
      </c>
      <c r="AH6" s="2">
        <f t="shared" si="25"/>
        <v>6</v>
      </c>
      <c r="AI6" s="2">
        <f t="shared" si="26"/>
        <v>4</v>
      </c>
      <c r="AJ6" s="3">
        <f t="shared" si="27"/>
        <v>7</v>
      </c>
      <c r="AK6" s="2">
        <f t="shared" si="28"/>
        <v>14</v>
      </c>
      <c r="AL6" s="2">
        <f t="shared" si="29"/>
        <v>12</v>
      </c>
      <c r="AM6" s="2">
        <f t="shared" si="30"/>
        <v>14</v>
      </c>
      <c r="AN6" s="2">
        <f t="shared" si="31"/>
        <v>13</v>
      </c>
      <c r="AO6" s="2">
        <f t="shared" si="32"/>
        <v>14</v>
      </c>
      <c r="AP6" s="2">
        <f t="shared" si="33"/>
        <v>14</v>
      </c>
      <c r="AQ6" s="2">
        <f t="shared" si="34"/>
        <v>14</v>
      </c>
      <c r="AR6" s="2">
        <f t="shared" si="35"/>
        <v>15</v>
      </c>
      <c r="AS6" s="2">
        <f t="shared" si="36"/>
        <v>14</v>
      </c>
      <c r="AT6" s="2">
        <f t="shared" si="37"/>
        <v>16</v>
      </c>
      <c r="AU6" s="2">
        <f t="shared" si="38"/>
        <v>13</v>
      </c>
      <c r="AV6" s="2" t="str">
        <f t="shared" si="39"/>
        <v>1</v>
      </c>
      <c r="AW6" s="2">
        <f t="shared" si="40"/>
        <v>13</v>
      </c>
      <c r="AX6" s="2">
        <f t="shared" si="41"/>
        <v>2</v>
      </c>
      <c r="AY6" s="2">
        <f t="shared" si="42"/>
        <v>13</v>
      </c>
      <c r="AZ6" s="2">
        <f t="shared" si="43"/>
        <v>3</v>
      </c>
      <c r="BA6" s="2">
        <f t="shared" si="44"/>
        <v>13</v>
      </c>
      <c r="BB6" s="2">
        <f t="shared" si="45"/>
        <v>4</v>
      </c>
      <c r="BC6" s="2">
        <f t="shared" si="46"/>
        <v>13</v>
      </c>
      <c r="BD6" s="2">
        <f t="shared" si="47"/>
        <v>5</v>
      </c>
      <c r="BE6" s="2">
        <f t="shared" si="48"/>
        <v>13</v>
      </c>
      <c r="BF6" s="2">
        <f t="shared" si="49"/>
        <v>6</v>
      </c>
      <c r="BG6" s="2">
        <f t="shared" si="50"/>
        <v>13</v>
      </c>
      <c r="BH6" s="2">
        <f t="shared" si="51"/>
        <v>7</v>
      </c>
    </row>
    <row r="7" ht="15.75" spans="1:60">
      <c r="A7" s="4" t="s">
        <v>60</v>
      </c>
      <c r="B7" s="4" t="s">
        <v>67</v>
      </c>
      <c r="C7" s="4" t="s">
        <v>62</v>
      </c>
      <c r="D7" s="4">
        <v>6</v>
      </c>
      <c r="E7" s="4">
        <v>4</v>
      </c>
      <c r="F7" s="4">
        <v>8</v>
      </c>
      <c r="G7" s="4">
        <v>5</v>
      </c>
      <c r="H7" s="5">
        <v>3</v>
      </c>
      <c r="I7" s="2">
        <f t="shared" si="0"/>
        <v>13</v>
      </c>
      <c r="J7" s="2">
        <f t="shared" si="1"/>
        <v>8</v>
      </c>
      <c r="K7" s="2">
        <f t="shared" si="2"/>
        <v>12</v>
      </c>
      <c r="L7" s="3">
        <f t="shared" si="3"/>
        <v>3</v>
      </c>
      <c r="M7" s="8">
        <f t="shared" si="4"/>
        <v>4</v>
      </c>
      <c r="N7" s="2">
        <f t="shared" si="5"/>
        <v>8</v>
      </c>
      <c r="O7" s="2">
        <f t="shared" si="6"/>
        <v>4</v>
      </c>
      <c r="P7" s="2">
        <f t="shared" si="7"/>
        <v>9</v>
      </c>
      <c r="Q7" s="2">
        <f t="shared" si="8"/>
        <v>4</v>
      </c>
      <c r="R7" s="2">
        <f t="shared" si="9"/>
        <v>10</v>
      </c>
      <c r="S7" s="2">
        <f t="shared" si="10"/>
        <v>4</v>
      </c>
      <c r="T7" s="2">
        <f t="shared" si="11"/>
        <v>11</v>
      </c>
      <c r="U7" s="2">
        <f t="shared" si="12"/>
        <v>4</v>
      </c>
      <c r="V7" s="2">
        <f t="shared" si="13"/>
        <v>12</v>
      </c>
      <c r="W7" s="2">
        <f t="shared" si="14"/>
        <v>4</v>
      </c>
      <c r="X7" s="2">
        <f t="shared" si="15"/>
        <v>13</v>
      </c>
      <c r="Y7" s="2">
        <f t="shared" si="16"/>
        <v>4</v>
      </c>
      <c r="Z7" s="2">
        <f t="shared" si="17"/>
        <v>14</v>
      </c>
      <c r="AA7" s="2">
        <f t="shared" si="18"/>
        <v>4</v>
      </c>
      <c r="AB7" s="2">
        <f t="shared" si="19"/>
        <v>15</v>
      </c>
      <c r="AC7" s="2">
        <f t="shared" si="20"/>
        <v>4</v>
      </c>
      <c r="AD7" s="2">
        <f t="shared" si="21"/>
        <v>16</v>
      </c>
      <c r="AE7" s="2">
        <f t="shared" si="22"/>
        <v>5</v>
      </c>
      <c r="AF7" s="2" t="str">
        <f t="shared" si="23"/>
        <v>1</v>
      </c>
      <c r="AG7" s="2">
        <f t="shared" si="24"/>
        <v>5</v>
      </c>
      <c r="AH7" s="2">
        <f t="shared" si="25"/>
        <v>2</v>
      </c>
      <c r="AI7" s="2">
        <f t="shared" si="26"/>
        <v>5</v>
      </c>
      <c r="AJ7" s="3">
        <f t="shared" si="27"/>
        <v>3</v>
      </c>
      <c r="AK7" s="2">
        <f t="shared" si="28"/>
        <v>13</v>
      </c>
      <c r="AL7" s="2">
        <f t="shared" si="29"/>
        <v>8</v>
      </c>
      <c r="AM7" s="2">
        <f t="shared" si="30"/>
        <v>13</v>
      </c>
      <c r="AN7" s="2">
        <f t="shared" si="31"/>
        <v>9</v>
      </c>
      <c r="AO7" s="2">
        <f t="shared" si="32"/>
        <v>13</v>
      </c>
      <c r="AP7" s="2">
        <f t="shared" si="33"/>
        <v>10</v>
      </c>
      <c r="AQ7" s="2">
        <f t="shared" si="34"/>
        <v>13</v>
      </c>
      <c r="AR7" s="2">
        <f t="shared" si="35"/>
        <v>11</v>
      </c>
      <c r="AS7" s="2">
        <f t="shared" si="36"/>
        <v>13</v>
      </c>
      <c r="AT7" s="2">
        <f t="shared" si="37"/>
        <v>12</v>
      </c>
      <c r="AU7" s="2">
        <f t="shared" si="38"/>
        <v>13</v>
      </c>
      <c r="AV7" s="2">
        <f t="shared" si="39"/>
        <v>13</v>
      </c>
      <c r="AW7" s="2">
        <f t="shared" si="40"/>
        <v>13</v>
      </c>
      <c r="AX7" s="2">
        <f t="shared" si="41"/>
        <v>14</v>
      </c>
      <c r="AY7" s="2">
        <f t="shared" si="42"/>
        <v>13</v>
      </c>
      <c r="AZ7" s="2">
        <f t="shared" si="43"/>
        <v>15</v>
      </c>
      <c r="BA7" s="2">
        <f t="shared" si="44"/>
        <v>13</v>
      </c>
      <c r="BB7" s="2">
        <f t="shared" si="45"/>
        <v>16</v>
      </c>
      <c r="BC7" s="2">
        <f t="shared" si="46"/>
        <v>12</v>
      </c>
      <c r="BD7" s="2" t="str">
        <f t="shared" si="47"/>
        <v>1</v>
      </c>
      <c r="BE7" s="2">
        <f t="shared" si="48"/>
        <v>12</v>
      </c>
      <c r="BF7" s="2">
        <f t="shared" si="49"/>
        <v>2</v>
      </c>
      <c r="BG7" s="2">
        <f t="shared" si="50"/>
        <v>12</v>
      </c>
      <c r="BH7" s="2">
        <f t="shared" si="51"/>
        <v>3</v>
      </c>
    </row>
    <row r="8" ht="15.75" spans="1:60">
      <c r="A8" s="4" t="s">
        <v>60</v>
      </c>
      <c r="B8" s="4" t="s">
        <v>68</v>
      </c>
      <c r="C8" s="4" t="s">
        <v>62</v>
      </c>
      <c r="D8" s="4">
        <v>7</v>
      </c>
      <c r="E8" s="4">
        <v>5</v>
      </c>
      <c r="F8" s="4">
        <v>4</v>
      </c>
      <c r="G8" s="4">
        <v>5</v>
      </c>
      <c r="H8" s="5">
        <v>14</v>
      </c>
      <c r="I8" s="2">
        <f t="shared" ref="I8:I20" si="52">17-E8</f>
        <v>12</v>
      </c>
      <c r="J8" s="2">
        <f t="shared" ref="J8:J20" si="53">F8</f>
        <v>4</v>
      </c>
      <c r="K8" s="2">
        <f t="shared" ref="K8:K20" si="54">17-G8</f>
        <v>12</v>
      </c>
      <c r="L8" s="3">
        <f t="shared" ref="L8:L20" si="55">H8</f>
        <v>14</v>
      </c>
      <c r="M8" s="8">
        <f t="shared" ref="M8:M20" si="56">E8</f>
        <v>5</v>
      </c>
      <c r="N8" s="2">
        <f t="shared" ref="N8:N20" si="57">F8</f>
        <v>4</v>
      </c>
      <c r="O8" s="2">
        <f t="shared" ref="O8:O20" si="58">IF(VALUE(N8)=H8,"",IF(N8=16,M8+1,M8))</f>
        <v>5</v>
      </c>
      <c r="P8" s="2">
        <f t="shared" ref="P8:P20" si="59">IF(VALUE(N8)&lt;&gt;H8,IF(N8=16,"1",N8+1),"")</f>
        <v>5</v>
      </c>
      <c r="Q8" s="2">
        <f t="shared" ref="Q8:Q20" si="60">IF(VALUE(P8)=H8,"",IF(P8=16,O8+1,O8))</f>
        <v>5</v>
      </c>
      <c r="R8" s="2">
        <f t="shared" ref="R8:R20" si="61">IF(VALUE(P8)&lt;&gt;H8,IF(P8=16,"1",P8+1),"")</f>
        <v>6</v>
      </c>
      <c r="S8" s="2">
        <f t="shared" ref="S8:S20" si="62">IF(VALUE(R8)=H8,"",IF(R8=16,Q8+1,Q8))</f>
        <v>5</v>
      </c>
      <c r="T8" s="2">
        <f t="shared" ref="T8:T20" si="63">IF(VALUE(R8)&lt;&gt;H8,IF(R8=16,"1",R8+1),"")</f>
        <v>7</v>
      </c>
      <c r="U8" s="2">
        <f t="shared" ref="U8:U20" si="64">IF(VALUE(T8)=H8,"",IF(T8=16,S8+1,S8))</f>
        <v>5</v>
      </c>
      <c r="V8" s="2">
        <f t="shared" ref="V8:V20" si="65">IF(VALUE(T8)&lt;&gt;H8,IF(T8=16,"1",T8+1),"")</f>
        <v>8</v>
      </c>
      <c r="W8" s="2">
        <f t="shared" ref="W8:W20" si="66">IF(VALUE(V8)=H8,"",IF(V8=16,U8+1,U8))</f>
        <v>5</v>
      </c>
      <c r="X8" s="2">
        <f t="shared" ref="X8:X20" si="67">IF(VALUE(V8)&lt;&gt;H8,IF(V8=16,"1",V8+1),"")</f>
        <v>9</v>
      </c>
      <c r="Y8" s="2">
        <f t="shared" ref="Y8:Y20" si="68">IF(VALUE(X44)=H8,"",IF(X8=16,W8+1,W8))</f>
        <v>5</v>
      </c>
      <c r="Z8" s="2">
        <f t="shared" ref="Z8:Z20" si="69">IF(VALUE(X8)&lt;&gt;H8,IF(X8=16,"1",X8+1),"")</f>
        <v>10</v>
      </c>
      <c r="AA8" s="2">
        <f t="shared" ref="AA8:AA20" si="70">IF(VALUE(Z8)=H8,"",IF(Z8=16,Y8+1,Y8))</f>
        <v>5</v>
      </c>
      <c r="AB8" s="2">
        <f t="shared" ref="AB8:AB20" si="71">IF(VALUE(Z8)&lt;&gt;H8,IF(Z8=16,"1",Z8+1),"")</f>
        <v>11</v>
      </c>
      <c r="AC8" s="2">
        <f t="shared" ref="AC8:AC20" si="72">IF(AA8="","",IF(VALUE(AB8)=H8,"",IF(AB8=16,AA8+1,AA8)))</f>
        <v>5</v>
      </c>
      <c r="AD8" s="2">
        <f t="shared" ref="AD8:AD20" si="73">IF(AB8="","",IF(VALUE(AB8)&lt;&gt;H8,IF(AB8=16,"1",AB8+1),""))</f>
        <v>12</v>
      </c>
      <c r="AE8" s="2">
        <f t="shared" ref="AE8:AE20" si="74">IF(AC8="","",IF(VALUE(AD8)=X8,"",IF(AD8=16,AC8+1,AC8)))</f>
        <v>5</v>
      </c>
      <c r="AF8" s="2">
        <f t="shared" ref="AF8:AF20" si="75">IF(AD8="","",IF(VALUE(AD8)&lt;&gt;H8,IF(AD8=16,"1",AD8+1),""))</f>
        <v>13</v>
      </c>
      <c r="AG8" s="2">
        <f t="shared" ref="AG8:AG20" si="76">IF(AE8="","",IF(VALUE(AF8)=H8,"",IF(AF8=16,AE8+1,AE8)))</f>
        <v>5</v>
      </c>
      <c r="AH8" s="2">
        <f t="shared" ref="AH8:AH20" si="77">IF(AF8="","",IF(VALUE(AF8)&lt;&gt;H8,IF(AF8=16,"1",AF8+1),""))</f>
        <v>14</v>
      </c>
      <c r="AI8" s="2" t="str">
        <f t="shared" ref="AI8:AI20" si="78">IF(AG8="","",IF(VALUE(AH8)=H8,"",IF(AH8=16,AG8+1,AG8)))</f>
        <v/>
      </c>
      <c r="AJ8" s="3" t="str">
        <f t="shared" ref="AJ8:AJ20" si="79">IF(AH8="","",IF(VALUE(AH8)&lt;&gt;H8,IF(AH8=16,"1",AH8+1),""))</f>
        <v/>
      </c>
      <c r="AK8" s="2">
        <f t="shared" ref="AK8:AK20" si="80">I8</f>
        <v>12</v>
      </c>
      <c r="AL8" s="2">
        <f t="shared" ref="AL8:AL20" si="81">J8</f>
        <v>4</v>
      </c>
      <c r="AM8" s="2">
        <f t="shared" ref="AM8:AM20" si="82">IF(VALUE(AL8)=L8,"",IF(AL8=16,AK8-1,AK8))</f>
        <v>12</v>
      </c>
      <c r="AN8" s="2">
        <f t="shared" ref="AN8:AN20" si="83">IF(VALUE(AL8)&lt;&gt;L8,IF(AL8=16,"1",AL8+1),"")</f>
        <v>5</v>
      </c>
      <c r="AO8" s="2">
        <f t="shared" ref="AO8:AO20" si="84">IF(VALUE(AN8)=L8,"",IF(AN8=16,AM8-1,AM8))</f>
        <v>12</v>
      </c>
      <c r="AP8" s="2">
        <f t="shared" ref="AP8:AP20" si="85">IF(VALUE(AN8)&lt;&gt;L8,IF(AN8=16,"1",AN8+1),"")</f>
        <v>6</v>
      </c>
      <c r="AQ8" s="2">
        <f t="shared" ref="AQ8:AQ20" si="86">IF(VALUE(AP8)=L8,"",IF(AP8=16,AO8-1,AO8))</f>
        <v>12</v>
      </c>
      <c r="AR8" s="2">
        <f t="shared" ref="AR8:AR20" si="87">IF(VALUE(AP8)&lt;&gt;L8,IF(AP8=16,"1",AP8+1),"")</f>
        <v>7</v>
      </c>
      <c r="AS8" s="2">
        <f t="shared" ref="AS8:AS20" si="88">IF(VALUE(AR8)=L8,"",IF(AR8=16,AQ8-1,AQ8))</f>
        <v>12</v>
      </c>
      <c r="AT8" s="2">
        <f t="shared" ref="AT8:AT20" si="89">IF(VALUE(AR8)&lt;&gt;L8,IF(AR8=16,"1",AR8+1),"")</f>
        <v>8</v>
      </c>
      <c r="AU8" s="2">
        <f t="shared" ref="AU8:AU20" si="90">IF(VALUE(AT8)=L8,"",IF(AT8=16,AS8-1,AS8))</f>
        <v>12</v>
      </c>
      <c r="AV8" s="2">
        <f t="shared" ref="AV8:AV20" si="91">IF(VALUE(AT8)&lt;&gt;L8,IF(AT8=16,"1",AT8+1),"")</f>
        <v>9</v>
      </c>
      <c r="AW8" s="2">
        <f t="shared" ref="AW8:AW20" si="92">IF(VALUE(AV8)=L8,"",IF(AV8=16,AU8-1,AU8))</f>
        <v>12</v>
      </c>
      <c r="AX8" s="2">
        <f t="shared" ref="AX8:AX20" si="93">IF(VALUE(AV8)&lt;&gt;L8,IF(AV8=16,"1",AV8+1),"")</f>
        <v>10</v>
      </c>
      <c r="AY8" s="2">
        <f t="shared" ref="AY8:AY20" si="94">IF(VALUE(AX8)=L8,"",IF(AX8=16,AW8-1,AW8))</f>
        <v>12</v>
      </c>
      <c r="AZ8" s="2">
        <f t="shared" ref="AZ8:AZ20" si="95">IF(VALUE(AX8)&lt;&gt;L8,IF(AX8=16,"1",AX8+1),"")</f>
        <v>11</v>
      </c>
      <c r="BA8" s="2">
        <f t="shared" ref="BA8:BA20" si="96">IF(AY8="","",IF(VALUE(AZ8)=L8,"",IF(AZ8=16,AY8-1,AY8)))</f>
        <v>12</v>
      </c>
      <c r="BB8" s="2">
        <f t="shared" ref="BB8:BB20" si="97">IF(AZ8="","",IF(VALUE(AZ8)&lt;&gt;L8,IF(AZ8=16,"1",AZ8+1),""))</f>
        <v>12</v>
      </c>
      <c r="BC8" s="2">
        <f t="shared" ref="BC8:BC20" si="98">IF(BA8="","",IF(VALUE(BB8)=L8,"",IF(BB8=16,BA8-1,BA8)))</f>
        <v>12</v>
      </c>
      <c r="BD8" s="2">
        <f t="shared" ref="BD8:BD20" si="99">IF(BB8="","",IF(VALUE(BB8)&lt;&gt;L8,IF(BB8=16,"1",BB8+1),""))</f>
        <v>13</v>
      </c>
      <c r="BE8" s="2">
        <f t="shared" ref="BE8:BE20" si="100">IF(BC8="","",IF(VALUE(BD8)=L8,"",IF(BD8=16,BC8-1,BC8)))</f>
        <v>12</v>
      </c>
      <c r="BF8" s="2">
        <f t="shared" ref="BF8:BF20" si="101">IF(BD8="","",IF(VALUE(BD8)&lt;&gt;L8,IF(BD8=16,"1",BD8+1),""))</f>
        <v>14</v>
      </c>
      <c r="BG8" s="2" t="str">
        <f t="shared" ref="BG8:BG20" si="102">IF(BE8="","",IF(VALUE(BF8)=L8,"",IF(BF8=16,BE8-1,BE8)))</f>
        <v/>
      </c>
      <c r="BH8" s="2" t="str">
        <f t="shared" ref="BH8:BH20" si="103">IF(BF8="","",IF(VALUE(BF8)&lt;&gt;L8,IF(BF8=16,"1",BF8+1),""))</f>
        <v/>
      </c>
    </row>
    <row r="9" ht="15.75" spans="1:60">
      <c r="A9" s="4" t="s">
        <v>60</v>
      </c>
      <c r="B9" s="4" t="s">
        <v>69</v>
      </c>
      <c r="C9" s="4" t="s">
        <v>62</v>
      </c>
      <c r="D9" s="4">
        <v>8</v>
      </c>
      <c r="E9" s="4">
        <v>5</v>
      </c>
      <c r="F9" s="4">
        <v>15</v>
      </c>
      <c r="G9" s="4">
        <v>6</v>
      </c>
      <c r="H9" s="5">
        <v>10</v>
      </c>
      <c r="I9" s="2">
        <f t="shared" si="52"/>
        <v>12</v>
      </c>
      <c r="J9" s="2">
        <f t="shared" si="53"/>
        <v>15</v>
      </c>
      <c r="K9" s="2">
        <f t="shared" si="54"/>
        <v>11</v>
      </c>
      <c r="L9" s="3">
        <f t="shared" si="55"/>
        <v>10</v>
      </c>
      <c r="M9" s="8">
        <f t="shared" si="56"/>
        <v>5</v>
      </c>
      <c r="N9" s="2">
        <f t="shared" si="57"/>
        <v>15</v>
      </c>
      <c r="O9" s="2">
        <f t="shared" si="58"/>
        <v>5</v>
      </c>
      <c r="P9" s="2">
        <f t="shared" si="59"/>
        <v>16</v>
      </c>
      <c r="Q9" s="2">
        <f t="shared" si="60"/>
        <v>6</v>
      </c>
      <c r="R9" s="2" t="str">
        <f t="shared" si="61"/>
        <v>1</v>
      </c>
      <c r="S9" s="2">
        <f t="shared" si="62"/>
        <v>6</v>
      </c>
      <c r="T9" s="2">
        <f t="shared" si="63"/>
        <v>2</v>
      </c>
      <c r="U9" s="2">
        <f t="shared" si="64"/>
        <v>6</v>
      </c>
      <c r="V9" s="2">
        <f t="shared" si="65"/>
        <v>3</v>
      </c>
      <c r="W9" s="2">
        <f t="shared" si="66"/>
        <v>6</v>
      </c>
      <c r="X9" s="2">
        <f t="shared" si="67"/>
        <v>4</v>
      </c>
      <c r="Y9" s="2">
        <f t="shared" si="68"/>
        <v>6</v>
      </c>
      <c r="Z9" s="2">
        <f t="shared" si="69"/>
        <v>5</v>
      </c>
      <c r="AA9" s="2">
        <f t="shared" si="70"/>
        <v>6</v>
      </c>
      <c r="AB9" s="2">
        <f t="shared" si="71"/>
        <v>6</v>
      </c>
      <c r="AC9" s="2">
        <f t="shared" si="72"/>
        <v>6</v>
      </c>
      <c r="AD9" s="2">
        <f t="shared" si="73"/>
        <v>7</v>
      </c>
      <c r="AE9" s="2">
        <f t="shared" si="74"/>
        <v>6</v>
      </c>
      <c r="AF9" s="2">
        <f t="shared" si="75"/>
        <v>8</v>
      </c>
      <c r="AG9" s="2">
        <f t="shared" si="76"/>
        <v>6</v>
      </c>
      <c r="AH9" s="2">
        <f t="shared" si="77"/>
        <v>9</v>
      </c>
      <c r="AI9" s="2">
        <f t="shared" si="78"/>
        <v>6</v>
      </c>
      <c r="AJ9" s="3">
        <f t="shared" si="79"/>
        <v>10</v>
      </c>
      <c r="AK9" s="2">
        <f t="shared" si="80"/>
        <v>12</v>
      </c>
      <c r="AL9" s="2">
        <f t="shared" si="81"/>
        <v>15</v>
      </c>
      <c r="AM9" s="2">
        <f t="shared" si="82"/>
        <v>12</v>
      </c>
      <c r="AN9" s="2">
        <f t="shared" si="83"/>
        <v>16</v>
      </c>
      <c r="AO9" s="2">
        <f t="shared" si="84"/>
        <v>11</v>
      </c>
      <c r="AP9" s="2" t="str">
        <f t="shared" si="85"/>
        <v>1</v>
      </c>
      <c r="AQ9" s="2">
        <f t="shared" si="86"/>
        <v>11</v>
      </c>
      <c r="AR9" s="2">
        <f t="shared" si="87"/>
        <v>2</v>
      </c>
      <c r="AS9" s="2">
        <f t="shared" si="88"/>
        <v>11</v>
      </c>
      <c r="AT9" s="2">
        <f t="shared" si="89"/>
        <v>3</v>
      </c>
      <c r="AU9" s="2">
        <f t="shared" si="90"/>
        <v>11</v>
      </c>
      <c r="AV9" s="2">
        <f t="shared" si="91"/>
        <v>4</v>
      </c>
      <c r="AW9" s="2">
        <f t="shared" si="92"/>
        <v>11</v>
      </c>
      <c r="AX9" s="2">
        <f t="shared" si="93"/>
        <v>5</v>
      </c>
      <c r="AY9" s="2">
        <f t="shared" si="94"/>
        <v>11</v>
      </c>
      <c r="AZ9" s="2">
        <f t="shared" si="95"/>
        <v>6</v>
      </c>
      <c r="BA9" s="2">
        <f t="shared" si="96"/>
        <v>11</v>
      </c>
      <c r="BB9" s="2">
        <f t="shared" si="97"/>
        <v>7</v>
      </c>
      <c r="BC9" s="2">
        <f t="shared" si="98"/>
        <v>11</v>
      </c>
      <c r="BD9" s="2">
        <f t="shared" si="99"/>
        <v>8</v>
      </c>
      <c r="BE9" s="2">
        <f t="shared" si="100"/>
        <v>11</v>
      </c>
      <c r="BF9" s="2">
        <f t="shared" si="101"/>
        <v>9</v>
      </c>
      <c r="BG9" s="2">
        <f t="shared" si="102"/>
        <v>11</v>
      </c>
      <c r="BH9" s="2">
        <f t="shared" si="103"/>
        <v>10</v>
      </c>
    </row>
    <row r="10" ht="15.75" spans="1:60">
      <c r="A10" s="4" t="s">
        <v>60</v>
      </c>
      <c r="B10" s="4" t="s">
        <v>70</v>
      </c>
      <c r="C10" s="4" t="s">
        <v>62</v>
      </c>
      <c r="D10" s="4">
        <v>9</v>
      </c>
      <c r="E10" s="4">
        <v>6</v>
      </c>
      <c r="F10" s="4">
        <v>11</v>
      </c>
      <c r="G10" s="4">
        <v>7</v>
      </c>
      <c r="H10" s="5">
        <v>6</v>
      </c>
      <c r="I10" s="2">
        <f t="shared" si="52"/>
        <v>11</v>
      </c>
      <c r="J10" s="2">
        <f t="shared" si="53"/>
        <v>11</v>
      </c>
      <c r="K10" s="2">
        <f t="shared" si="54"/>
        <v>10</v>
      </c>
      <c r="L10" s="3">
        <f t="shared" si="55"/>
        <v>6</v>
      </c>
      <c r="M10" s="8">
        <f t="shared" si="56"/>
        <v>6</v>
      </c>
      <c r="N10" s="2">
        <f t="shared" si="57"/>
        <v>11</v>
      </c>
      <c r="O10" s="2">
        <f t="shared" si="58"/>
        <v>6</v>
      </c>
      <c r="P10" s="2">
        <f t="shared" si="59"/>
        <v>12</v>
      </c>
      <c r="Q10" s="2">
        <f t="shared" si="60"/>
        <v>6</v>
      </c>
      <c r="R10" s="2">
        <f t="shared" si="61"/>
        <v>13</v>
      </c>
      <c r="S10" s="2">
        <f t="shared" si="62"/>
        <v>6</v>
      </c>
      <c r="T10" s="2">
        <f t="shared" si="63"/>
        <v>14</v>
      </c>
      <c r="U10" s="2">
        <f t="shared" si="64"/>
        <v>6</v>
      </c>
      <c r="V10" s="2">
        <f t="shared" si="65"/>
        <v>15</v>
      </c>
      <c r="W10" s="2">
        <f t="shared" si="66"/>
        <v>6</v>
      </c>
      <c r="X10" s="2">
        <f t="shared" si="67"/>
        <v>16</v>
      </c>
      <c r="Y10" s="2">
        <f t="shared" si="68"/>
        <v>7</v>
      </c>
      <c r="Z10" s="2" t="str">
        <f t="shared" si="69"/>
        <v>1</v>
      </c>
      <c r="AA10" s="2">
        <f t="shared" si="70"/>
        <v>7</v>
      </c>
      <c r="AB10" s="2">
        <f t="shared" si="71"/>
        <v>2</v>
      </c>
      <c r="AC10" s="2">
        <f t="shared" si="72"/>
        <v>7</v>
      </c>
      <c r="AD10" s="2">
        <f t="shared" si="73"/>
        <v>3</v>
      </c>
      <c r="AE10" s="2">
        <f t="shared" si="74"/>
        <v>7</v>
      </c>
      <c r="AF10" s="2">
        <f t="shared" si="75"/>
        <v>4</v>
      </c>
      <c r="AG10" s="2">
        <f t="shared" si="76"/>
        <v>7</v>
      </c>
      <c r="AH10" s="2">
        <f t="shared" si="77"/>
        <v>5</v>
      </c>
      <c r="AI10" s="2">
        <f t="shared" si="78"/>
        <v>7</v>
      </c>
      <c r="AJ10" s="3">
        <f t="shared" si="79"/>
        <v>6</v>
      </c>
      <c r="AK10" s="2">
        <f t="shared" si="80"/>
        <v>11</v>
      </c>
      <c r="AL10" s="2">
        <f t="shared" si="81"/>
        <v>11</v>
      </c>
      <c r="AM10" s="2">
        <f t="shared" si="82"/>
        <v>11</v>
      </c>
      <c r="AN10" s="2">
        <f t="shared" si="83"/>
        <v>12</v>
      </c>
      <c r="AO10" s="2">
        <f t="shared" si="84"/>
        <v>11</v>
      </c>
      <c r="AP10" s="2">
        <f t="shared" si="85"/>
        <v>13</v>
      </c>
      <c r="AQ10" s="2">
        <f t="shared" si="86"/>
        <v>11</v>
      </c>
      <c r="AR10" s="2">
        <f t="shared" si="87"/>
        <v>14</v>
      </c>
      <c r="AS10" s="2">
        <f t="shared" si="88"/>
        <v>11</v>
      </c>
      <c r="AT10" s="2">
        <f t="shared" si="89"/>
        <v>15</v>
      </c>
      <c r="AU10" s="2">
        <f t="shared" si="90"/>
        <v>11</v>
      </c>
      <c r="AV10" s="2">
        <f t="shared" si="91"/>
        <v>16</v>
      </c>
      <c r="AW10" s="2">
        <f t="shared" si="92"/>
        <v>10</v>
      </c>
      <c r="AX10" s="2" t="str">
        <f t="shared" si="93"/>
        <v>1</v>
      </c>
      <c r="AY10" s="2">
        <f t="shared" si="94"/>
        <v>10</v>
      </c>
      <c r="AZ10" s="2">
        <f t="shared" si="95"/>
        <v>2</v>
      </c>
      <c r="BA10" s="2">
        <f t="shared" si="96"/>
        <v>10</v>
      </c>
      <c r="BB10" s="2">
        <f t="shared" si="97"/>
        <v>3</v>
      </c>
      <c r="BC10" s="2">
        <f t="shared" si="98"/>
        <v>10</v>
      </c>
      <c r="BD10" s="2">
        <f t="shared" si="99"/>
        <v>4</v>
      </c>
      <c r="BE10" s="2">
        <f t="shared" si="100"/>
        <v>10</v>
      </c>
      <c r="BF10" s="2">
        <f t="shared" si="101"/>
        <v>5</v>
      </c>
      <c r="BG10" s="2">
        <f t="shared" si="102"/>
        <v>10</v>
      </c>
      <c r="BH10" s="2">
        <f t="shared" si="103"/>
        <v>6</v>
      </c>
    </row>
    <row r="11" ht="15.75" spans="1:60">
      <c r="A11" s="4" t="s">
        <v>60</v>
      </c>
      <c r="B11" s="4" t="s">
        <v>71</v>
      </c>
      <c r="C11" s="4" t="s">
        <v>72</v>
      </c>
      <c r="D11" s="4">
        <v>10</v>
      </c>
      <c r="E11" s="4">
        <v>1</v>
      </c>
      <c r="F11" s="4">
        <v>1</v>
      </c>
      <c r="G11" s="4">
        <v>1</v>
      </c>
      <c r="H11" s="5">
        <v>12</v>
      </c>
      <c r="I11" s="2">
        <f t="shared" si="52"/>
        <v>16</v>
      </c>
      <c r="J11" s="2">
        <f t="shared" si="53"/>
        <v>1</v>
      </c>
      <c r="K11" s="2">
        <f t="shared" si="54"/>
        <v>16</v>
      </c>
      <c r="L11" s="3">
        <f t="shared" si="55"/>
        <v>12</v>
      </c>
      <c r="M11" s="8">
        <f t="shared" si="56"/>
        <v>1</v>
      </c>
      <c r="N11" s="2">
        <f t="shared" si="57"/>
        <v>1</v>
      </c>
      <c r="O11" s="2">
        <f t="shared" si="58"/>
        <v>1</v>
      </c>
      <c r="P11" s="2">
        <f t="shared" si="59"/>
        <v>2</v>
      </c>
      <c r="Q11" s="2">
        <f t="shared" si="60"/>
        <v>1</v>
      </c>
      <c r="R11" s="2">
        <f t="shared" si="61"/>
        <v>3</v>
      </c>
      <c r="S11" s="2">
        <f t="shared" si="62"/>
        <v>1</v>
      </c>
      <c r="T11" s="2">
        <f t="shared" si="63"/>
        <v>4</v>
      </c>
      <c r="U11" s="2">
        <f t="shared" si="64"/>
        <v>1</v>
      </c>
      <c r="V11" s="2">
        <f t="shared" si="65"/>
        <v>5</v>
      </c>
      <c r="W11" s="2">
        <f t="shared" si="66"/>
        <v>1</v>
      </c>
      <c r="X11" s="2">
        <f t="shared" si="67"/>
        <v>6</v>
      </c>
      <c r="Y11" s="2">
        <f t="shared" si="68"/>
        <v>1</v>
      </c>
      <c r="Z11" s="2">
        <f t="shared" si="69"/>
        <v>7</v>
      </c>
      <c r="AA11" s="2">
        <f t="shared" si="70"/>
        <v>1</v>
      </c>
      <c r="AB11" s="2">
        <f t="shared" si="71"/>
        <v>8</v>
      </c>
      <c r="AC11" s="2">
        <f t="shared" si="72"/>
        <v>1</v>
      </c>
      <c r="AD11" s="2">
        <f t="shared" si="73"/>
        <v>9</v>
      </c>
      <c r="AE11" s="2">
        <f t="shared" si="74"/>
        <v>1</v>
      </c>
      <c r="AF11" s="2">
        <f t="shared" si="75"/>
        <v>10</v>
      </c>
      <c r="AG11" s="2">
        <f t="shared" si="76"/>
        <v>1</v>
      </c>
      <c r="AH11" s="2">
        <f t="shared" si="77"/>
        <v>11</v>
      </c>
      <c r="AI11" s="2">
        <f t="shared" si="78"/>
        <v>1</v>
      </c>
      <c r="AJ11" s="3">
        <f t="shared" si="79"/>
        <v>12</v>
      </c>
      <c r="AK11" s="2">
        <f t="shared" si="80"/>
        <v>16</v>
      </c>
      <c r="AL11" s="2">
        <f t="shared" si="81"/>
        <v>1</v>
      </c>
      <c r="AM11" s="2">
        <f t="shared" si="82"/>
        <v>16</v>
      </c>
      <c r="AN11" s="2">
        <f t="shared" si="83"/>
        <v>2</v>
      </c>
      <c r="AO11" s="2">
        <f t="shared" si="84"/>
        <v>16</v>
      </c>
      <c r="AP11" s="2">
        <f t="shared" si="85"/>
        <v>3</v>
      </c>
      <c r="AQ11" s="2">
        <f t="shared" si="86"/>
        <v>16</v>
      </c>
      <c r="AR11" s="2">
        <f t="shared" si="87"/>
        <v>4</v>
      </c>
      <c r="AS11" s="2">
        <f t="shared" si="88"/>
        <v>16</v>
      </c>
      <c r="AT11" s="2">
        <f t="shared" si="89"/>
        <v>5</v>
      </c>
      <c r="AU11" s="2">
        <f t="shared" si="90"/>
        <v>16</v>
      </c>
      <c r="AV11" s="2">
        <f t="shared" si="91"/>
        <v>6</v>
      </c>
      <c r="AW11" s="2">
        <f t="shared" si="92"/>
        <v>16</v>
      </c>
      <c r="AX11" s="2">
        <f t="shared" si="93"/>
        <v>7</v>
      </c>
      <c r="AY11" s="2">
        <f t="shared" si="94"/>
        <v>16</v>
      </c>
      <c r="AZ11" s="2">
        <f t="shared" si="95"/>
        <v>8</v>
      </c>
      <c r="BA11" s="2">
        <f t="shared" si="96"/>
        <v>16</v>
      </c>
      <c r="BB11" s="2">
        <f t="shared" si="97"/>
        <v>9</v>
      </c>
      <c r="BC11" s="2">
        <f t="shared" si="98"/>
        <v>16</v>
      </c>
      <c r="BD11" s="2">
        <f t="shared" si="99"/>
        <v>10</v>
      </c>
      <c r="BE11" s="2">
        <f t="shared" si="100"/>
        <v>16</v>
      </c>
      <c r="BF11" s="2">
        <f t="shared" si="101"/>
        <v>11</v>
      </c>
      <c r="BG11" s="2">
        <f t="shared" si="102"/>
        <v>16</v>
      </c>
      <c r="BH11" s="2">
        <f t="shared" si="103"/>
        <v>12</v>
      </c>
    </row>
    <row r="12" ht="15.75" spans="1:60">
      <c r="A12" s="4" t="s">
        <v>60</v>
      </c>
      <c r="B12" s="4" t="s">
        <v>73</v>
      </c>
      <c r="C12" s="4" t="s">
        <v>72</v>
      </c>
      <c r="D12" s="4">
        <v>11</v>
      </c>
      <c r="E12" s="4">
        <v>1</v>
      </c>
      <c r="F12" s="4">
        <v>13</v>
      </c>
      <c r="G12" s="4">
        <v>2</v>
      </c>
      <c r="H12" s="5">
        <v>8</v>
      </c>
      <c r="I12" s="2">
        <f t="shared" si="52"/>
        <v>16</v>
      </c>
      <c r="J12" s="2">
        <f t="shared" si="53"/>
        <v>13</v>
      </c>
      <c r="K12" s="2">
        <f t="shared" si="54"/>
        <v>15</v>
      </c>
      <c r="L12" s="3">
        <f t="shared" si="55"/>
        <v>8</v>
      </c>
      <c r="M12" s="8">
        <f t="shared" si="56"/>
        <v>1</v>
      </c>
      <c r="N12" s="2">
        <f t="shared" si="57"/>
        <v>13</v>
      </c>
      <c r="O12" s="2">
        <f t="shared" si="58"/>
        <v>1</v>
      </c>
      <c r="P12" s="2">
        <f t="shared" si="59"/>
        <v>14</v>
      </c>
      <c r="Q12" s="2">
        <f t="shared" si="60"/>
        <v>1</v>
      </c>
      <c r="R12" s="2">
        <f t="shared" si="61"/>
        <v>15</v>
      </c>
      <c r="S12" s="2">
        <f t="shared" si="62"/>
        <v>1</v>
      </c>
      <c r="T12" s="2">
        <f t="shared" si="63"/>
        <v>16</v>
      </c>
      <c r="U12" s="2">
        <f t="shared" si="64"/>
        <v>2</v>
      </c>
      <c r="V12" s="2" t="str">
        <f t="shared" si="65"/>
        <v>1</v>
      </c>
      <c r="W12" s="2">
        <f t="shared" si="66"/>
        <v>2</v>
      </c>
      <c r="X12" s="2">
        <f t="shared" si="67"/>
        <v>2</v>
      </c>
      <c r="Y12" s="2">
        <f t="shared" si="68"/>
        <v>2</v>
      </c>
      <c r="Z12" s="2">
        <f t="shared" si="69"/>
        <v>3</v>
      </c>
      <c r="AA12" s="2">
        <f t="shared" si="70"/>
        <v>2</v>
      </c>
      <c r="AB12" s="2">
        <f t="shared" si="71"/>
        <v>4</v>
      </c>
      <c r="AC12" s="2">
        <f t="shared" si="72"/>
        <v>2</v>
      </c>
      <c r="AD12" s="2">
        <f t="shared" si="73"/>
        <v>5</v>
      </c>
      <c r="AE12" s="2">
        <f t="shared" si="74"/>
        <v>2</v>
      </c>
      <c r="AF12" s="2">
        <f t="shared" si="75"/>
        <v>6</v>
      </c>
      <c r="AG12" s="2">
        <f t="shared" si="76"/>
        <v>2</v>
      </c>
      <c r="AH12" s="2">
        <f t="shared" si="77"/>
        <v>7</v>
      </c>
      <c r="AI12" s="2">
        <f t="shared" si="78"/>
        <v>2</v>
      </c>
      <c r="AJ12" s="3">
        <f t="shared" si="79"/>
        <v>8</v>
      </c>
      <c r="AK12" s="2">
        <f t="shared" si="80"/>
        <v>16</v>
      </c>
      <c r="AL12" s="2">
        <f t="shared" si="81"/>
        <v>13</v>
      </c>
      <c r="AM12" s="2">
        <f t="shared" si="82"/>
        <v>16</v>
      </c>
      <c r="AN12" s="2">
        <f t="shared" si="83"/>
        <v>14</v>
      </c>
      <c r="AO12" s="2">
        <f t="shared" si="84"/>
        <v>16</v>
      </c>
      <c r="AP12" s="2">
        <f t="shared" si="85"/>
        <v>15</v>
      </c>
      <c r="AQ12" s="2">
        <f t="shared" si="86"/>
        <v>16</v>
      </c>
      <c r="AR12" s="2">
        <f t="shared" si="87"/>
        <v>16</v>
      </c>
      <c r="AS12" s="2">
        <f t="shared" si="88"/>
        <v>15</v>
      </c>
      <c r="AT12" s="2" t="str">
        <f t="shared" si="89"/>
        <v>1</v>
      </c>
      <c r="AU12" s="2">
        <f t="shared" si="90"/>
        <v>15</v>
      </c>
      <c r="AV12" s="2">
        <f t="shared" si="91"/>
        <v>2</v>
      </c>
      <c r="AW12" s="2">
        <f t="shared" si="92"/>
        <v>15</v>
      </c>
      <c r="AX12" s="2">
        <f t="shared" si="93"/>
        <v>3</v>
      </c>
      <c r="AY12" s="2">
        <f t="shared" si="94"/>
        <v>15</v>
      </c>
      <c r="AZ12" s="2">
        <f t="shared" si="95"/>
        <v>4</v>
      </c>
      <c r="BA12" s="2">
        <f t="shared" si="96"/>
        <v>15</v>
      </c>
      <c r="BB12" s="2">
        <f t="shared" si="97"/>
        <v>5</v>
      </c>
      <c r="BC12" s="2">
        <f t="shared" si="98"/>
        <v>15</v>
      </c>
      <c r="BD12" s="2">
        <f t="shared" si="99"/>
        <v>6</v>
      </c>
      <c r="BE12" s="2">
        <f t="shared" si="100"/>
        <v>15</v>
      </c>
      <c r="BF12" s="2">
        <f t="shared" si="101"/>
        <v>7</v>
      </c>
      <c r="BG12" s="2">
        <f t="shared" si="102"/>
        <v>15</v>
      </c>
      <c r="BH12" s="2">
        <f t="shared" si="103"/>
        <v>8</v>
      </c>
    </row>
    <row r="13" ht="15.75" spans="1:60">
      <c r="A13" s="4" t="s">
        <v>60</v>
      </c>
      <c r="B13" s="4" t="s">
        <v>74</v>
      </c>
      <c r="C13" s="4" t="s">
        <v>72</v>
      </c>
      <c r="D13" s="4">
        <v>12</v>
      </c>
      <c r="E13" s="4">
        <v>2</v>
      </c>
      <c r="F13" s="4">
        <v>9</v>
      </c>
      <c r="G13" s="4">
        <v>3</v>
      </c>
      <c r="H13" s="5">
        <v>3</v>
      </c>
      <c r="I13" s="2">
        <f t="shared" si="52"/>
        <v>15</v>
      </c>
      <c r="J13" s="2">
        <f t="shared" si="53"/>
        <v>9</v>
      </c>
      <c r="K13" s="2">
        <f t="shared" si="54"/>
        <v>14</v>
      </c>
      <c r="L13" s="3">
        <f t="shared" si="55"/>
        <v>3</v>
      </c>
      <c r="M13" s="8">
        <f t="shared" si="56"/>
        <v>2</v>
      </c>
      <c r="N13" s="2">
        <f t="shared" si="57"/>
        <v>9</v>
      </c>
      <c r="O13" s="2">
        <f t="shared" si="58"/>
        <v>2</v>
      </c>
      <c r="P13" s="2">
        <f t="shared" si="59"/>
        <v>10</v>
      </c>
      <c r="Q13" s="2">
        <f t="shared" si="60"/>
        <v>2</v>
      </c>
      <c r="R13" s="2">
        <f t="shared" si="61"/>
        <v>11</v>
      </c>
      <c r="S13" s="2">
        <f t="shared" si="62"/>
        <v>2</v>
      </c>
      <c r="T13" s="2">
        <f t="shared" si="63"/>
        <v>12</v>
      </c>
      <c r="U13" s="2">
        <f t="shared" si="64"/>
        <v>2</v>
      </c>
      <c r="V13" s="2">
        <f t="shared" si="65"/>
        <v>13</v>
      </c>
      <c r="W13" s="2">
        <f t="shared" si="66"/>
        <v>2</v>
      </c>
      <c r="X13" s="2">
        <f t="shared" si="67"/>
        <v>14</v>
      </c>
      <c r="Y13" s="2">
        <f t="shared" si="68"/>
        <v>2</v>
      </c>
      <c r="Z13" s="2">
        <f t="shared" si="69"/>
        <v>15</v>
      </c>
      <c r="AA13" s="2">
        <f t="shared" si="70"/>
        <v>2</v>
      </c>
      <c r="AB13" s="2">
        <f t="shared" si="71"/>
        <v>16</v>
      </c>
      <c r="AC13" s="2">
        <f t="shared" si="72"/>
        <v>3</v>
      </c>
      <c r="AD13" s="2" t="str">
        <f t="shared" si="73"/>
        <v>1</v>
      </c>
      <c r="AE13" s="2">
        <f t="shared" si="74"/>
        <v>3</v>
      </c>
      <c r="AF13" s="2">
        <f t="shared" si="75"/>
        <v>2</v>
      </c>
      <c r="AG13" s="2">
        <f t="shared" si="76"/>
        <v>3</v>
      </c>
      <c r="AH13" s="2">
        <f t="shared" si="77"/>
        <v>3</v>
      </c>
      <c r="AI13" s="2" t="str">
        <f t="shared" si="78"/>
        <v/>
      </c>
      <c r="AJ13" s="3" t="str">
        <f t="shared" si="79"/>
        <v/>
      </c>
      <c r="AK13" s="2">
        <f t="shared" si="80"/>
        <v>15</v>
      </c>
      <c r="AL13" s="2">
        <f t="shared" si="81"/>
        <v>9</v>
      </c>
      <c r="AM13" s="2">
        <f t="shared" si="82"/>
        <v>15</v>
      </c>
      <c r="AN13" s="2">
        <f t="shared" si="83"/>
        <v>10</v>
      </c>
      <c r="AO13" s="2">
        <f t="shared" si="84"/>
        <v>15</v>
      </c>
      <c r="AP13" s="2">
        <f t="shared" si="85"/>
        <v>11</v>
      </c>
      <c r="AQ13" s="2">
        <f t="shared" si="86"/>
        <v>15</v>
      </c>
      <c r="AR13" s="2">
        <f t="shared" si="87"/>
        <v>12</v>
      </c>
      <c r="AS13" s="2">
        <f t="shared" si="88"/>
        <v>15</v>
      </c>
      <c r="AT13" s="2">
        <f t="shared" si="89"/>
        <v>13</v>
      </c>
      <c r="AU13" s="2">
        <f t="shared" si="90"/>
        <v>15</v>
      </c>
      <c r="AV13" s="2">
        <f t="shared" si="91"/>
        <v>14</v>
      </c>
      <c r="AW13" s="2">
        <f t="shared" si="92"/>
        <v>15</v>
      </c>
      <c r="AX13" s="2">
        <f t="shared" si="93"/>
        <v>15</v>
      </c>
      <c r="AY13" s="2">
        <f t="shared" si="94"/>
        <v>15</v>
      </c>
      <c r="AZ13" s="2">
        <f t="shared" si="95"/>
        <v>16</v>
      </c>
      <c r="BA13" s="2">
        <f t="shared" si="96"/>
        <v>14</v>
      </c>
      <c r="BB13" s="2" t="str">
        <f t="shared" si="97"/>
        <v>1</v>
      </c>
      <c r="BC13" s="2">
        <f t="shared" si="98"/>
        <v>14</v>
      </c>
      <c r="BD13" s="2">
        <f t="shared" si="99"/>
        <v>2</v>
      </c>
      <c r="BE13" s="2">
        <f t="shared" si="100"/>
        <v>14</v>
      </c>
      <c r="BF13" s="2">
        <f t="shared" si="101"/>
        <v>3</v>
      </c>
      <c r="BG13" s="2" t="str">
        <f t="shared" si="102"/>
        <v/>
      </c>
      <c r="BH13" s="2" t="str">
        <f t="shared" si="103"/>
        <v/>
      </c>
    </row>
    <row r="14" ht="15.75" spans="1:60">
      <c r="A14" s="4" t="s">
        <v>60</v>
      </c>
      <c r="B14" s="4" t="s">
        <v>75</v>
      </c>
      <c r="C14" s="4" t="s">
        <v>72</v>
      </c>
      <c r="D14" s="4">
        <v>13</v>
      </c>
      <c r="E14" s="4">
        <v>3</v>
      </c>
      <c r="F14" s="4">
        <v>4</v>
      </c>
      <c r="G14" s="4">
        <v>3</v>
      </c>
      <c r="H14" s="5">
        <v>14</v>
      </c>
      <c r="I14" s="2">
        <f t="shared" si="52"/>
        <v>14</v>
      </c>
      <c r="J14" s="2">
        <f t="shared" si="53"/>
        <v>4</v>
      </c>
      <c r="K14" s="2">
        <f t="shared" si="54"/>
        <v>14</v>
      </c>
      <c r="L14" s="3">
        <f t="shared" si="55"/>
        <v>14</v>
      </c>
      <c r="M14" s="8">
        <f t="shared" si="56"/>
        <v>3</v>
      </c>
      <c r="N14" s="2">
        <f t="shared" si="57"/>
        <v>4</v>
      </c>
      <c r="O14" s="2">
        <f t="shared" si="58"/>
        <v>3</v>
      </c>
      <c r="P14" s="2">
        <f t="shared" si="59"/>
        <v>5</v>
      </c>
      <c r="Q14" s="2">
        <f t="shared" si="60"/>
        <v>3</v>
      </c>
      <c r="R14" s="2">
        <f t="shared" si="61"/>
        <v>6</v>
      </c>
      <c r="S14" s="2">
        <f t="shared" si="62"/>
        <v>3</v>
      </c>
      <c r="T14" s="2">
        <f t="shared" si="63"/>
        <v>7</v>
      </c>
      <c r="U14" s="2">
        <f t="shared" si="64"/>
        <v>3</v>
      </c>
      <c r="V14" s="2">
        <f t="shared" si="65"/>
        <v>8</v>
      </c>
      <c r="W14" s="2">
        <f t="shared" si="66"/>
        <v>3</v>
      </c>
      <c r="X14" s="2">
        <f t="shared" si="67"/>
        <v>9</v>
      </c>
      <c r="Y14" s="2">
        <f t="shared" si="68"/>
        <v>3</v>
      </c>
      <c r="Z14" s="2">
        <f t="shared" si="69"/>
        <v>10</v>
      </c>
      <c r="AA14" s="2">
        <f t="shared" si="70"/>
        <v>3</v>
      </c>
      <c r="AB14" s="2">
        <f t="shared" si="71"/>
        <v>11</v>
      </c>
      <c r="AC14" s="2">
        <f t="shared" si="72"/>
        <v>3</v>
      </c>
      <c r="AD14" s="2">
        <f t="shared" si="73"/>
        <v>12</v>
      </c>
      <c r="AE14" s="2">
        <f t="shared" si="74"/>
        <v>3</v>
      </c>
      <c r="AF14" s="2">
        <f t="shared" si="75"/>
        <v>13</v>
      </c>
      <c r="AG14" s="2">
        <f t="shared" si="76"/>
        <v>3</v>
      </c>
      <c r="AH14" s="2">
        <f t="shared" si="77"/>
        <v>14</v>
      </c>
      <c r="AI14" s="2" t="str">
        <f t="shared" si="78"/>
        <v/>
      </c>
      <c r="AJ14" s="3" t="str">
        <f t="shared" si="79"/>
        <v/>
      </c>
      <c r="AK14" s="2">
        <f t="shared" si="80"/>
        <v>14</v>
      </c>
      <c r="AL14" s="2">
        <f t="shared" si="81"/>
        <v>4</v>
      </c>
      <c r="AM14" s="2">
        <f t="shared" si="82"/>
        <v>14</v>
      </c>
      <c r="AN14" s="2">
        <f t="shared" si="83"/>
        <v>5</v>
      </c>
      <c r="AO14" s="2">
        <f t="shared" si="84"/>
        <v>14</v>
      </c>
      <c r="AP14" s="2">
        <f t="shared" si="85"/>
        <v>6</v>
      </c>
      <c r="AQ14" s="2">
        <f t="shared" si="86"/>
        <v>14</v>
      </c>
      <c r="AR14" s="2">
        <f t="shared" si="87"/>
        <v>7</v>
      </c>
      <c r="AS14" s="2">
        <f t="shared" si="88"/>
        <v>14</v>
      </c>
      <c r="AT14" s="2">
        <f t="shared" si="89"/>
        <v>8</v>
      </c>
      <c r="AU14" s="2">
        <f t="shared" si="90"/>
        <v>14</v>
      </c>
      <c r="AV14" s="2">
        <f t="shared" si="91"/>
        <v>9</v>
      </c>
      <c r="AW14" s="2">
        <f t="shared" si="92"/>
        <v>14</v>
      </c>
      <c r="AX14" s="2">
        <f t="shared" si="93"/>
        <v>10</v>
      </c>
      <c r="AY14" s="2">
        <f t="shared" si="94"/>
        <v>14</v>
      </c>
      <c r="AZ14" s="2">
        <f t="shared" si="95"/>
        <v>11</v>
      </c>
      <c r="BA14" s="2">
        <f t="shared" si="96"/>
        <v>14</v>
      </c>
      <c r="BB14" s="2">
        <f t="shared" si="97"/>
        <v>12</v>
      </c>
      <c r="BC14" s="2">
        <f t="shared" si="98"/>
        <v>14</v>
      </c>
      <c r="BD14" s="2">
        <f t="shared" si="99"/>
        <v>13</v>
      </c>
      <c r="BE14" s="2">
        <f t="shared" si="100"/>
        <v>14</v>
      </c>
      <c r="BF14" s="2">
        <f t="shared" si="101"/>
        <v>14</v>
      </c>
      <c r="BG14" s="2" t="str">
        <f t="shared" si="102"/>
        <v/>
      </c>
      <c r="BH14" s="2" t="str">
        <f t="shared" si="103"/>
        <v/>
      </c>
    </row>
    <row r="15" ht="15.75" spans="1:60">
      <c r="A15" s="4" t="s">
        <v>60</v>
      </c>
      <c r="B15" s="4" t="s">
        <v>76</v>
      </c>
      <c r="C15" s="4" t="s">
        <v>72</v>
      </c>
      <c r="D15" s="4">
        <v>14</v>
      </c>
      <c r="E15" s="4">
        <v>3</v>
      </c>
      <c r="F15" s="4">
        <v>15</v>
      </c>
      <c r="G15" s="4">
        <v>4</v>
      </c>
      <c r="H15" s="5">
        <v>10</v>
      </c>
      <c r="I15" s="2">
        <f t="shared" si="52"/>
        <v>14</v>
      </c>
      <c r="J15" s="2">
        <f t="shared" si="53"/>
        <v>15</v>
      </c>
      <c r="K15" s="2">
        <f t="shared" si="54"/>
        <v>13</v>
      </c>
      <c r="L15" s="3">
        <f t="shared" si="55"/>
        <v>10</v>
      </c>
      <c r="M15" s="8">
        <f t="shared" si="56"/>
        <v>3</v>
      </c>
      <c r="N15" s="2">
        <f t="shared" si="57"/>
        <v>15</v>
      </c>
      <c r="O15" s="2">
        <f t="shared" si="58"/>
        <v>3</v>
      </c>
      <c r="P15" s="2">
        <f t="shared" si="59"/>
        <v>16</v>
      </c>
      <c r="Q15" s="2">
        <f t="shared" si="60"/>
        <v>4</v>
      </c>
      <c r="R15" s="2" t="str">
        <f t="shared" si="61"/>
        <v>1</v>
      </c>
      <c r="S15" s="2">
        <f t="shared" si="62"/>
        <v>4</v>
      </c>
      <c r="T15" s="2">
        <f t="shared" si="63"/>
        <v>2</v>
      </c>
      <c r="U15" s="2">
        <f t="shared" si="64"/>
        <v>4</v>
      </c>
      <c r="V15" s="2">
        <f t="shared" si="65"/>
        <v>3</v>
      </c>
      <c r="W15" s="2">
        <f t="shared" si="66"/>
        <v>4</v>
      </c>
      <c r="X15" s="2">
        <f t="shared" si="67"/>
        <v>4</v>
      </c>
      <c r="Y15" s="2">
        <f t="shared" si="68"/>
        <v>4</v>
      </c>
      <c r="Z15" s="2">
        <f t="shared" si="69"/>
        <v>5</v>
      </c>
      <c r="AA15" s="2">
        <f t="shared" si="70"/>
        <v>4</v>
      </c>
      <c r="AB15" s="2">
        <f t="shared" si="71"/>
        <v>6</v>
      </c>
      <c r="AC15" s="2">
        <f t="shared" si="72"/>
        <v>4</v>
      </c>
      <c r="AD15" s="2">
        <f t="shared" si="73"/>
        <v>7</v>
      </c>
      <c r="AE15" s="2">
        <f t="shared" si="74"/>
        <v>4</v>
      </c>
      <c r="AF15" s="2">
        <f t="shared" si="75"/>
        <v>8</v>
      </c>
      <c r="AG15" s="2">
        <f t="shared" si="76"/>
        <v>4</v>
      </c>
      <c r="AH15" s="2">
        <f t="shared" si="77"/>
        <v>9</v>
      </c>
      <c r="AI15" s="2">
        <f t="shared" si="78"/>
        <v>4</v>
      </c>
      <c r="AJ15" s="3">
        <f t="shared" si="79"/>
        <v>10</v>
      </c>
      <c r="AK15" s="2">
        <f t="shared" si="80"/>
        <v>14</v>
      </c>
      <c r="AL15" s="2">
        <f t="shared" si="81"/>
        <v>15</v>
      </c>
      <c r="AM15" s="2">
        <f t="shared" si="82"/>
        <v>14</v>
      </c>
      <c r="AN15" s="2">
        <f t="shared" si="83"/>
        <v>16</v>
      </c>
      <c r="AO15" s="2">
        <f t="shared" si="84"/>
        <v>13</v>
      </c>
      <c r="AP15" s="2" t="str">
        <f t="shared" si="85"/>
        <v>1</v>
      </c>
      <c r="AQ15" s="2">
        <f t="shared" si="86"/>
        <v>13</v>
      </c>
      <c r="AR15" s="2">
        <f t="shared" si="87"/>
        <v>2</v>
      </c>
      <c r="AS15" s="2">
        <f t="shared" si="88"/>
        <v>13</v>
      </c>
      <c r="AT15" s="2">
        <f t="shared" si="89"/>
        <v>3</v>
      </c>
      <c r="AU15" s="2">
        <f t="shared" si="90"/>
        <v>13</v>
      </c>
      <c r="AV15" s="2">
        <f t="shared" si="91"/>
        <v>4</v>
      </c>
      <c r="AW15" s="2">
        <f t="shared" si="92"/>
        <v>13</v>
      </c>
      <c r="AX15" s="2">
        <f t="shared" si="93"/>
        <v>5</v>
      </c>
      <c r="AY15" s="2">
        <f t="shared" si="94"/>
        <v>13</v>
      </c>
      <c r="AZ15" s="2">
        <f t="shared" si="95"/>
        <v>6</v>
      </c>
      <c r="BA15" s="2">
        <f t="shared" si="96"/>
        <v>13</v>
      </c>
      <c r="BB15" s="2">
        <f t="shared" si="97"/>
        <v>7</v>
      </c>
      <c r="BC15" s="2">
        <f t="shared" si="98"/>
        <v>13</v>
      </c>
      <c r="BD15" s="2">
        <f t="shared" si="99"/>
        <v>8</v>
      </c>
      <c r="BE15" s="2">
        <f t="shared" si="100"/>
        <v>13</v>
      </c>
      <c r="BF15" s="2">
        <f t="shared" si="101"/>
        <v>9</v>
      </c>
      <c r="BG15" s="2">
        <f t="shared" si="102"/>
        <v>13</v>
      </c>
      <c r="BH15" s="2">
        <f t="shared" si="103"/>
        <v>10</v>
      </c>
    </row>
    <row r="16" ht="15.75" spans="1:60">
      <c r="A16" s="4" t="s">
        <v>60</v>
      </c>
      <c r="B16" s="4" t="s">
        <v>77</v>
      </c>
      <c r="C16" s="4" t="s">
        <v>72</v>
      </c>
      <c r="D16" s="4">
        <v>15</v>
      </c>
      <c r="E16" s="4">
        <v>4</v>
      </c>
      <c r="F16" s="4">
        <v>11</v>
      </c>
      <c r="G16" s="4">
        <v>5</v>
      </c>
      <c r="H16" s="5">
        <v>5</v>
      </c>
      <c r="I16" s="2">
        <f t="shared" si="52"/>
        <v>13</v>
      </c>
      <c r="J16" s="2">
        <f t="shared" si="53"/>
        <v>11</v>
      </c>
      <c r="K16" s="2">
        <f t="shared" si="54"/>
        <v>12</v>
      </c>
      <c r="L16" s="3">
        <f t="shared" si="55"/>
        <v>5</v>
      </c>
      <c r="M16" s="8">
        <f t="shared" si="56"/>
        <v>4</v>
      </c>
      <c r="N16" s="2">
        <f t="shared" si="57"/>
        <v>11</v>
      </c>
      <c r="O16" s="2">
        <f t="shared" si="58"/>
        <v>4</v>
      </c>
      <c r="P16" s="2">
        <f t="shared" si="59"/>
        <v>12</v>
      </c>
      <c r="Q16" s="2">
        <f t="shared" si="60"/>
        <v>4</v>
      </c>
      <c r="R16" s="2">
        <f t="shared" si="61"/>
        <v>13</v>
      </c>
      <c r="S16" s="2">
        <f t="shared" si="62"/>
        <v>4</v>
      </c>
      <c r="T16" s="2">
        <f t="shared" si="63"/>
        <v>14</v>
      </c>
      <c r="U16" s="2">
        <f t="shared" si="64"/>
        <v>4</v>
      </c>
      <c r="V16" s="2">
        <f t="shared" si="65"/>
        <v>15</v>
      </c>
      <c r="W16" s="2">
        <f t="shared" si="66"/>
        <v>4</v>
      </c>
      <c r="X16" s="2">
        <f t="shared" si="67"/>
        <v>16</v>
      </c>
      <c r="Y16" s="2">
        <f t="shared" si="68"/>
        <v>5</v>
      </c>
      <c r="Z16" s="2" t="str">
        <f t="shared" si="69"/>
        <v>1</v>
      </c>
      <c r="AA16" s="2">
        <f t="shared" si="70"/>
        <v>5</v>
      </c>
      <c r="AB16" s="2">
        <f t="shared" si="71"/>
        <v>2</v>
      </c>
      <c r="AC16" s="2">
        <f t="shared" si="72"/>
        <v>5</v>
      </c>
      <c r="AD16" s="2">
        <f t="shared" si="73"/>
        <v>3</v>
      </c>
      <c r="AE16" s="2">
        <f t="shared" si="74"/>
        <v>5</v>
      </c>
      <c r="AF16" s="2">
        <f t="shared" si="75"/>
        <v>4</v>
      </c>
      <c r="AG16" s="2">
        <f t="shared" si="76"/>
        <v>5</v>
      </c>
      <c r="AH16" s="2">
        <f t="shared" si="77"/>
        <v>5</v>
      </c>
      <c r="AI16" s="2" t="str">
        <f t="shared" si="78"/>
        <v/>
      </c>
      <c r="AJ16" s="3" t="str">
        <f t="shared" si="79"/>
        <v/>
      </c>
      <c r="AK16" s="2">
        <f t="shared" si="80"/>
        <v>13</v>
      </c>
      <c r="AL16" s="2">
        <f t="shared" si="81"/>
        <v>11</v>
      </c>
      <c r="AM16" s="2">
        <f t="shared" si="82"/>
        <v>13</v>
      </c>
      <c r="AN16" s="2">
        <f t="shared" si="83"/>
        <v>12</v>
      </c>
      <c r="AO16" s="2">
        <f t="shared" si="84"/>
        <v>13</v>
      </c>
      <c r="AP16" s="2">
        <f t="shared" si="85"/>
        <v>13</v>
      </c>
      <c r="AQ16" s="2">
        <f t="shared" si="86"/>
        <v>13</v>
      </c>
      <c r="AR16" s="2">
        <f t="shared" si="87"/>
        <v>14</v>
      </c>
      <c r="AS16" s="2">
        <f t="shared" si="88"/>
        <v>13</v>
      </c>
      <c r="AT16" s="2">
        <f t="shared" si="89"/>
        <v>15</v>
      </c>
      <c r="AU16" s="2">
        <f t="shared" si="90"/>
        <v>13</v>
      </c>
      <c r="AV16" s="2">
        <f t="shared" si="91"/>
        <v>16</v>
      </c>
      <c r="AW16" s="2">
        <f t="shared" si="92"/>
        <v>12</v>
      </c>
      <c r="AX16" s="2" t="str">
        <f t="shared" si="93"/>
        <v>1</v>
      </c>
      <c r="AY16" s="2">
        <f t="shared" si="94"/>
        <v>12</v>
      </c>
      <c r="AZ16" s="2">
        <f t="shared" si="95"/>
        <v>2</v>
      </c>
      <c r="BA16" s="2">
        <f t="shared" si="96"/>
        <v>12</v>
      </c>
      <c r="BB16" s="2">
        <f t="shared" si="97"/>
        <v>3</v>
      </c>
      <c r="BC16" s="2">
        <f t="shared" si="98"/>
        <v>12</v>
      </c>
      <c r="BD16" s="2">
        <f t="shared" si="99"/>
        <v>4</v>
      </c>
      <c r="BE16" s="2">
        <f t="shared" si="100"/>
        <v>12</v>
      </c>
      <c r="BF16" s="2">
        <f t="shared" si="101"/>
        <v>5</v>
      </c>
      <c r="BG16" s="2" t="str">
        <f t="shared" si="102"/>
        <v/>
      </c>
      <c r="BH16" s="2" t="str">
        <f t="shared" si="103"/>
        <v/>
      </c>
    </row>
    <row r="17" ht="15.75" spans="1:60">
      <c r="A17" s="4" t="s">
        <v>60</v>
      </c>
      <c r="B17" s="4" t="s">
        <v>78</v>
      </c>
      <c r="C17" s="4" t="s">
        <v>72</v>
      </c>
      <c r="D17" s="4">
        <v>16</v>
      </c>
      <c r="E17" s="4">
        <v>5</v>
      </c>
      <c r="F17" s="4">
        <v>6</v>
      </c>
      <c r="G17" s="4">
        <v>5</v>
      </c>
      <c r="H17" s="5">
        <v>16</v>
      </c>
      <c r="I17" s="2">
        <f t="shared" si="52"/>
        <v>12</v>
      </c>
      <c r="J17" s="2">
        <f t="shared" si="53"/>
        <v>6</v>
      </c>
      <c r="K17" s="2">
        <f t="shared" si="54"/>
        <v>12</v>
      </c>
      <c r="L17" s="3">
        <f t="shared" si="55"/>
        <v>16</v>
      </c>
      <c r="M17" s="8">
        <f t="shared" si="56"/>
        <v>5</v>
      </c>
      <c r="N17" s="2">
        <f t="shared" si="57"/>
        <v>6</v>
      </c>
      <c r="O17" s="2">
        <f t="shared" si="58"/>
        <v>5</v>
      </c>
      <c r="P17" s="2">
        <f t="shared" si="59"/>
        <v>7</v>
      </c>
      <c r="Q17" s="2">
        <f t="shared" si="60"/>
        <v>5</v>
      </c>
      <c r="R17" s="2">
        <f t="shared" si="61"/>
        <v>8</v>
      </c>
      <c r="S17" s="2">
        <f t="shared" si="62"/>
        <v>5</v>
      </c>
      <c r="T17" s="2">
        <f t="shared" si="63"/>
        <v>9</v>
      </c>
      <c r="U17" s="2">
        <f t="shared" si="64"/>
        <v>5</v>
      </c>
      <c r="V17" s="2">
        <f t="shared" si="65"/>
        <v>10</v>
      </c>
      <c r="W17" s="2">
        <f t="shared" si="66"/>
        <v>5</v>
      </c>
      <c r="X17" s="2">
        <f t="shared" si="67"/>
        <v>11</v>
      </c>
      <c r="Y17" s="2">
        <f t="shared" si="68"/>
        <v>5</v>
      </c>
      <c r="Z17" s="2">
        <f t="shared" si="69"/>
        <v>12</v>
      </c>
      <c r="AA17" s="2">
        <f t="shared" si="70"/>
        <v>5</v>
      </c>
      <c r="AB17" s="2">
        <f t="shared" si="71"/>
        <v>13</v>
      </c>
      <c r="AC17" s="2">
        <f t="shared" si="72"/>
        <v>5</v>
      </c>
      <c r="AD17" s="2">
        <f t="shared" si="73"/>
        <v>14</v>
      </c>
      <c r="AE17" s="2">
        <f t="shared" si="74"/>
        <v>5</v>
      </c>
      <c r="AF17" s="2">
        <f t="shared" si="75"/>
        <v>15</v>
      </c>
      <c r="AG17" s="2">
        <f t="shared" si="76"/>
        <v>5</v>
      </c>
      <c r="AH17" s="2">
        <f t="shared" si="77"/>
        <v>16</v>
      </c>
      <c r="AI17" s="2" t="str">
        <f t="shared" si="78"/>
        <v/>
      </c>
      <c r="AJ17" s="3" t="str">
        <f t="shared" si="79"/>
        <v/>
      </c>
      <c r="AK17" s="2">
        <f t="shared" si="80"/>
        <v>12</v>
      </c>
      <c r="AL17" s="2">
        <f t="shared" si="81"/>
        <v>6</v>
      </c>
      <c r="AM17" s="2">
        <f t="shared" si="82"/>
        <v>12</v>
      </c>
      <c r="AN17" s="2">
        <f t="shared" si="83"/>
        <v>7</v>
      </c>
      <c r="AO17" s="2">
        <f t="shared" si="84"/>
        <v>12</v>
      </c>
      <c r="AP17" s="2">
        <f t="shared" si="85"/>
        <v>8</v>
      </c>
      <c r="AQ17" s="2">
        <f t="shared" si="86"/>
        <v>12</v>
      </c>
      <c r="AR17" s="2">
        <f t="shared" si="87"/>
        <v>9</v>
      </c>
      <c r="AS17" s="2">
        <f t="shared" si="88"/>
        <v>12</v>
      </c>
      <c r="AT17" s="2">
        <f t="shared" si="89"/>
        <v>10</v>
      </c>
      <c r="AU17" s="2">
        <f t="shared" si="90"/>
        <v>12</v>
      </c>
      <c r="AV17" s="2">
        <f t="shared" si="91"/>
        <v>11</v>
      </c>
      <c r="AW17" s="2">
        <f t="shared" si="92"/>
        <v>12</v>
      </c>
      <c r="AX17" s="2">
        <f t="shared" si="93"/>
        <v>12</v>
      </c>
      <c r="AY17" s="2">
        <f t="shared" si="94"/>
        <v>12</v>
      </c>
      <c r="AZ17" s="2">
        <f t="shared" si="95"/>
        <v>13</v>
      </c>
      <c r="BA17" s="2">
        <f t="shared" si="96"/>
        <v>12</v>
      </c>
      <c r="BB17" s="2">
        <f t="shared" si="97"/>
        <v>14</v>
      </c>
      <c r="BC17" s="2">
        <f t="shared" si="98"/>
        <v>12</v>
      </c>
      <c r="BD17" s="2">
        <f t="shared" si="99"/>
        <v>15</v>
      </c>
      <c r="BE17" s="2">
        <f t="shared" si="100"/>
        <v>12</v>
      </c>
      <c r="BF17" s="2">
        <f t="shared" si="101"/>
        <v>16</v>
      </c>
      <c r="BG17" s="2" t="str">
        <f t="shared" si="102"/>
        <v/>
      </c>
      <c r="BH17" s="2" t="str">
        <f t="shared" si="103"/>
        <v/>
      </c>
    </row>
    <row r="18" ht="15.75" spans="1:60">
      <c r="A18" s="4" t="s">
        <v>60</v>
      </c>
      <c r="B18" s="4" t="s">
        <v>79</v>
      </c>
      <c r="C18" s="4" t="s">
        <v>72</v>
      </c>
      <c r="D18" s="4">
        <v>17</v>
      </c>
      <c r="E18" s="4">
        <v>6</v>
      </c>
      <c r="F18" s="4">
        <v>1</v>
      </c>
      <c r="G18" s="4">
        <v>6</v>
      </c>
      <c r="H18" s="5">
        <v>12</v>
      </c>
      <c r="I18" s="2">
        <f t="shared" si="52"/>
        <v>11</v>
      </c>
      <c r="J18" s="2">
        <f t="shared" si="53"/>
        <v>1</v>
      </c>
      <c r="K18" s="2">
        <f t="shared" si="54"/>
        <v>11</v>
      </c>
      <c r="L18" s="3">
        <f t="shared" si="55"/>
        <v>12</v>
      </c>
      <c r="M18" s="8">
        <f t="shared" si="56"/>
        <v>6</v>
      </c>
      <c r="N18" s="2">
        <f t="shared" si="57"/>
        <v>1</v>
      </c>
      <c r="O18" s="2">
        <f t="shared" si="58"/>
        <v>6</v>
      </c>
      <c r="P18" s="2">
        <f t="shared" si="59"/>
        <v>2</v>
      </c>
      <c r="Q18" s="2">
        <f t="shared" si="60"/>
        <v>6</v>
      </c>
      <c r="R18" s="2">
        <f t="shared" si="61"/>
        <v>3</v>
      </c>
      <c r="S18" s="2">
        <f t="shared" si="62"/>
        <v>6</v>
      </c>
      <c r="T18" s="2">
        <f t="shared" si="63"/>
        <v>4</v>
      </c>
      <c r="U18" s="2">
        <f t="shared" si="64"/>
        <v>6</v>
      </c>
      <c r="V18" s="2">
        <f t="shared" si="65"/>
        <v>5</v>
      </c>
      <c r="W18" s="2">
        <f t="shared" si="66"/>
        <v>6</v>
      </c>
      <c r="X18" s="2">
        <f t="shared" si="67"/>
        <v>6</v>
      </c>
      <c r="Y18" s="2">
        <f t="shared" si="68"/>
        <v>6</v>
      </c>
      <c r="Z18" s="2">
        <f t="shared" si="69"/>
        <v>7</v>
      </c>
      <c r="AA18" s="2">
        <f t="shared" si="70"/>
        <v>6</v>
      </c>
      <c r="AB18" s="2">
        <f t="shared" si="71"/>
        <v>8</v>
      </c>
      <c r="AC18" s="2">
        <f t="shared" si="72"/>
        <v>6</v>
      </c>
      <c r="AD18" s="2">
        <f t="shared" si="73"/>
        <v>9</v>
      </c>
      <c r="AE18" s="2">
        <f t="shared" si="74"/>
        <v>6</v>
      </c>
      <c r="AF18" s="2">
        <f t="shared" si="75"/>
        <v>10</v>
      </c>
      <c r="AG18" s="2">
        <f t="shared" si="76"/>
        <v>6</v>
      </c>
      <c r="AH18" s="2">
        <f t="shared" si="77"/>
        <v>11</v>
      </c>
      <c r="AI18" s="2">
        <f t="shared" si="78"/>
        <v>6</v>
      </c>
      <c r="AJ18" s="3">
        <f t="shared" si="79"/>
        <v>12</v>
      </c>
      <c r="AK18" s="2">
        <f t="shared" si="80"/>
        <v>11</v>
      </c>
      <c r="AL18" s="2">
        <f t="shared" si="81"/>
        <v>1</v>
      </c>
      <c r="AM18" s="2">
        <f t="shared" si="82"/>
        <v>11</v>
      </c>
      <c r="AN18" s="2">
        <f t="shared" si="83"/>
        <v>2</v>
      </c>
      <c r="AO18" s="2">
        <f t="shared" si="84"/>
        <v>11</v>
      </c>
      <c r="AP18" s="2">
        <f t="shared" si="85"/>
        <v>3</v>
      </c>
      <c r="AQ18" s="2">
        <f t="shared" si="86"/>
        <v>11</v>
      </c>
      <c r="AR18" s="2">
        <f t="shared" si="87"/>
        <v>4</v>
      </c>
      <c r="AS18" s="2">
        <f t="shared" si="88"/>
        <v>11</v>
      </c>
      <c r="AT18" s="2">
        <f t="shared" si="89"/>
        <v>5</v>
      </c>
      <c r="AU18" s="2">
        <f t="shared" si="90"/>
        <v>11</v>
      </c>
      <c r="AV18" s="2">
        <f t="shared" si="91"/>
        <v>6</v>
      </c>
      <c r="AW18" s="2">
        <f t="shared" si="92"/>
        <v>11</v>
      </c>
      <c r="AX18" s="2">
        <f t="shared" si="93"/>
        <v>7</v>
      </c>
      <c r="AY18" s="2">
        <f t="shared" si="94"/>
        <v>11</v>
      </c>
      <c r="AZ18" s="2">
        <f t="shared" si="95"/>
        <v>8</v>
      </c>
      <c r="BA18" s="2">
        <f t="shared" si="96"/>
        <v>11</v>
      </c>
      <c r="BB18" s="2">
        <f t="shared" si="97"/>
        <v>9</v>
      </c>
      <c r="BC18" s="2">
        <f t="shared" si="98"/>
        <v>11</v>
      </c>
      <c r="BD18" s="2">
        <f t="shared" si="99"/>
        <v>10</v>
      </c>
      <c r="BE18" s="2">
        <f t="shared" si="100"/>
        <v>11</v>
      </c>
      <c r="BF18" s="2">
        <f t="shared" si="101"/>
        <v>11</v>
      </c>
      <c r="BG18" s="2">
        <f t="shared" si="102"/>
        <v>11</v>
      </c>
      <c r="BH18" s="2">
        <f t="shared" si="103"/>
        <v>12</v>
      </c>
    </row>
    <row r="19" ht="15.75" spans="1:60">
      <c r="A19" s="4" t="s">
        <v>60</v>
      </c>
      <c r="B19" s="4" t="s">
        <v>80</v>
      </c>
      <c r="C19" s="4" t="s">
        <v>72</v>
      </c>
      <c r="D19" s="4">
        <v>18</v>
      </c>
      <c r="E19" s="4">
        <v>6</v>
      </c>
      <c r="F19" s="4">
        <v>13</v>
      </c>
      <c r="G19" s="4">
        <v>7</v>
      </c>
      <c r="H19" s="5">
        <v>8</v>
      </c>
      <c r="I19" s="2">
        <f t="shared" si="52"/>
        <v>11</v>
      </c>
      <c r="J19" s="2">
        <f t="shared" si="53"/>
        <v>13</v>
      </c>
      <c r="K19" s="2">
        <f t="shared" si="54"/>
        <v>10</v>
      </c>
      <c r="L19" s="3">
        <f t="shared" si="55"/>
        <v>8</v>
      </c>
      <c r="M19" s="8">
        <f t="shared" si="56"/>
        <v>6</v>
      </c>
      <c r="N19" s="2">
        <f t="shared" si="57"/>
        <v>13</v>
      </c>
      <c r="O19" s="2">
        <f t="shared" si="58"/>
        <v>6</v>
      </c>
      <c r="P19" s="2">
        <f t="shared" si="59"/>
        <v>14</v>
      </c>
      <c r="Q19" s="2">
        <f t="shared" si="60"/>
        <v>6</v>
      </c>
      <c r="R19" s="2">
        <f t="shared" si="61"/>
        <v>15</v>
      </c>
      <c r="S19" s="2">
        <f t="shared" si="62"/>
        <v>6</v>
      </c>
      <c r="T19" s="2">
        <f t="shared" si="63"/>
        <v>16</v>
      </c>
      <c r="U19" s="2">
        <f t="shared" si="64"/>
        <v>7</v>
      </c>
      <c r="V19" s="2" t="str">
        <f t="shared" si="65"/>
        <v>1</v>
      </c>
      <c r="W19" s="2">
        <f t="shared" si="66"/>
        <v>7</v>
      </c>
      <c r="X19" s="2">
        <f t="shared" si="67"/>
        <v>2</v>
      </c>
      <c r="Y19" s="2">
        <f t="shared" si="68"/>
        <v>7</v>
      </c>
      <c r="Z19" s="2">
        <f t="shared" si="69"/>
        <v>3</v>
      </c>
      <c r="AA19" s="2">
        <f t="shared" si="70"/>
        <v>7</v>
      </c>
      <c r="AB19" s="2">
        <f t="shared" si="71"/>
        <v>4</v>
      </c>
      <c r="AC19" s="2">
        <f t="shared" si="72"/>
        <v>7</v>
      </c>
      <c r="AD19" s="2">
        <f t="shared" si="73"/>
        <v>5</v>
      </c>
      <c r="AE19" s="2">
        <f t="shared" si="74"/>
        <v>7</v>
      </c>
      <c r="AF19" s="2">
        <f t="shared" si="75"/>
        <v>6</v>
      </c>
      <c r="AG19" s="2">
        <f t="shared" si="76"/>
        <v>7</v>
      </c>
      <c r="AH19" s="2">
        <f t="shared" si="77"/>
        <v>7</v>
      </c>
      <c r="AI19" s="2">
        <f t="shared" si="78"/>
        <v>7</v>
      </c>
      <c r="AJ19" s="3">
        <f t="shared" si="79"/>
        <v>8</v>
      </c>
      <c r="AK19" s="2">
        <f t="shared" si="80"/>
        <v>11</v>
      </c>
      <c r="AL19" s="2">
        <f t="shared" si="81"/>
        <v>13</v>
      </c>
      <c r="AM19" s="2">
        <f t="shared" si="82"/>
        <v>11</v>
      </c>
      <c r="AN19" s="2">
        <f t="shared" si="83"/>
        <v>14</v>
      </c>
      <c r="AO19" s="2">
        <f t="shared" si="84"/>
        <v>11</v>
      </c>
      <c r="AP19" s="2">
        <f t="shared" si="85"/>
        <v>15</v>
      </c>
      <c r="AQ19" s="2">
        <f t="shared" si="86"/>
        <v>11</v>
      </c>
      <c r="AR19" s="2">
        <f t="shared" si="87"/>
        <v>16</v>
      </c>
      <c r="AS19" s="2">
        <f t="shared" si="88"/>
        <v>10</v>
      </c>
      <c r="AT19" s="2" t="str">
        <f t="shared" si="89"/>
        <v>1</v>
      </c>
      <c r="AU19" s="2">
        <f t="shared" si="90"/>
        <v>10</v>
      </c>
      <c r="AV19" s="2">
        <f t="shared" si="91"/>
        <v>2</v>
      </c>
      <c r="AW19" s="2">
        <f t="shared" si="92"/>
        <v>10</v>
      </c>
      <c r="AX19" s="2">
        <f t="shared" si="93"/>
        <v>3</v>
      </c>
      <c r="AY19" s="2">
        <f t="shared" si="94"/>
        <v>10</v>
      </c>
      <c r="AZ19" s="2">
        <f t="shared" si="95"/>
        <v>4</v>
      </c>
      <c r="BA19" s="2">
        <f t="shared" si="96"/>
        <v>10</v>
      </c>
      <c r="BB19" s="2">
        <f t="shared" si="97"/>
        <v>5</v>
      </c>
      <c r="BC19" s="2">
        <f t="shared" si="98"/>
        <v>10</v>
      </c>
      <c r="BD19" s="2">
        <f t="shared" si="99"/>
        <v>6</v>
      </c>
      <c r="BE19" s="2">
        <f t="shared" si="100"/>
        <v>10</v>
      </c>
      <c r="BF19" s="2">
        <f t="shared" si="101"/>
        <v>7</v>
      </c>
      <c r="BG19" s="2">
        <f t="shared" si="102"/>
        <v>10</v>
      </c>
      <c r="BH19" s="2">
        <f t="shared" si="103"/>
        <v>8</v>
      </c>
    </row>
    <row r="20" ht="15.75" spans="1:60">
      <c r="A20" s="4" t="s">
        <v>60</v>
      </c>
      <c r="B20" s="4" t="s">
        <v>81</v>
      </c>
      <c r="C20" s="4" t="s">
        <v>82</v>
      </c>
      <c r="D20" s="4">
        <v>19</v>
      </c>
      <c r="E20" s="4">
        <v>1</v>
      </c>
      <c r="F20" s="4">
        <v>1</v>
      </c>
      <c r="G20" s="4">
        <v>1</v>
      </c>
      <c r="H20" s="5">
        <v>12</v>
      </c>
      <c r="I20" s="2">
        <f t="shared" si="52"/>
        <v>16</v>
      </c>
      <c r="J20" s="2">
        <f t="shared" si="53"/>
        <v>1</v>
      </c>
      <c r="K20" s="2">
        <f t="shared" si="54"/>
        <v>16</v>
      </c>
      <c r="L20" s="3">
        <f t="shared" si="55"/>
        <v>12</v>
      </c>
      <c r="M20" s="8">
        <f t="shared" si="56"/>
        <v>1</v>
      </c>
      <c r="N20" s="2">
        <f t="shared" si="57"/>
        <v>1</v>
      </c>
      <c r="O20" s="2">
        <f t="shared" si="58"/>
        <v>1</v>
      </c>
      <c r="P20" s="2">
        <f t="shared" si="59"/>
        <v>2</v>
      </c>
      <c r="Q20" s="2">
        <f t="shared" si="60"/>
        <v>1</v>
      </c>
      <c r="R20" s="2">
        <f t="shared" si="61"/>
        <v>3</v>
      </c>
      <c r="S20" s="2">
        <f t="shared" si="62"/>
        <v>1</v>
      </c>
      <c r="T20" s="2">
        <f t="shared" si="63"/>
        <v>4</v>
      </c>
      <c r="U20" s="2">
        <f t="shared" si="64"/>
        <v>1</v>
      </c>
      <c r="V20" s="2">
        <f t="shared" si="65"/>
        <v>5</v>
      </c>
      <c r="W20" s="2">
        <f t="shared" si="66"/>
        <v>1</v>
      </c>
      <c r="X20" s="2">
        <f t="shared" si="67"/>
        <v>6</v>
      </c>
      <c r="Y20" s="2">
        <f t="shared" si="68"/>
        <v>1</v>
      </c>
      <c r="Z20" s="2">
        <f t="shared" si="69"/>
        <v>7</v>
      </c>
      <c r="AA20" s="2">
        <f t="shared" si="70"/>
        <v>1</v>
      </c>
      <c r="AB20" s="2">
        <f t="shared" si="71"/>
        <v>8</v>
      </c>
      <c r="AC20" s="2">
        <f t="shared" si="72"/>
        <v>1</v>
      </c>
      <c r="AD20" s="2">
        <f t="shared" si="73"/>
        <v>9</v>
      </c>
      <c r="AE20" s="2">
        <f t="shared" si="74"/>
        <v>1</v>
      </c>
      <c r="AF20" s="2">
        <f t="shared" si="75"/>
        <v>10</v>
      </c>
      <c r="AG20" s="2">
        <f t="shared" si="76"/>
        <v>1</v>
      </c>
      <c r="AH20" s="2">
        <f t="shared" si="77"/>
        <v>11</v>
      </c>
      <c r="AI20" s="2">
        <f t="shared" si="78"/>
        <v>1</v>
      </c>
      <c r="AJ20" s="3">
        <f t="shared" si="79"/>
        <v>12</v>
      </c>
      <c r="AK20" s="2">
        <f t="shared" si="80"/>
        <v>16</v>
      </c>
      <c r="AL20" s="2">
        <f t="shared" si="81"/>
        <v>1</v>
      </c>
      <c r="AM20" s="2">
        <f t="shared" si="82"/>
        <v>16</v>
      </c>
      <c r="AN20" s="2">
        <f t="shared" si="83"/>
        <v>2</v>
      </c>
      <c r="AO20" s="2">
        <f t="shared" si="84"/>
        <v>16</v>
      </c>
      <c r="AP20" s="2">
        <f t="shared" si="85"/>
        <v>3</v>
      </c>
      <c r="AQ20" s="2">
        <f t="shared" si="86"/>
        <v>16</v>
      </c>
      <c r="AR20" s="2">
        <f t="shared" si="87"/>
        <v>4</v>
      </c>
      <c r="AS20" s="2">
        <f t="shared" si="88"/>
        <v>16</v>
      </c>
      <c r="AT20" s="2">
        <f t="shared" si="89"/>
        <v>5</v>
      </c>
      <c r="AU20" s="2">
        <f t="shared" si="90"/>
        <v>16</v>
      </c>
      <c r="AV20" s="2">
        <f t="shared" si="91"/>
        <v>6</v>
      </c>
      <c r="AW20" s="2">
        <f t="shared" si="92"/>
        <v>16</v>
      </c>
      <c r="AX20" s="2">
        <f t="shared" si="93"/>
        <v>7</v>
      </c>
      <c r="AY20" s="2">
        <f t="shared" si="94"/>
        <v>16</v>
      </c>
      <c r="AZ20" s="2">
        <f t="shared" si="95"/>
        <v>8</v>
      </c>
      <c r="BA20" s="2">
        <f t="shared" si="96"/>
        <v>16</v>
      </c>
      <c r="BB20" s="2">
        <f t="shared" si="97"/>
        <v>9</v>
      </c>
      <c r="BC20" s="2">
        <f t="shared" si="98"/>
        <v>16</v>
      </c>
      <c r="BD20" s="2">
        <f t="shared" si="99"/>
        <v>10</v>
      </c>
      <c r="BE20" s="2">
        <f t="shared" si="100"/>
        <v>16</v>
      </c>
      <c r="BF20" s="2">
        <f t="shared" si="101"/>
        <v>11</v>
      </c>
      <c r="BG20" s="2">
        <f t="shared" si="102"/>
        <v>16</v>
      </c>
      <c r="BH20" s="2">
        <f t="shared" si="103"/>
        <v>12</v>
      </c>
    </row>
    <row r="21" ht="15.75" spans="1:36">
      <c r="A21" s="6"/>
      <c r="B21" s="6"/>
      <c r="D21" s="3"/>
      <c r="L21" s="3"/>
      <c r="M21" s="8"/>
      <c r="AJ21" s="3"/>
    </row>
    <row r="22" ht="15.75" spans="1:36">
      <c r="A22" s="6"/>
      <c r="B22" s="6"/>
      <c r="D22" s="3"/>
      <c r="L22" s="3"/>
      <c r="M22" s="8"/>
      <c r="AJ22" s="3"/>
    </row>
    <row r="23" spans="2:36">
      <c r="B23" s="7"/>
      <c r="D23" s="3"/>
      <c r="L23" s="3"/>
      <c r="M23" s="8"/>
      <c r="AJ23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1"/>
  <sheetViews>
    <sheetView workbookViewId="0">
      <selection activeCell="L19" sqref="L19"/>
    </sheetView>
  </sheetViews>
  <sheetFormatPr defaultColWidth="9.14285714285714" defaultRowHeight="15"/>
  <cols>
    <col min="1" max="1" width="7.14285714285714" customWidth="1"/>
    <col min="2" max="2" width="12.4285714285714" customWidth="1"/>
    <col min="3" max="3" width="12.1428571428571" customWidth="1"/>
    <col min="4" max="4" width="23.7142857142857" customWidth="1"/>
    <col min="5" max="13" width="5.57142857142857" customWidth="1"/>
    <col min="14" max="16" width="6.57142857142857" customWidth="1"/>
    <col min="17" max="22" width="6.42857142857143" customWidth="1"/>
    <col min="23" max="25" width="5.42857142857143" customWidth="1"/>
    <col min="26" max="27" width="6" customWidth="1"/>
    <col min="28" max="28" width="6.42857142857143" customWidth="1"/>
  </cols>
  <sheetData>
    <row r="1" spans="1:28">
      <c r="A1" s="1" t="s">
        <v>0</v>
      </c>
      <c r="B1" s="1" t="s">
        <v>1</v>
      </c>
      <c r="C1" s="2" t="s">
        <v>3</v>
      </c>
      <c r="D1" s="2" t="s">
        <v>83</v>
      </c>
      <c r="E1" s="2" t="s">
        <v>13</v>
      </c>
      <c r="F1" s="2" t="s">
        <v>15</v>
      </c>
      <c r="G1" s="2" t="s">
        <v>17</v>
      </c>
      <c r="H1" s="2" t="s">
        <v>19</v>
      </c>
      <c r="I1" s="2" t="s">
        <v>21</v>
      </c>
      <c r="J1" s="2" t="s">
        <v>23</v>
      </c>
      <c r="K1" s="2" t="s">
        <v>25</v>
      </c>
      <c r="L1" s="2" t="s">
        <v>27</v>
      </c>
      <c r="M1" s="2" t="s">
        <v>29</v>
      </c>
      <c r="N1" s="2" t="s">
        <v>31</v>
      </c>
      <c r="O1" s="2" t="s">
        <v>33</v>
      </c>
      <c r="P1" s="3" t="s">
        <v>35</v>
      </c>
      <c r="Q1" s="2" t="s">
        <v>37</v>
      </c>
      <c r="R1" s="2" t="s">
        <v>39</v>
      </c>
      <c r="S1" s="2" t="s">
        <v>41</v>
      </c>
      <c r="T1" s="2" t="s">
        <v>43</v>
      </c>
      <c r="U1" s="2" t="s">
        <v>45</v>
      </c>
      <c r="V1" s="2" t="s">
        <v>47</v>
      </c>
      <c r="W1" s="2" t="s">
        <v>49</v>
      </c>
      <c r="X1" s="2" t="s">
        <v>51</v>
      </c>
      <c r="Y1" s="2" t="s">
        <v>53</v>
      </c>
      <c r="Z1" s="2" t="s">
        <v>55</v>
      </c>
      <c r="AA1" s="2" t="s">
        <v>57</v>
      </c>
      <c r="AB1" s="2" t="s">
        <v>59</v>
      </c>
    </row>
    <row r="2" spans="1:28">
      <c r="A2" s="2" t="str">
        <f>IF(Odata!A2="","",Odata!A2)</f>
        <v>RBG17</v>
      </c>
      <c r="B2" s="2" t="str">
        <f>IF(Odata!B2="","",Odata!B2)</f>
        <v>FBG0677</v>
      </c>
      <c r="C2" s="2">
        <f>IF(B2="","",Odata!D2)</f>
        <v>1</v>
      </c>
      <c r="D2" s="2" t="str">
        <f>IF(B2="","",Odata!C2)</f>
        <v>10.6.177.210</v>
      </c>
      <c r="E2" s="2" t="str">
        <f>IF(B2="","",Odata!M2&amp;"/"&amp;Odata!N2)</f>
        <v>1/1</v>
      </c>
      <c r="F2" s="2" t="str">
        <f>IF(B2="","",Odata!O2&amp;"/"&amp;Odata!P2)</f>
        <v>1/2</v>
      </c>
      <c r="G2" s="2" t="str">
        <f>IF(B2="","",Odata!Q2&amp;"/"&amp;Odata!R2)</f>
        <v>1/3</v>
      </c>
      <c r="H2" s="2" t="str">
        <f>IF(B2="","",Odata!S2&amp;"/"&amp;Odata!T2)</f>
        <v>1/4</v>
      </c>
      <c r="I2" s="2" t="str">
        <f>IF(B2="","",Odata!U2&amp;"/"&amp;Odata!V2)</f>
        <v>1/5</v>
      </c>
      <c r="J2" s="2" t="str">
        <f>IF(B2="","",Odata!W2&amp;"/"&amp;Odata!X2)</f>
        <v>1/6</v>
      </c>
      <c r="K2" s="2" t="str">
        <f>IF(B2="","",Odata!Y2&amp;"/"&amp;Odata!Z2)</f>
        <v>1/7</v>
      </c>
      <c r="L2" s="2" t="str">
        <f>IF(Odata!B2="","",Odata!AA2&amp;"/"&amp;Odata!AB2)</f>
        <v>1/8</v>
      </c>
      <c r="M2" s="2" t="str">
        <f>IF(B2="","",IF(Odata!AD2="","",Odata!AC2&amp;"/"&amp;Odata!AD2))</f>
        <v>1/9</v>
      </c>
      <c r="N2" s="2" t="str">
        <f>IF(B2="","",IF(Odata!AF2="","",Odata!AE2&amp;"/"&amp;Odata!AF2))</f>
        <v/>
      </c>
      <c r="O2" s="2" t="str">
        <f>IF(B2="","",IF(Odata!AH2="","",Odata!AG2&amp;"/"&amp;Odata!AH2))</f>
        <v/>
      </c>
      <c r="P2" s="3" t="str">
        <f>IF(B2="","",IF(Odata!AJ2="","",Odata!AI2&amp;"/"&amp;Odata!AJ2))</f>
        <v/>
      </c>
      <c r="Q2" s="2" t="str">
        <f>IF(B2="","",Odata!AK2&amp;"/"&amp;Odata!AL2)</f>
        <v>16/1</v>
      </c>
      <c r="R2" s="2" t="str">
        <f>IF(B2="","",Odata!AM2&amp;"/"&amp;Odata!AN2)</f>
        <v>16/2</v>
      </c>
      <c r="S2" s="2" t="str">
        <f>IF(B2="","",Odata!AO2&amp;"/"&amp;Odata!AP2)</f>
        <v>16/3</v>
      </c>
      <c r="T2" s="2" t="str">
        <f>IF(B2="","",Odata!AQ2&amp;"/"&amp;Odata!AR2)</f>
        <v>16/4</v>
      </c>
      <c r="U2" s="2" t="str">
        <f>IF(B2="","",Odata!AS2&amp;"/"&amp;Odata!AT2)</f>
        <v>16/5</v>
      </c>
      <c r="V2" s="2" t="str">
        <f>IF(B2="","",Odata!AU2&amp;"/"&amp;Odata!AV2)</f>
        <v>16/6</v>
      </c>
      <c r="W2" s="2" t="str">
        <f>IF(B2="","",Odata!AW2&amp;"/"&amp;Odata!AX2)</f>
        <v>16/7</v>
      </c>
      <c r="X2" s="2" t="str">
        <f>IF(B2="","",IF(W2="","",Odata!AY2&amp;"/"&amp;Odata!AZ2))</f>
        <v>16/8</v>
      </c>
      <c r="Y2" s="2" t="str">
        <f>IF(B2="","",IF(Odata!BB2="","",Odata!BA2&amp;"/"&amp;Odata!BB2))</f>
        <v>16/9</v>
      </c>
      <c r="Z2" s="2" t="str">
        <f>IF(B2="","",IF(Odata!BD2="","",Odata!BC2&amp;"/"&amp;Odata!BD2))</f>
        <v/>
      </c>
      <c r="AA2" s="2" t="str">
        <f>IF(B2="","",IF(Odata!BF2="","",Odata!BE2&amp;"/"&amp;Odata!BF2))</f>
        <v/>
      </c>
      <c r="AB2" s="2" t="str">
        <f>IF(B2="","",IF(Odata!BH2="","",Odata!BG2&amp;"/"&amp;Odata!BH2))</f>
        <v/>
      </c>
    </row>
    <row r="3" spans="1:28">
      <c r="A3" s="2" t="str">
        <f>IF(Odata!A3="","",Odata!A3)</f>
        <v>RBG17</v>
      </c>
      <c r="B3" s="2" t="str">
        <f>IF(Odata!B3="","",Odata!B3)</f>
        <v>FBG0689</v>
      </c>
      <c r="C3" s="2">
        <f>IF(B3="","",Odata!D3)</f>
        <v>2</v>
      </c>
      <c r="D3" s="2" t="str">
        <f>IF(B3="","",Odata!C3)</f>
        <v>10.6.177.210</v>
      </c>
      <c r="E3" s="2" t="str">
        <f>IF(B3="","",Odata!M3&amp;"/"&amp;Odata!N3)</f>
        <v>1/10</v>
      </c>
      <c r="F3" s="2" t="str">
        <f>IF(B3="","",Odata!O3&amp;"/"&amp;Odata!P3)</f>
        <v>1/11</v>
      </c>
      <c r="G3" s="2" t="str">
        <f>IF(B3="","",Odata!Q3&amp;"/"&amp;Odata!R3)</f>
        <v>1/12</v>
      </c>
      <c r="H3" s="2" t="str">
        <f>IF(B3="","",Odata!S3&amp;"/"&amp;Odata!T3)</f>
        <v>1/13</v>
      </c>
      <c r="I3" s="2" t="str">
        <f>IF(B3="","",Odata!U3&amp;"/"&amp;Odata!V3)</f>
        <v>1/14</v>
      </c>
      <c r="J3" s="2" t="str">
        <f>IF(B3="","",Odata!W3&amp;"/"&amp;Odata!X3)</f>
        <v>1/15</v>
      </c>
      <c r="K3" s="2" t="str">
        <f>IF(B3="","",Odata!Y3&amp;"/"&amp;Odata!Z3)</f>
        <v>1/16</v>
      </c>
      <c r="L3" s="2" t="str">
        <f>IF(Odata!B3="","",Odata!AA3&amp;"/"&amp;Odata!AB3)</f>
        <v>2/1</v>
      </c>
      <c r="M3" s="2" t="str">
        <f>IF(B3="","",IF(Odata!AD3="","",Odata!AC3&amp;"/"&amp;Odata!AD3))</f>
        <v>2/2</v>
      </c>
      <c r="N3" s="2" t="str">
        <f>IF(B3="","",IF(Odata!AF3="","",Odata!AE3&amp;"/"&amp;Odata!AF3))</f>
        <v>2/3</v>
      </c>
      <c r="O3" s="2" t="str">
        <f>IF(B3="","",IF(Odata!AH3="","",Odata!AG3&amp;"/"&amp;Odata!AH3))</f>
        <v>2/4</v>
      </c>
      <c r="P3" s="3" t="str">
        <f>IF(B3="","",IF(Odata!AJ3="","",Odata!AI3&amp;"/"&amp;Odata!AJ3))</f>
        <v>2/5</v>
      </c>
      <c r="Q3" s="2" t="str">
        <f>IF(B3="","",Odata!AK3&amp;"/"&amp;Odata!AL3)</f>
        <v>16/10</v>
      </c>
      <c r="R3" s="2" t="str">
        <f>IF(B3="","",Odata!AM3&amp;"/"&amp;Odata!AN3)</f>
        <v>16/11</v>
      </c>
      <c r="S3" s="2" t="str">
        <f>IF(B3="","",Odata!AO3&amp;"/"&amp;Odata!AP3)</f>
        <v>16/12</v>
      </c>
      <c r="T3" s="2" t="str">
        <f>IF(B3="","",Odata!AQ3&amp;"/"&amp;Odata!AR3)</f>
        <v>16/13</v>
      </c>
      <c r="U3" s="2" t="str">
        <f>IF(B3="","",Odata!AS3&amp;"/"&amp;Odata!AT3)</f>
        <v>16/14</v>
      </c>
      <c r="V3" s="2" t="str">
        <f>IF(B3="","",Odata!AU3&amp;"/"&amp;Odata!AV3)</f>
        <v>16/15</v>
      </c>
      <c r="W3" s="2" t="str">
        <f>IF(B3="","",Odata!AW3&amp;"/"&amp;Odata!AX3)</f>
        <v>16/16</v>
      </c>
      <c r="X3" s="2" t="str">
        <f>IF(B3="","",IF(W3="","",Odata!AY3&amp;"/"&amp;Odata!AZ3))</f>
        <v>15/1</v>
      </c>
      <c r="Y3" s="2" t="str">
        <f>IF(B3="","",IF(Odata!BB3="","",Odata!BA3&amp;"/"&amp;Odata!BB3))</f>
        <v>15/2</v>
      </c>
      <c r="Z3" s="2" t="str">
        <f>IF(B3="","",IF(Odata!BD3="","",Odata!BC3&amp;"/"&amp;Odata!BD3))</f>
        <v>15/3</v>
      </c>
      <c r="AA3" s="2" t="str">
        <f>IF(B3="","",IF(Odata!BF3="","",Odata!BE3&amp;"/"&amp;Odata!BF3))</f>
        <v>15/4</v>
      </c>
      <c r="AB3" s="2" t="str">
        <f>IF(B3="","",IF(Odata!BH3="","",Odata!BG3&amp;"/"&amp;Odata!BH3))</f>
        <v>15/5</v>
      </c>
    </row>
    <row r="4" spans="1:28">
      <c r="A4" s="2" t="str">
        <f>IF(Odata!A4="","",Odata!A4)</f>
        <v>RBG17</v>
      </c>
      <c r="B4" s="2" t="str">
        <f>IF(Odata!B4="","",Odata!B4)</f>
        <v>FBG0681</v>
      </c>
      <c r="C4" s="2">
        <f>IF(B4="","",Odata!D4)</f>
        <v>3</v>
      </c>
      <c r="D4" s="2" t="str">
        <f>IF(B4="","",Odata!C4)</f>
        <v>10.6.177.210</v>
      </c>
      <c r="E4" s="2" t="str">
        <f>IF(B4="","",Odata!M4&amp;"/"&amp;Odata!N4)</f>
        <v>2/6</v>
      </c>
      <c r="F4" s="2" t="str">
        <f>IF(B4="","",Odata!O4&amp;"/"&amp;Odata!P4)</f>
        <v>2/7</v>
      </c>
      <c r="G4" s="2" t="str">
        <f>IF(B4="","",Odata!Q4&amp;"/"&amp;Odata!R4)</f>
        <v>2/8</v>
      </c>
      <c r="H4" s="2" t="str">
        <f>IF(B4="","",Odata!S4&amp;"/"&amp;Odata!T4)</f>
        <v>2/9</v>
      </c>
      <c r="I4" s="2" t="str">
        <f>IF(B4="","",Odata!U4&amp;"/"&amp;Odata!V4)</f>
        <v>2/10</v>
      </c>
      <c r="J4" s="2" t="str">
        <f>IF(B4="","",Odata!W4&amp;"/"&amp;Odata!X4)</f>
        <v>2/11</v>
      </c>
      <c r="K4" s="2" t="str">
        <f>IF(B4="","",Odata!Y4&amp;"/"&amp;Odata!Z4)</f>
        <v>2/12</v>
      </c>
      <c r="L4" s="2" t="str">
        <f>IF(Odata!B4="","",Odata!AA4&amp;"/"&amp;Odata!AB4)</f>
        <v>2/13</v>
      </c>
      <c r="M4" s="2" t="str">
        <f>IF(B4="","",IF(Odata!AD4="","",Odata!AC4&amp;"/"&amp;Odata!AD4))</f>
        <v>2/14</v>
      </c>
      <c r="N4" s="2" t="str">
        <f>IF(B4="","",IF(Odata!AF4="","",Odata!AE4&amp;"/"&amp;Odata!AF4))</f>
        <v>2/15</v>
      </c>
      <c r="O4" s="2" t="str">
        <f>IF(B4="","",IF(Odata!AH4="","",Odata!AG4&amp;"/"&amp;Odata!AH4))</f>
        <v/>
      </c>
      <c r="P4" s="3" t="str">
        <f>IF(B4="","",IF(Odata!AJ4="","",Odata!AI4&amp;"/"&amp;Odata!AJ4))</f>
        <v/>
      </c>
      <c r="Q4" s="2" t="str">
        <f>IF(B4="","",Odata!AK4&amp;"/"&amp;Odata!AL4)</f>
        <v>15/6</v>
      </c>
      <c r="R4" s="2" t="str">
        <f>IF(B4="","",Odata!AM4&amp;"/"&amp;Odata!AN4)</f>
        <v>15/7</v>
      </c>
      <c r="S4" s="2" t="str">
        <f>IF(B4="","",Odata!AO4&amp;"/"&amp;Odata!AP4)</f>
        <v>15/8</v>
      </c>
      <c r="T4" s="2" t="str">
        <f>IF(B4="","",Odata!AQ4&amp;"/"&amp;Odata!AR4)</f>
        <v>15/9</v>
      </c>
      <c r="U4" s="2" t="str">
        <f>IF(B4="","",Odata!AS4&amp;"/"&amp;Odata!AT4)</f>
        <v>15/10</v>
      </c>
      <c r="V4" s="2" t="str">
        <f>IF(B4="","",Odata!AU4&amp;"/"&amp;Odata!AV4)</f>
        <v>15/11</v>
      </c>
      <c r="W4" s="2" t="str">
        <f>IF(B4="","",Odata!AW4&amp;"/"&amp;Odata!AX4)</f>
        <v>15/12</v>
      </c>
      <c r="X4" s="2" t="str">
        <f>IF(B4="","",IF(W4="","",Odata!AY4&amp;"/"&amp;Odata!AZ4))</f>
        <v>15/13</v>
      </c>
      <c r="Y4" s="2" t="str">
        <f>IF(B4="","",IF(Odata!BB4="","",Odata!BA4&amp;"/"&amp;Odata!BB4))</f>
        <v>15/14</v>
      </c>
      <c r="Z4" s="2" t="str">
        <f>IF(B4="","",IF(Odata!BD4="","",Odata!BC4&amp;"/"&amp;Odata!BD4))</f>
        <v>15/15</v>
      </c>
      <c r="AA4" s="2" t="str">
        <f>IF(B4="","",IF(Odata!BF4="","",Odata!BE4&amp;"/"&amp;Odata!BF4))</f>
        <v/>
      </c>
      <c r="AB4" s="2" t="str">
        <f>IF(B4="","",IF(Odata!BH4="","",Odata!BG4&amp;"/"&amp;Odata!BH4))</f>
        <v/>
      </c>
    </row>
    <row r="5" spans="1:28">
      <c r="A5" s="2" t="str">
        <f>IF(Odata!A5="","",Odata!A5)</f>
        <v>RBG17</v>
      </c>
      <c r="B5" s="2" t="str">
        <f>IF(Odata!B5="","",Odata!B5)</f>
        <v>FBG0686</v>
      </c>
      <c r="C5" s="2">
        <f>IF(B5="","",Odata!D5)</f>
        <v>4</v>
      </c>
      <c r="D5" s="2" t="str">
        <f>IF(B5="","",Odata!C5)</f>
        <v>10.6.177.210</v>
      </c>
      <c r="E5" s="2" t="str">
        <f>IF(B5="","",Odata!M5&amp;"/"&amp;Odata!N5)</f>
        <v>2/16</v>
      </c>
      <c r="F5" s="2" t="str">
        <f>IF(B5="","",Odata!O5&amp;"/"&amp;Odata!P5)</f>
        <v>3/1</v>
      </c>
      <c r="G5" s="2" t="str">
        <f>IF(B5="","",Odata!Q5&amp;"/"&amp;Odata!R5)</f>
        <v>3/2</v>
      </c>
      <c r="H5" s="2" t="str">
        <f>IF(B5="","",Odata!S5&amp;"/"&amp;Odata!T5)</f>
        <v>3/3</v>
      </c>
      <c r="I5" s="2" t="str">
        <f>IF(B5="","",Odata!U5&amp;"/"&amp;Odata!V5)</f>
        <v>3/4</v>
      </c>
      <c r="J5" s="2" t="str">
        <f>IF(B5="","",Odata!W5&amp;"/"&amp;Odata!X5)</f>
        <v>3/5</v>
      </c>
      <c r="K5" s="2" t="str">
        <f>IF(B5="","",Odata!Y5&amp;"/"&amp;Odata!Z5)</f>
        <v>3/6</v>
      </c>
      <c r="L5" s="2" t="str">
        <f>IF(Odata!B5="","",Odata!AA5&amp;"/"&amp;Odata!AB5)</f>
        <v>3/7</v>
      </c>
      <c r="M5" s="2" t="str">
        <f>IF(B5="","",IF(Odata!AD5="","",Odata!AC5&amp;"/"&amp;Odata!AD5))</f>
        <v>3/8</v>
      </c>
      <c r="N5" s="2" t="str">
        <f>IF(B5="","",IF(Odata!AF5="","",Odata!AE5&amp;"/"&amp;Odata!AF5))</f>
        <v>3/9</v>
      </c>
      <c r="O5" s="2" t="str">
        <f>IF(B5="","",IF(Odata!AH5="","",Odata!AG5&amp;"/"&amp;Odata!AH5))</f>
        <v>3/10</v>
      </c>
      <c r="P5" s="3" t="str">
        <f>IF(B5="","",IF(Odata!AJ5="","",Odata!AI5&amp;"/"&amp;Odata!AJ5))</f>
        <v>3/11</v>
      </c>
      <c r="Q5" s="2" t="str">
        <f>IF(B5="","",Odata!AK5&amp;"/"&amp;Odata!AL5)</f>
        <v>15/16</v>
      </c>
      <c r="R5" s="2" t="str">
        <f>IF(B5="","",Odata!AM5&amp;"/"&amp;Odata!AN5)</f>
        <v>14/1</v>
      </c>
      <c r="S5" s="2" t="str">
        <f>IF(B5="","",Odata!AO5&amp;"/"&amp;Odata!AP5)</f>
        <v>14/2</v>
      </c>
      <c r="T5" s="2" t="str">
        <f>IF(B5="","",Odata!AQ5&amp;"/"&amp;Odata!AR5)</f>
        <v>14/3</v>
      </c>
      <c r="U5" s="2" t="str">
        <f>IF(B5="","",Odata!AS5&amp;"/"&amp;Odata!AT5)</f>
        <v>14/4</v>
      </c>
      <c r="V5" s="2" t="str">
        <f>IF(B5="","",Odata!AU5&amp;"/"&amp;Odata!AV5)</f>
        <v>14/5</v>
      </c>
      <c r="W5" s="2" t="str">
        <f>IF(B5="","",Odata!AW5&amp;"/"&amp;Odata!AX5)</f>
        <v>14/6</v>
      </c>
      <c r="X5" s="2" t="str">
        <f>IF(B5="","",IF(W5="","",Odata!AY5&amp;"/"&amp;Odata!AZ5))</f>
        <v>14/7</v>
      </c>
      <c r="Y5" s="2" t="str">
        <f>IF(B5="","",IF(Odata!BB5="","",Odata!BA5&amp;"/"&amp;Odata!BB5))</f>
        <v>14/8</v>
      </c>
      <c r="Z5" s="2" t="str">
        <f>IF(B5="","",IF(Odata!BD5="","",Odata!BC5&amp;"/"&amp;Odata!BD5))</f>
        <v>14/9</v>
      </c>
      <c r="AA5" s="2" t="str">
        <f>IF(B5="","",IF(Odata!BF5="","",Odata!BE5&amp;"/"&amp;Odata!BF5))</f>
        <v>14/10</v>
      </c>
      <c r="AB5" s="2" t="str">
        <f>IF(B5="","",IF(Odata!BH5="","",Odata!BG5&amp;"/"&amp;Odata!BH5))</f>
        <v>14/11</v>
      </c>
    </row>
    <row r="6" spans="1:28">
      <c r="A6" s="2" t="str">
        <f>IF(Odata!A6="","",Odata!A6)</f>
        <v>RBG17</v>
      </c>
      <c r="B6" s="2" t="str">
        <f>IF(Odata!B6="","",Odata!B6)</f>
        <v>FBG0676</v>
      </c>
      <c r="C6" s="2">
        <f>IF(B6="","",Odata!D6)</f>
        <v>5</v>
      </c>
      <c r="D6" s="2" t="str">
        <f>IF(B6="","",Odata!C6)</f>
        <v>10.6.177.210</v>
      </c>
      <c r="E6" s="2" t="str">
        <f>IF(B6="","",Odata!M6&amp;"/"&amp;Odata!N6)</f>
        <v>3/12</v>
      </c>
      <c r="F6" s="2" t="str">
        <f>IF(B6="","",Odata!O6&amp;"/"&amp;Odata!P6)</f>
        <v>3/13</v>
      </c>
      <c r="G6" s="2" t="str">
        <f>IF(B6="","",Odata!Q6&amp;"/"&amp;Odata!R6)</f>
        <v>3/14</v>
      </c>
      <c r="H6" s="2" t="str">
        <f>IF(B6="","",Odata!S6&amp;"/"&amp;Odata!T6)</f>
        <v>3/15</v>
      </c>
      <c r="I6" s="2" t="str">
        <f>IF(B6="","",Odata!U6&amp;"/"&amp;Odata!V6)</f>
        <v>3/16</v>
      </c>
      <c r="J6" s="2" t="str">
        <f>IF(B6="","",Odata!W6&amp;"/"&amp;Odata!X6)</f>
        <v>4/1</v>
      </c>
      <c r="K6" s="2" t="str">
        <f>IF(B6="","",Odata!Y6&amp;"/"&amp;Odata!Z6)</f>
        <v>4/2</v>
      </c>
      <c r="L6" s="2" t="str">
        <f>IF(Odata!B6="","",Odata!AA6&amp;"/"&amp;Odata!AB6)</f>
        <v>4/3</v>
      </c>
      <c r="M6" s="2" t="str">
        <f>IF(B6="","",IF(Odata!AD6="","",Odata!AC6&amp;"/"&amp;Odata!AD6))</f>
        <v>4/4</v>
      </c>
      <c r="N6" s="2" t="str">
        <f>IF(B6="","",IF(Odata!AF6="","",Odata!AE6&amp;"/"&amp;Odata!AF6))</f>
        <v>4/5</v>
      </c>
      <c r="O6" s="2" t="str">
        <f>IF(B6="","",IF(Odata!AH6="","",Odata!AG6&amp;"/"&amp;Odata!AH6))</f>
        <v>4/6</v>
      </c>
      <c r="P6" s="3" t="str">
        <f>IF(B6="","",IF(Odata!AJ6="","",Odata!AI6&amp;"/"&amp;Odata!AJ6))</f>
        <v>4/7</v>
      </c>
      <c r="Q6" s="2" t="str">
        <f>IF(B6="","",Odata!AK6&amp;"/"&amp;Odata!AL6)</f>
        <v>14/12</v>
      </c>
      <c r="R6" s="2" t="str">
        <f>IF(B6="","",Odata!AM6&amp;"/"&amp;Odata!AN6)</f>
        <v>14/13</v>
      </c>
      <c r="S6" s="2" t="str">
        <f>IF(B6="","",Odata!AO6&amp;"/"&amp;Odata!AP6)</f>
        <v>14/14</v>
      </c>
      <c r="T6" s="2" t="str">
        <f>IF(B6="","",Odata!AQ6&amp;"/"&amp;Odata!AR6)</f>
        <v>14/15</v>
      </c>
      <c r="U6" s="2" t="str">
        <f>IF(B6="","",Odata!AS6&amp;"/"&amp;Odata!AT6)</f>
        <v>14/16</v>
      </c>
      <c r="V6" s="2" t="str">
        <f>IF(B6="","",Odata!AU6&amp;"/"&amp;Odata!AV6)</f>
        <v>13/1</v>
      </c>
      <c r="W6" s="2" t="str">
        <f>IF(B6="","",Odata!AW6&amp;"/"&amp;Odata!AX6)</f>
        <v>13/2</v>
      </c>
      <c r="X6" s="2" t="str">
        <f>IF(B6="","",IF(W6="","",Odata!AY6&amp;"/"&amp;Odata!AZ6))</f>
        <v>13/3</v>
      </c>
      <c r="Y6" s="2" t="str">
        <f>IF(B6="","",IF(Odata!BB6="","",Odata!BA6&amp;"/"&amp;Odata!BB6))</f>
        <v>13/4</v>
      </c>
      <c r="Z6" s="2" t="str">
        <f>IF(B6="","",IF(Odata!BD6="","",Odata!BC6&amp;"/"&amp;Odata!BD6))</f>
        <v>13/5</v>
      </c>
      <c r="AA6" s="2" t="str">
        <f>IF(B6="","",IF(Odata!BF6="","",Odata!BE6&amp;"/"&amp;Odata!BF6))</f>
        <v>13/6</v>
      </c>
      <c r="AB6" s="2" t="str">
        <f>IF(B6="","",IF(Odata!BH6="","",Odata!BG6&amp;"/"&amp;Odata!BH6))</f>
        <v>13/7</v>
      </c>
    </row>
    <row r="7" spans="1:28">
      <c r="A7" s="2" t="str">
        <f>IF(Odata!A7="","",Odata!A7)</f>
        <v>RBG17</v>
      </c>
      <c r="B7" s="2" t="str">
        <f>IF(Odata!B7="","",Odata!B7)</f>
        <v>FBG0682</v>
      </c>
      <c r="C7" s="2">
        <f>IF(B7="","",Odata!D7)</f>
        <v>6</v>
      </c>
      <c r="D7" s="2" t="str">
        <f>IF(B7="","",Odata!C7)</f>
        <v>10.6.177.210</v>
      </c>
      <c r="E7" s="2" t="str">
        <f>IF(B7="","",Odata!M7&amp;"/"&amp;Odata!N7)</f>
        <v>4/8</v>
      </c>
      <c r="F7" s="2" t="str">
        <f>IF(B7="","",Odata!O7&amp;"/"&amp;Odata!P7)</f>
        <v>4/9</v>
      </c>
      <c r="G7" s="2" t="str">
        <f>IF(B7="","",Odata!Q7&amp;"/"&amp;Odata!R7)</f>
        <v>4/10</v>
      </c>
      <c r="H7" s="2" t="str">
        <f>IF(B7="","",Odata!S7&amp;"/"&amp;Odata!T7)</f>
        <v>4/11</v>
      </c>
      <c r="I7" s="2" t="str">
        <f>IF(B7="","",Odata!U7&amp;"/"&amp;Odata!V7)</f>
        <v>4/12</v>
      </c>
      <c r="J7" s="2" t="str">
        <f>IF(B7="","",Odata!W7&amp;"/"&amp;Odata!X7)</f>
        <v>4/13</v>
      </c>
      <c r="K7" s="2" t="str">
        <f>IF(B7="","",Odata!Y7&amp;"/"&amp;Odata!Z7)</f>
        <v>4/14</v>
      </c>
      <c r="L7" s="2" t="str">
        <f>IF(Odata!B7="","",Odata!AA7&amp;"/"&amp;Odata!AB7)</f>
        <v>4/15</v>
      </c>
      <c r="M7" s="2" t="str">
        <f>IF(B7="","",IF(Odata!AD7="","",Odata!AC7&amp;"/"&amp;Odata!AD7))</f>
        <v>4/16</v>
      </c>
      <c r="N7" s="2" t="str">
        <f>IF(B7="","",IF(Odata!AF7="","",Odata!AE7&amp;"/"&amp;Odata!AF7))</f>
        <v>5/1</v>
      </c>
      <c r="O7" s="2" t="str">
        <f>IF(B7="","",IF(Odata!AH7="","",Odata!AG7&amp;"/"&amp;Odata!AH7))</f>
        <v>5/2</v>
      </c>
      <c r="P7" s="3" t="str">
        <f>IF(B7="","",IF(Odata!AJ7="","",Odata!AI7&amp;"/"&amp;Odata!AJ7))</f>
        <v>5/3</v>
      </c>
      <c r="Q7" s="2" t="str">
        <f>IF(B7="","",Odata!AK7&amp;"/"&amp;Odata!AL7)</f>
        <v>13/8</v>
      </c>
      <c r="R7" s="2" t="str">
        <f>IF(B7="","",Odata!AM7&amp;"/"&amp;Odata!AN7)</f>
        <v>13/9</v>
      </c>
      <c r="S7" s="2" t="str">
        <f>IF(B7="","",Odata!AO7&amp;"/"&amp;Odata!AP7)</f>
        <v>13/10</v>
      </c>
      <c r="T7" s="2" t="str">
        <f>IF(B7="","",Odata!AQ7&amp;"/"&amp;Odata!AR7)</f>
        <v>13/11</v>
      </c>
      <c r="U7" s="2" t="str">
        <f>IF(B7="","",Odata!AS7&amp;"/"&amp;Odata!AT7)</f>
        <v>13/12</v>
      </c>
      <c r="V7" s="2" t="str">
        <f>IF(B7="","",Odata!AU7&amp;"/"&amp;Odata!AV7)</f>
        <v>13/13</v>
      </c>
      <c r="W7" s="2" t="str">
        <f>IF(B7="","",Odata!AW7&amp;"/"&amp;Odata!AX7)</f>
        <v>13/14</v>
      </c>
      <c r="X7" s="2" t="str">
        <f>IF(B7="","",IF(W7="","",Odata!AY7&amp;"/"&amp;Odata!AZ7))</f>
        <v>13/15</v>
      </c>
      <c r="Y7" s="2" t="str">
        <f>IF(B7="","",IF(Odata!BB7="","",Odata!BA7&amp;"/"&amp;Odata!BB7))</f>
        <v>13/16</v>
      </c>
      <c r="Z7" s="2" t="str">
        <f>IF(B7="","",IF(Odata!BD7="","",Odata!BC7&amp;"/"&amp;Odata!BD7))</f>
        <v>12/1</v>
      </c>
      <c r="AA7" s="2" t="str">
        <f>IF(B7="","",IF(Odata!BF7="","",Odata!BE7&amp;"/"&amp;Odata!BF7))</f>
        <v>12/2</v>
      </c>
      <c r="AB7" s="2" t="str">
        <f>IF(B7="","",IF(Odata!BH7="","",Odata!BG7&amp;"/"&amp;Odata!BH7))</f>
        <v>12/3</v>
      </c>
    </row>
    <row r="8" spans="1:28">
      <c r="A8" s="2" t="str">
        <f>IF(Odata!A8="","",Odata!A8)</f>
        <v>RBG17</v>
      </c>
      <c r="B8" s="2" t="str">
        <f>IF(Odata!B8="","",Odata!B8)</f>
        <v>FBG0678</v>
      </c>
      <c r="C8" s="2">
        <f>IF(B8="","",Odata!D8)</f>
        <v>7</v>
      </c>
      <c r="D8" s="2" t="str">
        <f>IF(B8="","",Odata!C8)</f>
        <v>10.6.177.210</v>
      </c>
      <c r="E8" s="2" t="str">
        <f>IF(B8="","",Odata!M8&amp;"/"&amp;Odata!N8)</f>
        <v>5/4</v>
      </c>
      <c r="F8" s="2" t="str">
        <f>IF(B8="","",Odata!O8&amp;"/"&amp;Odata!P8)</f>
        <v>5/5</v>
      </c>
      <c r="G8" s="2" t="str">
        <f>IF(B8="","",Odata!Q8&amp;"/"&amp;Odata!R8)</f>
        <v>5/6</v>
      </c>
      <c r="H8" s="2" t="str">
        <f>IF(B8="","",Odata!S8&amp;"/"&amp;Odata!T8)</f>
        <v>5/7</v>
      </c>
      <c r="I8" s="2" t="str">
        <f>IF(B8="","",Odata!U8&amp;"/"&amp;Odata!V8)</f>
        <v>5/8</v>
      </c>
      <c r="J8" s="2" t="str">
        <f>IF(B8="","",Odata!W8&amp;"/"&amp;Odata!X8)</f>
        <v>5/9</v>
      </c>
      <c r="K8" s="2" t="str">
        <f>IF(B8="","",Odata!Y8&amp;"/"&amp;Odata!Z8)</f>
        <v>5/10</v>
      </c>
      <c r="L8" s="2" t="str">
        <f>IF(Odata!B8="","",Odata!AA8&amp;"/"&amp;Odata!AB8)</f>
        <v>5/11</v>
      </c>
      <c r="M8" s="2" t="str">
        <f>IF(B8="","",IF(Odata!AD8="","",Odata!AC8&amp;"/"&amp;Odata!AD8))</f>
        <v>5/12</v>
      </c>
      <c r="N8" s="2" t="str">
        <f>IF(B8="","",IF(Odata!AF8="","",Odata!AE8&amp;"/"&amp;Odata!AF8))</f>
        <v>5/13</v>
      </c>
      <c r="O8" s="2" t="str">
        <f>IF(B8="","",IF(Odata!AH8="","",Odata!AG8&amp;"/"&amp;Odata!AH8))</f>
        <v>5/14</v>
      </c>
      <c r="P8" s="3" t="str">
        <f>IF(B8="","",IF(Odata!AJ8="","",Odata!AI8&amp;"/"&amp;Odata!AJ8))</f>
        <v/>
      </c>
      <c r="Q8" s="2" t="str">
        <f>IF(B8="","",Odata!AK8&amp;"/"&amp;Odata!AL8)</f>
        <v>12/4</v>
      </c>
      <c r="R8" s="2" t="str">
        <f>IF(B8="","",Odata!AM8&amp;"/"&amp;Odata!AN8)</f>
        <v>12/5</v>
      </c>
      <c r="S8" s="2" t="str">
        <f>IF(B8="","",Odata!AO8&amp;"/"&amp;Odata!AP8)</f>
        <v>12/6</v>
      </c>
      <c r="T8" s="2" t="str">
        <f>IF(B8="","",Odata!AQ8&amp;"/"&amp;Odata!AR8)</f>
        <v>12/7</v>
      </c>
      <c r="U8" s="2" t="str">
        <f>IF(B8="","",Odata!AS8&amp;"/"&amp;Odata!AT8)</f>
        <v>12/8</v>
      </c>
      <c r="V8" s="2" t="str">
        <f>IF(B8="","",Odata!AU8&amp;"/"&amp;Odata!AV8)</f>
        <v>12/9</v>
      </c>
      <c r="W8" s="2" t="str">
        <f>IF(B8="","",Odata!AW8&amp;"/"&amp;Odata!AX8)</f>
        <v>12/10</v>
      </c>
      <c r="X8" s="2" t="str">
        <f>IF(B8="","",IF(W8="","",Odata!AY8&amp;"/"&amp;Odata!AZ8))</f>
        <v>12/11</v>
      </c>
      <c r="Y8" s="2" t="str">
        <f>IF(B8="","",IF(Odata!BB8="","",Odata!BA8&amp;"/"&amp;Odata!BB8))</f>
        <v>12/12</v>
      </c>
      <c r="Z8" s="2" t="str">
        <f>IF(B8="","",IF(Odata!BD8="","",Odata!BC8&amp;"/"&amp;Odata!BD8))</f>
        <v>12/13</v>
      </c>
      <c r="AA8" s="2" t="str">
        <f>IF(B8="","",IF(Odata!BF8="","",Odata!BE8&amp;"/"&amp;Odata!BF8))</f>
        <v>12/14</v>
      </c>
      <c r="AB8" s="2" t="str">
        <f>IF(B8="","",IF(Odata!BH8="","",Odata!BG8&amp;"/"&amp;Odata!BH8))</f>
        <v/>
      </c>
    </row>
    <row r="9" spans="1:28">
      <c r="A9" s="2" t="str">
        <f>IF(Odata!A9="","",Odata!A9)</f>
        <v>RBG17</v>
      </c>
      <c r="B9" s="2" t="str">
        <f>IF(Odata!B9="","",Odata!B9)</f>
        <v>FBG0726</v>
      </c>
      <c r="C9" s="2">
        <f>IF(B9="","",Odata!D9)</f>
        <v>8</v>
      </c>
      <c r="D9" s="2" t="str">
        <f>IF(B9="","",Odata!C9)</f>
        <v>10.6.177.210</v>
      </c>
      <c r="E9" s="2" t="str">
        <f>IF(B9="","",Odata!M9&amp;"/"&amp;Odata!N9)</f>
        <v>5/15</v>
      </c>
      <c r="F9" s="2" t="str">
        <f>IF(B9="","",Odata!O9&amp;"/"&amp;Odata!P9)</f>
        <v>5/16</v>
      </c>
      <c r="G9" s="2" t="str">
        <f>IF(B9="","",Odata!Q9&amp;"/"&amp;Odata!R9)</f>
        <v>6/1</v>
      </c>
      <c r="H9" s="2" t="str">
        <f>IF(B9="","",Odata!S9&amp;"/"&amp;Odata!T9)</f>
        <v>6/2</v>
      </c>
      <c r="I9" s="2" t="str">
        <f>IF(B9="","",Odata!U9&amp;"/"&amp;Odata!V9)</f>
        <v>6/3</v>
      </c>
      <c r="J9" s="2" t="str">
        <f>IF(B9="","",Odata!W9&amp;"/"&amp;Odata!X9)</f>
        <v>6/4</v>
      </c>
      <c r="K9" s="2" t="str">
        <f>IF(B9="","",Odata!Y9&amp;"/"&amp;Odata!Z9)</f>
        <v>6/5</v>
      </c>
      <c r="L9" s="2" t="str">
        <f>IF(Odata!B9="","",Odata!AA9&amp;"/"&amp;Odata!AB9)</f>
        <v>6/6</v>
      </c>
      <c r="M9" s="2" t="str">
        <f>IF(B9="","",IF(Odata!AD9="","",Odata!AC9&amp;"/"&amp;Odata!AD9))</f>
        <v>6/7</v>
      </c>
      <c r="N9" s="2" t="str">
        <f>IF(B9="","",IF(Odata!AF9="","",Odata!AE9&amp;"/"&amp;Odata!AF9))</f>
        <v>6/8</v>
      </c>
      <c r="O9" s="2" t="str">
        <f>IF(B9="","",IF(Odata!AH9="","",Odata!AG9&amp;"/"&amp;Odata!AH9))</f>
        <v>6/9</v>
      </c>
      <c r="P9" s="3" t="str">
        <f>IF(B9="","",IF(Odata!AJ9="","",Odata!AI9&amp;"/"&amp;Odata!AJ9))</f>
        <v>6/10</v>
      </c>
      <c r="Q9" s="2" t="str">
        <f>IF(B9="","",Odata!AK9&amp;"/"&amp;Odata!AL9)</f>
        <v>12/15</v>
      </c>
      <c r="R9" s="2" t="str">
        <f>IF(B9="","",Odata!AM9&amp;"/"&amp;Odata!AN9)</f>
        <v>12/16</v>
      </c>
      <c r="S9" s="2" t="str">
        <f>IF(B9="","",Odata!AO9&amp;"/"&amp;Odata!AP9)</f>
        <v>11/1</v>
      </c>
      <c r="T9" s="2" t="str">
        <f>IF(B9="","",Odata!AQ9&amp;"/"&amp;Odata!AR9)</f>
        <v>11/2</v>
      </c>
      <c r="U9" s="2" t="str">
        <f>IF(B9="","",Odata!AS9&amp;"/"&amp;Odata!AT9)</f>
        <v>11/3</v>
      </c>
      <c r="V9" s="2" t="str">
        <f>IF(B9="","",Odata!AU9&amp;"/"&amp;Odata!AV9)</f>
        <v>11/4</v>
      </c>
      <c r="W9" s="2" t="str">
        <f>IF(B9="","",Odata!AW9&amp;"/"&amp;Odata!AX9)</f>
        <v>11/5</v>
      </c>
      <c r="X9" s="2" t="str">
        <f>IF(B9="","",IF(W9="","",Odata!AY9&amp;"/"&amp;Odata!AZ9))</f>
        <v>11/6</v>
      </c>
      <c r="Y9" s="2" t="str">
        <f>IF(B9="","",IF(Odata!BB9="","",Odata!BA9&amp;"/"&amp;Odata!BB9))</f>
        <v>11/7</v>
      </c>
      <c r="Z9" s="2" t="str">
        <f>IF(B9="","",IF(Odata!BD9="","",Odata!BC9&amp;"/"&amp;Odata!BD9))</f>
        <v>11/8</v>
      </c>
      <c r="AA9" s="2" t="str">
        <f>IF(B9="","",IF(Odata!BF9="","",Odata!BE9&amp;"/"&amp;Odata!BF9))</f>
        <v>11/9</v>
      </c>
      <c r="AB9" s="2" t="str">
        <f>IF(B9="","",IF(Odata!BH9="","",Odata!BG9&amp;"/"&amp;Odata!BH9))</f>
        <v>11/10</v>
      </c>
    </row>
    <row r="10" spans="1:28">
      <c r="A10" s="2" t="str">
        <f>IF(Odata!A10="","",Odata!A10)</f>
        <v>RBG17</v>
      </c>
      <c r="B10" s="2" t="str">
        <f>IF(Odata!B10="","",Odata!B10)</f>
        <v>FBG0727</v>
      </c>
      <c r="C10" s="2">
        <f>IF(B10="","",Odata!D10)</f>
        <v>9</v>
      </c>
      <c r="D10" s="2" t="str">
        <f>IF(B10="","",Odata!C10)</f>
        <v>10.6.177.210</v>
      </c>
      <c r="E10" s="2" t="str">
        <f>IF(B10="","",Odata!M10&amp;"/"&amp;Odata!N10)</f>
        <v>6/11</v>
      </c>
      <c r="F10" s="2" t="str">
        <f>IF(B10="","",Odata!O10&amp;"/"&amp;Odata!P10)</f>
        <v>6/12</v>
      </c>
      <c r="G10" s="2" t="str">
        <f>IF(B10="","",Odata!Q10&amp;"/"&amp;Odata!R10)</f>
        <v>6/13</v>
      </c>
      <c r="H10" s="2" t="str">
        <f>IF(B10="","",Odata!S10&amp;"/"&amp;Odata!T10)</f>
        <v>6/14</v>
      </c>
      <c r="I10" s="2" t="str">
        <f>IF(B10="","",Odata!U10&amp;"/"&amp;Odata!V10)</f>
        <v>6/15</v>
      </c>
      <c r="J10" s="2" t="str">
        <f>IF(B10="","",Odata!W10&amp;"/"&amp;Odata!X10)</f>
        <v>6/16</v>
      </c>
      <c r="K10" s="2" t="str">
        <f>IF(B10="","",Odata!Y10&amp;"/"&amp;Odata!Z10)</f>
        <v>7/1</v>
      </c>
      <c r="L10" s="2" t="str">
        <f>IF(Odata!B10="","",Odata!AA10&amp;"/"&amp;Odata!AB10)</f>
        <v>7/2</v>
      </c>
      <c r="M10" s="2" t="str">
        <f>IF(B10="","",IF(Odata!AD10="","",Odata!AC10&amp;"/"&amp;Odata!AD10))</f>
        <v>7/3</v>
      </c>
      <c r="N10" s="2" t="str">
        <f>IF(B10="","",IF(Odata!AF10="","",Odata!AE10&amp;"/"&amp;Odata!AF10))</f>
        <v>7/4</v>
      </c>
      <c r="O10" s="2" t="str">
        <f>IF(B10="","",IF(Odata!AH10="","",Odata!AG10&amp;"/"&amp;Odata!AH10))</f>
        <v>7/5</v>
      </c>
      <c r="P10" s="3" t="str">
        <f>IF(B10="","",IF(Odata!AJ10="","",Odata!AI10&amp;"/"&amp;Odata!AJ10))</f>
        <v>7/6</v>
      </c>
      <c r="Q10" s="2" t="str">
        <f>IF(B10="","",Odata!AK10&amp;"/"&amp;Odata!AL10)</f>
        <v>11/11</v>
      </c>
      <c r="R10" s="2" t="str">
        <f>IF(B10="","",Odata!AM10&amp;"/"&amp;Odata!AN10)</f>
        <v>11/12</v>
      </c>
      <c r="S10" s="2" t="str">
        <f>IF(B10="","",Odata!AO10&amp;"/"&amp;Odata!AP10)</f>
        <v>11/13</v>
      </c>
      <c r="T10" s="2" t="str">
        <f>IF(B10="","",Odata!AQ10&amp;"/"&amp;Odata!AR10)</f>
        <v>11/14</v>
      </c>
      <c r="U10" s="2" t="str">
        <f>IF(B10="","",Odata!AS10&amp;"/"&amp;Odata!AT10)</f>
        <v>11/15</v>
      </c>
      <c r="V10" s="2" t="str">
        <f>IF(B10="","",Odata!AU10&amp;"/"&amp;Odata!AV10)</f>
        <v>11/16</v>
      </c>
      <c r="W10" s="2" t="str">
        <f>IF(B10="","",Odata!AW10&amp;"/"&amp;Odata!AX10)</f>
        <v>10/1</v>
      </c>
      <c r="X10" s="2" t="str">
        <f>IF(B10="","",IF(W10="","",Odata!AY10&amp;"/"&amp;Odata!AZ10))</f>
        <v>10/2</v>
      </c>
      <c r="Y10" s="2" t="str">
        <f>IF(B10="","",IF(Odata!BB10="","",Odata!BA10&amp;"/"&amp;Odata!BB10))</f>
        <v>10/3</v>
      </c>
      <c r="Z10" s="2" t="str">
        <f>IF(B10="","",IF(Odata!BD10="","",Odata!BC10&amp;"/"&amp;Odata!BD10))</f>
        <v>10/4</v>
      </c>
      <c r="AA10" s="2" t="str">
        <f>IF(B10="","",IF(Odata!BF10="","",Odata!BE10&amp;"/"&amp;Odata!BF10))</f>
        <v>10/5</v>
      </c>
      <c r="AB10" s="2" t="str">
        <f>IF(B10="","",IF(Odata!BH10="","",Odata!BG10&amp;"/"&amp;Odata!BH10))</f>
        <v>10/6</v>
      </c>
    </row>
    <row r="11" spans="1:28">
      <c r="A11" s="2" t="str">
        <f>IF(Odata!A11="","",Odata!A11)</f>
        <v>RBG17</v>
      </c>
      <c r="B11" s="2" t="str">
        <f>IF(Odata!B11="","",Odata!B11)</f>
        <v>FBG0696</v>
      </c>
      <c r="C11" s="2">
        <f>IF(B11="","",Odata!D11)</f>
        <v>10</v>
      </c>
      <c r="D11" s="2" t="str">
        <f>IF(B11="","",Odata!C11)</f>
        <v>10.6.177.211</v>
      </c>
      <c r="E11" s="2" t="str">
        <f>IF(B11="","",Odata!M11&amp;"/"&amp;Odata!N11)</f>
        <v>1/1</v>
      </c>
      <c r="F11" s="2" t="str">
        <f>IF(B11="","",Odata!O11&amp;"/"&amp;Odata!P11)</f>
        <v>1/2</v>
      </c>
      <c r="G11" s="2" t="str">
        <f>IF(B11="","",Odata!Q11&amp;"/"&amp;Odata!R11)</f>
        <v>1/3</v>
      </c>
      <c r="H11" s="2" t="str">
        <f>IF(B11="","",Odata!S11&amp;"/"&amp;Odata!T11)</f>
        <v>1/4</v>
      </c>
      <c r="I11" s="2" t="str">
        <f>IF(B11="","",Odata!U11&amp;"/"&amp;Odata!V11)</f>
        <v>1/5</v>
      </c>
      <c r="J11" s="2" t="str">
        <f>IF(B11="","",Odata!W11&amp;"/"&amp;Odata!X11)</f>
        <v>1/6</v>
      </c>
      <c r="K11" s="2" t="str">
        <f>IF(B11="","",Odata!Y11&amp;"/"&amp;Odata!Z11)</f>
        <v>1/7</v>
      </c>
      <c r="L11" s="2" t="str">
        <f>IF(Odata!B11="","",Odata!AA11&amp;"/"&amp;Odata!AB11)</f>
        <v>1/8</v>
      </c>
      <c r="M11" s="2" t="str">
        <f>IF(B11="","",IF(Odata!AD11="","",Odata!AC11&amp;"/"&amp;Odata!AD11))</f>
        <v>1/9</v>
      </c>
      <c r="N11" s="2" t="str">
        <f>IF(B11="","",IF(Odata!AF11="","",Odata!AE11&amp;"/"&amp;Odata!AF11))</f>
        <v>1/10</v>
      </c>
      <c r="O11" s="2" t="str">
        <f>IF(B11="","",IF(Odata!AH11="","",Odata!AG11&amp;"/"&amp;Odata!AH11))</f>
        <v>1/11</v>
      </c>
      <c r="P11" s="3" t="str">
        <f>IF(B11="","",IF(Odata!AJ11="","",Odata!AI11&amp;"/"&amp;Odata!AJ11))</f>
        <v>1/12</v>
      </c>
      <c r="Q11" s="2" t="str">
        <f>IF(B11="","",Odata!AK11&amp;"/"&amp;Odata!AL11)</f>
        <v>16/1</v>
      </c>
      <c r="R11" s="2" t="str">
        <f>IF(B11="","",Odata!AM11&amp;"/"&amp;Odata!AN11)</f>
        <v>16/2</v>
      </c>
      <c r="S11" s="2" t="str">
        <f>IF(B11="","",Odata!AO11&amp;"/"&amp;Odata!AP11)</f>
        <v>16/3</v>
      </c>
      <c r="T11" s="2" t="str">
        <f>IF(B11="","",Odata!AQ11&amp;"/"&amp;Odata!AR11)</f>
        <v>16/4</v>
      </c>
      <c r="U11" s="2" t="str">
        <f>IF(B11="","",Odata!AS11&amp;"/"&amp;Odata!AT11)</f>
        <v>16/5</v>
      </c>
      <c r="V11" s="2" t="str">
        <f>IF(B11="","",Odata!AU11&amp;"/"&amp;Odata!AV11)</f>
        <v>16/6</v>
      </c>
      <c r="W11" s="2" t="str">
        <f>IF(B11="","",Odata!AW11&amp;"/"&amp;Odata!AX11)</f>
        <v>16/7</v>
      </c>
      <c r="X11" s="2" t="str">
        <f>IF(B11="","",IF(W11="","",Odata!AY11&amp;"/"&amp;Odata!AZ11))</f>
        <v>16/8</v>
      </c>
      <c r="Y11" s="2" t="str">
        <f>IF(B11="","",IF(Odata!BB11="","",Odata!BA11&amp;"/"&amp;Odata!BB11))</f>
        <v>16/9</v>
      </c>
      <c r="Z11" s="2" t="str">
        <f>IF(B11="","",IF(Odata!BD11="","",Odata!BC11&amp;"/"&amp;Odata!BD11))</f>
        <v>16/10</v>
      </c>
      <c r="AA11" s="2" t="str">
        <f>IF(B11="","",IF(Odata!BF11="","",Odata!BE11&amp;"/"&amp;Odata!BF11))</f>
        <v>16/11</v>
      </c>
      <c r="AB11" s="2" t="str">
        <f>IF(B11="","",IF(Odata!BH11="","",Odata!BG11&amp;"/"&amp;Odata!BH11))</f>
        <v>16/12</v>
      </c>
    </row>
    <row r="12" spans="1:28">
      <c r="A12" s="2" t="str">
        <f>IF(Odata!A12="","",Odata!A12)</f>
        <v>RBG17</v>
      </c>
      <c r="B12" s="2" t="str">
        <f>IF(Odata!B12="","",Odata!B12)</f>
        <v>FBG0685</v>
      </c>
      <c r="C12" s="2">
        <f>IF(B12="","",Odata!D12)</f>
        <v>11</v>
      </c>
      <c r="D12" s="2" t="str">
        <f>IF(B12="","",Odata!C12)</f>
        <v>10.6.177.211</v>
      </c>
      <c r="E12" s="2" t="str">
        <f>IF(B12="","",Odata!M12&amp;"/"&amp;Odata!N12)</f>
        <v>1/13</v>
      </c>
      <c r="F12" s="2" t="str">
        <f>IF(B12="","",Odata!O12&amp;"/"&amp;Odata!P12)</f>
        <v>1/14</v>
      </c>
      <c r="G12" s="2" t="str">
        <f>IF(B12="","",Odata!Q12&amp;"/"&amp;Odata!R12)</f>
        <v>1/15</v>
      </c>
      <c r="H12" s="2" t="str">
        <f>IF(B12="","",Odata!S12&amp;"/"&amp;Odata!T12)</f>
        <v>1/16</v>
      </c>
      <c r="I12" s="2" t="str">
        <f>IF(B12="","",Odata!U12&amp;"/"&amp;Odata!V12)</f>
        <v>2/1</v>
      </c>
      <c r="J12" s="2" t="str">
        <f>IF(B12="","",Odata!W12&amp;"/"&amp;Odata!X12)</f>
        <v>2/2</v>
      </c>
      <c r="K12" s="2" t="str">
        <f>IF(B12="","",Odata!Y12&amp;"/"&amp;Odata!Z12)</f>
        <v>2/3</v>
      </c>
      <c r="L12" s="2" t="str">
        <f>IF(Odata!B12="","",Odata!AA12&amp;"/"&amp;Odata!AB12)</f>
        <v>2/4</v>
      </c>
      <c r="M12" s="2" t="str">
        <f>IF(B12="","",IF(Odata!AD12="","",Odata!AC12&amp;"/"&amp;Odata!AD12))</f>
        <v>2/5</v>
      </c>
      <c r="N12" s="2" t="str">
        <f>IF(B12="","",IF(Odata!AF12="","",Odata!AE12&amp;"/"&amp;Odata!AF12))</f>
        <v>2/6</v>
      </c>
      <c r="O12" s="2" t="str">
        <f>IF(B12="","",IF(Odata!AH12="","",Odata!AG12&amp;"/"&amp;Odata!AH12))</f>
        <v>2/7</v>
      </c>
      <c r="P12" s="3" t="str">
        <f>IF(B12="","",IF(Odata!AJ12="","",Odata!AI12&amp;"/"&amp;Odata!AJ12))</f>
        <v>2/8</v>
      </c>
      <c r="Q12" s="2" t="str">
        <f>IF(B12="","",Odata!AK12&amp;"/"&amp;Odata!AL12)</f>
        <v>16/13</v>
      </c>
      <c r="R12" s="2" t="str">
        <f>IF(B12="","",Odata!AM12&amp;"/"&amp;Odata!AN12)</f>
        <v>16/14</v>
      </c>
      <c r="S12" s="2" t="str">
        <f>IF(B12="","",Odata!AO12&amp;"/"&amp;Odata!AP12)</f>
        <v>16/15</v>
      </c>
      <c r="T12" s="2" t="str">
        <f>IF(B12="","",Odata!AQ12&amp;"/"&amp;Odata!AR12)</f>
        <v>16/16</v>
      </c>
      <c r="U12" s="2" t="str">
        <f>IF(B12="","",Odata!AS12&amp;"/"&amp;Odata!AT12)</f>
        <v>15/1</v>
      </c>
      <c r="V12" s="2" t="str">
        <f>IF(B12="","",Odata!AU12&amp;"/"&amp;Odata!AV12)</f>
        <v>15/2</v>
      </c>
      <c r="W12" s="2" t="str">
        <f>IF(B12="","",Odata!AW12&amp;"/"&amp;Odata!AX12)</f>
        <v>15/3</v>
      </c>
      <c r="X12" s="2" t="str">
        <f>IF(B12="","",IF(W12="","",Odata!AY12&amp;"/"&amp;Odata!AZ12))</f>
        <v>15/4</v>
      </c>
      <c r="Y12" s="2" t="str">
        <f>IF(B12="","",IF(Odata!BB12="","",Odata!BA12&amp;"/"&amp;Odata!BB12))</f>
        <v>15/5</v>
      </c>
      <c r="Z12" s="2" t="str">
        <f>IF(B12="","",IF(Odata!BD12="","",Odata!BC12&amp;"/"&amp;Odata!BD12))</f>
        <v>15/6</v>
      </c>
      <c r="AA12" s="2" t="str">
        <f>IF(B12="","",IF(Odata!BF12="","",Odata!BE12&amp;"/"&amp;Odata!BF12))</f>
        <v>15/7</v>
      </c>
      <c r="AB12" s="2" t="str">
        <f>IF(B12="","",IF(Odata!BH12="","",Odata!BG12&amp;"/"&amp;Odata!BH12))</f>
        <v>15/8</v>
      </c>
    </row>
    <row r="13" spans="1:28">
      <c r="A13" s="2" t="str">
        <f>IF(Odata!A13="","",Odata!A13)</f>
        <v>RBG17</v>
      </c>
      <c r="B13" s="2" t="str">
        <f>IF(Odata!B13="","",Odata!B13)</f>
        <v>FBG0693</v>
      </c>
      <c r="C13" s="2">
        <f>IF(B13="","",Odata!D13)</f>
        <v>12</v>
      </c>
      <c r="D13" s="2" t="str">
        <f>IF(B13="","",Odata!C13)</f>
        <v>10.6.177.211</v>
      </c>
      <c r="E13" s="2" t="str">
        <f>IF(B13="","",Odata!M13&amp;"/"&amp;Odata!N13)</f>
        <v>2/9</v>
      </c>
      <c r="F13" s="2" t="str">
        <f>IF(B13="","",Odata!O13&amp;"/"&amp;Odata!P13)</f>
        <v>2/10</v>
      </c>
      <c r="G13" s="2" t="str">
        <f>IF(B13="","",Odata!Q13&amp;"/"&amp;Odata!R13)</f>
        <v>2/11</v>
      </c>
      <c r="H13" s="2" t="str">
        <f>IF(B13="","",Odata!S13&amp;"/"&amp;Odata!T13)</f>
        <v>2/12</v>
      </c>
      <c r="I13" s="2" t="str">
        <f>IF(B13="","",Odata!U13&amp;"/"&amp;Odata!V13)</f>
        <v>2/13</v>
      </c>
      <c r="J13" s="2" t="str">
        <f>IF(B13="","",Odata!W13&amp;"/"&amp;Odata!X13)</f>
        <v>2/14</v>
      </c>
      <c r="K13" s="2" t="str">
        <f>IF(B13="","",Odata!Y13&amp;"/"&amp;Odata!Z13)</f>
        <v>2/15</v>
      </c>
      <c r="L13" s="2" t="str">
        <f>IF(Odata!B13="","",Odata!AA13&amp;"/"&amp;Odata!AB13)</f>
        <v>2/16</v>
      </c>
      <c r="M13" s="2" t="str">
        <f>IF(B13="","",IF(Odata!AD13="","",Odata!AC13&amp;"/"&amp;Odata!AD13))</f>
        <v>3/1</v>
      </c>
      <c r="N13" s="2" t="str">
        <f>IF(B13="","",IF(Odata!AF13="","",Odata!AE13&amp;"/"&amp;Odata!AF13))</f>
        <v>3/2</v>
      </c>
      <c r="O13" s="2" t="str">
        <f>IF(B13="","",IF(Odata!AH13="","",Odata!AG13&amp;"/"&amp;Odata!AH13))</f>
        <v>3/3</v>
      </c>
      <c r="P13" s="3" t="str">
        <f>IF(B13="","",IF(Odata!AJ13="","",Odata!AI13&amp;"/"&amp;Odata!AJ13))</f>
        <v/>
      </c>
      <c r="Q13" s="2" t="str">
        <f>IF(B13="","",Odata!AK13&amp;"/"&amp;Odata!AL13)</f>
        <v>15/9</v>
      </c>
      <c r="R13" s="2" t="str">
        <f>IF(B13="","",Odata!AM13&amp;"/"&amp;Odata!AN13)</f>
        <v>15/10</v>
      </c>
      <c r="S13" s="2" t="str">
        <f>IF(B13="","",Odata!AO13&amp;"/"&amp;Odata!AP13)</f>
        <v>15/11</v>
      </c>
      <c r="T13" s="2" t="str">
        <f>IF(B13="","",Odata!AQ13&amp;"/"&amp;Odata!AR13)</f>
        <v>15/12</v>
      </c>
      <c r="U13" s="2" t="str">
        <f>IF(B13="","",Odata!AS13&amp;"/"&amp;Odata!AT13)</f>
        <v>15/13</v>
      </c>
      <c r="V13" s="2" t="str">
        <f>IF(B13="","",Odata!AU13&amp;"/"&amp;Odata!AV13)</f>
        <v>15/14</v>
      </c>
      <c r="W13" s="2" t="str">
        <f>IF(B13="","",Odata!AW13&amp;"/"&amp;Odata!AX13)</f>
        <v>15/15</v>
      </c>
      <c r="X13" s="2" t="str">
        <f>IF(B13="","",IF(W13="","",Odata!AY13&amp;"/"&amp;Odata!AZ13))</f>
        <v>15/16</v>
      </c>
      <c r="Y13" s="2" t="str">
        <f>IF(B13="","",IF(Odata!BB13="","",Odata!BA13&amp;"/"&amp;Odata!BB13))</f>
        <v>14/1</v>
      </c>
      <c r="Z13" s="2" t="str">
        <f>IF(B13="","",IF(Odata!BD13="","",Odata!BC13&amp;"/"&amp;Odata!BD13))</f>
        <v>14/2</v>
      </c>
      <c r="AA13" s="2" t="str">
        <f>IF(B13="","",IF(Odata!BF13="","",Odata!BE13&amp;"/"&amp;Odata!BF13))</f>
        <v>14/3</v>
      </c>
      <c r="AB13" s="2" t="str">
        <f>IF(B13="","",IF(Odata!BH13="","",Odata!BG13&amp;"/"&amp;Odata!BH13))</f>
        <v/>
      </c>
    </row>
    <row r="14" spans="1:28">
      <c r="A14" s="2" t="str">
        <f>IF(Odata!A14="","",Odata!A14)</f>
        <v>RBG17</v>
      </c>
      <c r="B14" s="2" t="str">
        <f>IF(Odata!B14="","",Odata!B14)</f>
        <v>FBG0694</v>
      </c>
      <c r="C14" s="2">
        <f>IF(B14="","",Odata!D14)</f>
        <v>13</v>
      </c>
      <c r="D14" s="2" t="str">
        <f>IF(B14="","",Odata!C14)</f>
        <v>10.6.177.211</v>
      </c>
      <c r="E14" s="2" t="str">
        <f>IF(B14="","",Odata!M14&amp;"/"&amp;Odata!N14)</f>
        <v>3/4</v>
      </c>
      <c r="F14" s="2" t="str">
        <f>IF(B14="","",Odata!O14&amp;"/"&amp;Odata!P14)</f>
        <v>3/5</v>
      </c>
      <c r="G14" s="2" t="str">
        <f>IF(B14="","",Odata!Q14&amp;"/"&amp;Odata!R14)</f>
        <v>3/6</v>
      </c>
      <c r="H14" s="2" t="str">
        <f>IF(B14="","",Odata!S14&amp;"/"&amp;Odata!T14)</f>
        <v>3/7</v>
      </c>
      <c r="I14" s="2" t="str">
        <f>IF(B14="","",Odata!U14&amp;"/"&amp;Odata!V14)</f>
        <v>3/8</v>
      </c>
      <c r="J14" s="2" t="str">
        <f>IF(B14="","",Odata!W14&amp;"/"&amp;Odata!X14)</f>
        <v>3/9</v>
      </c>
      <c r="K14" s="2" t="str">
        <f>IF(B14="","",Odata!Y14&amp;"/"&amp;Odata!Z14)</f>
        <v>3/10</v>
      </c>
      <c r="L14" s="2" t="str">
        <f>IF(Odata!B14="","",Odata!AA14&amp;"/"&amp;Odata!AB14)</f>
        <v>3/11</v>
      </c>
      <c r="M14" s="2" t="str">
        <f>IF(B14="","",IF(Odata!AD14="","",Odata!AC14&amp;"/"&amp;Odata!AD14))</f>
        <v>3/12</v>
      </c>
      <c r="N14" s="2" t="str">
        <f>IF(B14="","",IF(Odata!AF14="","",Odata!AE14&amp;"/"&amp;Odata!AF14))</f>
        <v>3/13</v>
      </c>
      <c r="O14" s="2" t="str">
        <f>IF(B14="","",IF(Odata!AH14="","",Odata!AG14&amp;"/"&amp;Odata!AH14))</f>
        <v>3/14</v>
      </c>
      <c r="P14" s="3" t="str">
        <f>IF(B14="","",IF(Odata!AJ14="","",Odata!AI14&amp;"/"&amp;Odata!AJ14))</f>
        <v/>
      </c>
      <c r="Q14" s="2" t="str">
        <f>IF(B14="","",Odata!AK14&amp;"/"&amp;Odata!AL14)</f>
        <v>14/4</v>
      </c>
      <c r="R14" s="2" t="str">
        <f>IF(B14="","",Odata!AM14&amp;"/"&amp;Odata!AN14)</f>
        <v>14/5</v>
      </c>
      <c r="S14" s="2" t="str">
        <f>IF(B14="","",Odata!AO14&amp;"/"&amp;Odata!AP14)</f>
        <v>14/6</v>
      </c>
      <c r="T14" s="2" t="str">
        <f>IF(B14="","",Odata!AQ14&amp;"/"&amp;Odata!AR14)</f>
        <v>14/7</v>
      </c>
      <c r="U14" s="2" t="str">
        <f>IF(B14="","",Odata!AS14&amp;"/"&amp;Odata!AT14)</f>
        <v>14/8</v>
      </c>
      <c r="V14" s="2" t="str">
        <f>IF(B14="","",Odata!AU14&amp;"/"&amp;Odata!AV14)</f>
        <v>14/9</v>
      </c>
      <c r="W14" s="2" t="str">
        <f>IF(B14="","",Odata!AW14&amp;"/"&amp;Odata!AX14)</f>
        <v>14/10</v>
      </c>
      <c r="X14" s="2" t="str">
        <f>IF(B14="","",IF(W14="","",Odata!AY14&amp;"/"&amp;Odata!AZ14))</f>
        <v>14/11</v>
      </c>
      <c r="Y14" s="2" t="str">
        <f>IF(B14="","",IF(Odata!BB14="","",Odata!BA14&amp;"/"&amp;Odata!BB14))</f>
        <v>14/12</v>
      </c>
      <c r="Z14" s="2" t="str">
        <f>IF(B14="","",IF(Odata!BD14="","",Odata!BC14&amp;"/"&amp;Odata!BD14))</f>
        <v>14/13</v>
      </c>
      <c r="AA14" s="2" t="str">
        <f>IF(B14="","",IF(Odata!BF14="","",Odata!BE14&amp;"/"&amp;Odata!BF14))</f>
        <v>14/14</v>
      </c>
      <c r="AB14" s="2" t="str">
        <f>IF(B14="","",IF(Odata!BH14="","",Odata!BG14&amp;"/"&amp;Odata!BH14))</f>
        <v/>
      </c>
    </row>
    <row r="15" spans="1:28">
      <c r="A15" s="2" t="str">
        <f>IF(Odata!A15="","",Odata!A15)</f>
        <v>RBG17</v>
      </c>
      <c r="B15" s="2" t="str">
        <f>IF(Odata!B15="","",Odata!B15)</f>
        <v>FBG1775</v>
      </c>
      <c r="C15" s="2">
        <f>IF(B15="","",Odata!D15)</f>
        <v>14</v>
      </c>
      <c r="D15" s="2" t="str">
        <f>IF(B15="","",Odata!C15)</f>
        <v>10.6.177.211</v>
      </c>
      <c r="E15" s="2" t="str">
        <f>IF(B15="","",Odata!M15&amp;"/"&amp;Odata!N15)</f>
        <v>3/15</v>
      </c>
      <c r="F15" s="2" t="str">
        <f>IF(B15="","",Odata!O15&amp;"/"&amp;Odata!P15)</f>
        <v>3/16</v>
      </c>
      <c r="G15" s="2" t="str">
        <f>IF(B15="","",Odata!Q15&amp;"/"&amp;Odata!R15)</f>
        <v>4/1</v>
      </c>
      <c r="H15" s="2" t="str">
        <f>IF(B15="","",Odata!S15&amp;"/"&amp;Odata!T15)</f>
        <v>4/2</v>
      </c>
      <c r="I15" s="2" t="str">
        <f>IF(B15="","",Odata!U15&amp;"/"&amp;Odata!V15)</f>
        <v>4/3</v>
      </c>
      <c r="J15" s="2" t="str">
        <f>IF(B15="","",Odata!W15&amp;"/"&amp;Odata!X15)</f>
        <v>4/4</v>
      </c>
      <c r="K15" s="2" t="str">
        <f>IF(B15="","",Odata!Y15&amp;"/"&amp;Odata!Z15)</f>
        <v>4/5</v>
      </c>
      <c r="L15" s="2" t="str">
        <f>IF(Odata!B15="","",Odata!AA15&amp;"/"&amp;Odata!AB15)</f>
        <v>4/6</v>
      </c>
      <c r="M15" s="2" t="str">
        <f>IF(B15="","",IF(Odata!AD15="","",Odata!AC15&amp;"/"&amp;Odata!AD15))</f>
        <v>4/7</v>
      </c>
      <c r="N15" s="2" t="str">
        <f>IF(B15="","",IF(Odata!AF15="","",Odata!AE15&amp;"/"&amp;Odata!AF15))</f>
        <v>4/8</v>
      </c>
      <c r="O15" s="2" t="str">
        <f>IF(B15="","",IF(Odata!AH15="","",Odata!AG15&amp;"/"&amp;Odata!AH15))</f>
        <v>4/9</v>
      </c>
      <c r="P15" s="3" t="str">
        <f>IF(B15="","",IF(Odata!AJ15="","",Odata!AI15&amp;"/"&amp;Odata!AJ15))</f>
        <v>4/10</v>
      </c>
      <c r="Q15" s="2" t="str">
        <f>IF(B15="","",Odata!AK15&amp;"/"&amp;Odata!AL15)</f>
        <v>14/15</v>
      </c>
      <c r="R15" s="2" t="str">
        <f>IF(B15="","",Odata!AM15&amp;"/"&amp;Odata!AN15)</f>
        <v>14/16</v>
      </c>
      <c r="S15" s="2" t="str">
        <f>IF(B15="","",Odata!AO15&amp;"/"&amp;Odata!AP15)</f>
        <v>13/1</v>
      </c>
      <c r="T15" s="2" t="str">
        <f>IF(B15="","",Odata!AQ15&amp;"/"&amp;Odata!AR15)</f>
        <v>13/2</v>
      </c>
      <c r="U15" s="2" t="str">
        <f>IF(B15="","",Odata!AS15&amp;"/"&amp;Odata!AT15)</f>
        <v>13/3</v>
      </c>
      <c r="V15" s="2" t="str">
        <f>IF(B15="","",Odata!AU15&amp;"/"&amp;Odata!AV15)</f>
        <v>13/4</v>
      </c>
      <c r="W15" s="2" t="str">
        <f>IF(B15="","",Odata!AW15&amp;"/"&amp;Odata!AX15)</f>
        <v>13/5</v>
      </c>
      <c r="X15" s="2" t="str">
        <f>IF(B15="","",IF(W15="","",Odata!AY15&amp;"/"&amp;Odata!AZ15))</f>
        <v>13/6</v>
      </c>
      <c r="Y15" s="2" t="str">
        <f>IF(B15="","",IF(Odata!BB15="","",Odata!BA15&amp;"/"&amp;Odata!BB15))</f>
        <v>13/7</v>
      </c>
      <c r="Z15" s="2" t="str">
        <f>IF(B15="","",IF(Odata!BD15="","",Odata!BC15&amp;"/"&amp;Odata!BD15))</f>
        <v>13/8</v>
      </c>
      <c r="AA15" s="2" t="str">
        <f>IF(B15="","",IF(Odata!BF15="","",Odata!BE15&amp;"/"&amp;Odata!BF15))</f>
        <v>13/9</v>
      </c>
      <c r="AB15" s="2" t="str">
        <f>IF(B15="","",IF(Odata!BH15="","",Odata!BG15&amp;"/"&amp;Odata!BH15))</f>
        <v>13/10</v>
      </c>
    </row>
    <row r="16" spans="1:28">
      <c r="A16" s="2" t="str">
        <f>IF(Odata!A16="","",Odata!A16)</f>
        <v>RBG17</v>
      </c>
      <c r="B16" s="2" t="str">
        <f>IF(Odata!B16="","",Odata!B16)</f>
        <v>FBG0684</v>
      </c>
      <c r="C16" s="2">
        <f>IF(B16="","",Odata!D16)</f>
        <v>15</v>
      </c>
      <c r="D16" s="2" t="str">
        <f>IF(B16="","",Odata!C16)</f>
        <v>10.6.177.211</v>
      </c>
      <c r="E16" s="2" t="str">
        <f>IF(B16="","",Odata!M16&amp;"/"&amp;Odata!N16)</f>
        <v>4/11</v>
      </c>
      <c r="F16" s="2" t="str">
        <f>IF(B16="","",Odata!O16&amp;"/"&amp;Odata!P16)</f>
        <v>4/12</v>
      </c>
      <c r="G16" s="2" t="str">
        <f>IF(B16="","",Odata!Q16&amp;"/"&amp;Odata!R16)</f>
        <v>4/13</v>
      </c>
      <c r="H16" s="2" t="str">
        <f>IF(B16="","",Odata!S16&amp;"/"&amp;Odata!T16)</f>
        <v>4/14</v>
      </c>
      <c r="I16" s="2" t="str">
        <f>IF(B16="","",Odata!U16&amp;"/"&amp;Odata!V16)</f>
        <v>4/15</v>
      </c>
      <c r="J16" s="2" t="str">
        <f>IF(B16="","",Odata!W16&amp;"/"&amp;Odata!X16)</f>
        <v>4/16</v>
      </c>
      <c r="K16" s="2" t="str">
        <f>IF(B16="","",Odata!Y16&amp;"/"&amp;Odata!Z16)</f>
        <v>5/1</v>
      </c>
      <c r="L16" s="2" t="str">
        <f>IF(Odata!B16="","",Odata!AA16&amp;"/"&amp;Odata!AB16)</f>
        <v>5/2</v>
      </c>
      <c r="M16" s="2" t="str">
        <f>IF(B16="","",IF(Odata!AD16="","",Odata!AC16&amp;"/"&amp;Odata!AD16))</f>
        <v>5/3</v>
      </c>
      <c r="N16" s="2" t="str">
        <f>IF(B16="","",IF(Odata!AF16="","",Odata!AE16&amp;"/"&amp;Odata!AF16))</f>
        <v>5/4</v>
      </c>
      <c r="O16" s="2" t="str">
        <f>IF(B16="","",IF(Odata!AH16="","",Odata!AG16&amp;"/"&amp;Odata!AH16))</f>
        <v>5/5</v>
      </c>
      <c r="P16" s="3" t="str">
        <f>IF(B16="","",IF(Odata!AJ16="","",Odata!AI16&amp;"/"&amp;Odata!AJ16))</f>
        <v/>
      </c>
      <c r="Q16" s="2" t="str">
        <f>IF(B16="","",Odata!AK16&amp;"/"&amp;Odata!AL16)</f>
        <v>13/11</v>
      </c>
      <c r="R16" s="2" t="str">
        <f>IF(B16="","",Odata!AM16&amp;"/"&amp;Odata!AN16)</f>
        <v>13/12</v>
      </c>
      <c r="S16" s="2" t="str">
        <f>IF(B16="","",Odata!AO16&amp;"/"&amp;Odata!AP16)</f>
        <v>13/13</v>
      </c>
      <c r="T16" s="2" t="str">
        <f>IF(B16="","",Odata!AQ16&amp;"/"&amp;Odata!AR16)</f>
        <v>13/14</v>
      </c>
      <c r="U16" s="2" t="str">
        <f>IF(B16="","",Odata!AS16&amp;"/"&amp;Odata!AT16)</f>
        <v>13/15</v>
      </c>
      <c r="V16" s="2" t="str">
        <f>IF(B16="","",Odata!AU16&amp;"/"&amp;Odata!AV16)</f>
        <v>13/16</v>
      </c>
      <c r="W16" s="2" t="str">
        <f>IF(B16="","",Odata!AW16&amp;"/"&amp;Odata!AX16)</f>
        <v>12/1</v>
      </c>
      <c r="X16" s="2" t="str">
        <f>IF(B16="","",IF(W16="","",Odata!AY16&amp;"/"&amp;Odata!AZ16))</f>
        <v>12/2</v>
      </c>
      <c r="Y16" s="2" t="str">
        <f>IF(B16="","",IF(Odata!BB16="","",Odata!BA16&amp;"/"&amp;Odata!BB16))</f>
        <v>12/3</v>
      </c>
      <c r="Z16" s="2" t="str">
        <f>IF(B16="","",IF(Odata!BD16="","",Odata!BC16&amp;"/"&amp;Odata!BD16))</f>
        <v>12/4</v>
      </c>
      <c r="AA16" s="2" t="str">
        <f>IF(B16="","",IF(Odata!BF16="","",Odata!BE16&amp;"/"&amp;Odata!BF16))</f>
        <v>12/5</v>
      </c>
      <c r="AB16" s="2" t="str">
        <f>IF(B16="","",IF(Odata!BH16="","",Odata!BG16&amp;"/"&amp;Odata!BH16))</f>
        <v/>
      </c>
    </row>
    <row r="17" spans="1:28">
      <c r="A17" s="2" t="str">
        <f>IF(Odata!A17="","",Odata!A17)</f>
        <v>RBG17</v>
      </c>
      <c r="B17" s="2" t="str">
        <f>IF(Odata!B17="","",Odata!B17)</f>
        <v>FBG0698</v>
      </c>
      <c r="C17" s="2">
        <f>IF(B17="","",Odata!D17)</f>
        <v>16</v>
      </c>
      <c r="D17" s="2" t="str">
        <f>IF(B17="","",Odata!C17)</f>
        <v>10.6.177.211</v>
      </c>
      <c r="E17" s="2" t="str">
        <f>IF(B17="","",Odata!M17&amp;"/"&amp;Odata!N17)</f>
        <v>5/6</v>
      </c>
      <c r="F17" s="2" t="str">
        <f>IF(B17="","",Odata!O17&amp;"/"&amp;Odata!P17)</f>
        <v>5/7</v>
      </c>
      <c r="G17" s="2" t="str">
        <f>IF(B17="","",Odata!Q17&amp;"/"&amp;Odata!R17)</f>
        <v>5/8</v>
      </c>
      <c r="H17" s="2" t="str">
        <f>IF(B17="","",Odata!S17&amp;"/"&amp;Odata!T17)</f>
        <v>5/9</v>
      </c>
      <c r="I17" s="2" t="str">
        <f>IF(B17="","",Odata!U17&amp;"/"&amp;Odata!V17)</f>
        <v>5/10</v>
      </c>
      <c r="J17" s="2" t="str">
        <f>IF(B17="","",Odata!W17&amp;"/"&amp;Odata!X17)</f>
        <v>5/11</v>
      </c>
      <c r="K17" s="2" t="str">
        <f>IF(B17="","",Odata!Y17&amp;"/"&amp;Odata!Z17)</f>
        <v>5/12</v>
      </c>
      <c r="L17" s="2" t="str">
        <f>IF(Odata!B17="","",Odata!AA17&amp;"/"&amp;Odata!AB17)</f>
        <v>5/13</v>
      </c>
      <c r="M17" s="2" t="str">
        <f>IF(B17="","",IF(Odata!AD17="","",Odata!AC17&amp;"/"&amp;Odata!AD17))</f>
        <v>5/14</v>
      </c>
      <c r="N17" s="2" t="str">
        <f>IF(B17="","",IF(Odata!AF17="","",Odata!AE17&amp;"/"&amp;Odata!AF17))</f>
        <v>5/15</v>
      </c>
      <c r="O17" s="2" t="str">
        <f>IF(B17="","",IF(Odata!AH17="","",Odata!AG17&amp;"/"&amp;Odata!AH17))</f>
        <v>5/16</v>
      </c>
      <c r="P17" s="3" t="str">
        <f>IF(B17="","",IF(Odata!AJ17="","",Odata!AI17&amp;"/"&amp;Odata!AJ17))</f>
        <v/>
      </c>
      <c r="Q17" s="2" t="str">
        <f>IF(B17="","",Odata!AK17&amp;"/"&amp;Odata!AL17)</f>
        <v>12/6</v>
      </c>
      <c r="R17" s="2" t="str">
        <f>IF(B17="","",Odata!AM17&amp;"/"&amp;Odata!AN17)</f>
        <v>12/7</v>
      </c>
      <c r="S17" s="2" t="str">
        <f>IF(B17="","",Odata!AO17&amp;"/"&amp;Odata!AP17)</f>
        <v>12/8</v>
      </c>
      <c r="T17" s="2" t="str">
        <f>IF(B17="","",Odata!AQ17&amp;"/"&amp;Odata!AR17)</f>
        <v>12/9</v>
      </c>
      <c r="U17" s="2" t="str">
        <f>IF(B17="","",Odata!AS17&amp;"/"&amp;Odata!AT17)</f>
        <v>12/10</v>
      </c>
      <c r="V17" s="2" t="str">
        <f>IF(B17="","",Odata!AU17&amp;"/"&amp;Odata!AV17)</f>
        <v>12/11</v>
      </c>
      <c r="W17" s="2" t="str">
        <f>IF(B17="","",Odata!AW17&amp;"/"&amp;Odata!AX17)</f>
        <v>12/12</v>
      </c>
      <c r="X17" s="2" t="str">
        <f>IF(B17="","",IF(W17="","",Odata!AY17&amp;"/"&amp;Odata!AZ17))</f>
        <v>12/13</v>
      </c>
      <c r="Y17" s="2" t="str">
        <f>IF(B17="","",IF(Odata!BB17="","",Odata!BA17&amp;"/"&amp;Odata!BB17))</f>
        <v>12/14</v>
      </c>
      <c r="Z17" s="2" t="str">
        <f>IF(B17="","",IF(Odata!BD17="","",Odata!BC17&amp;"/"&amp;Odata!BD17))</f>
        <v>12/15</v>
      </c>
      <c r="AA17" s="2" t="str">
        <f>IF(B17="","",IF(Odata!BF17="","",Odata!BE17&amp;"/"&amp;Odata!BF17))</f>
        <v>12/16</v>
      </c>
      <c r="AB17" s="2" t="str">
        <f>IF(B17="","",IF(Odata!BH17="","",Odata!BG17&amp;"/"&amp;Odata!BH17))</f>
        <v/>
      </c>
    </row>
    <row r="18" spans="1:28">
      <c r="A18" s="2" t="str">
        <f>IF(Odata!A18="","",Odata!A18)</f>
        <v>RBG17</v>
      </c>
      <c r="B18" s="2" t="str">
        <f>IF(Odata!B18="","",Odata!B18)</f>
        <v>FBG0688</v>
      </c>
      <c r="C18" s="2">
        <f>IF(B18="","",Odata!D18)</f>
        <v>17</v>
      </c>
      <c r="D18" s="2" t="str">
        <f>IF(B18="","",Odata!C18)</f>
        <v>10.6.177.211</v>
      </c>
      <c r="E18" s="2" t="str">
        <f>IF(B18="","",Odata!M18&amp;"/"&amp;Odata!N18)</f>
        <v>6/1</v>
      </c>
      <c r="F18" s="2" t="str">
        <f>IF(B18="","",Odata!O18&amp;"/"&amp;Odata!P18)</f>
        <v>6/2</v>
      </c>
      <c r="G18" s="2" t="str">
        <f>IF(B18="","",Odata!Q18&amp;"/"&amp;Odata!R18)</f>
        <v>6/3</v>
      </c>
      <c r="H18" s="2" t="str">
        <f>IF(B18="","",Odata!S18&amp;"/"&amp;Odata!T18)</f>
        <v>6/4</v>
      </c>
      <c r="I18" s="2" t="str">
        <f>IF(B18="","",Odata!U18&amp;"/"&amp;Odata!V18)</f>
        <v>6/5</v>
      </c>
      <c r="J18" s="2" t="str">
        <f>IF(B18="","",Odata!W18&amp;"/"&amp;Odata!X18)</f>
        <v>6/6</v>
      </c>
      <c r="K18" s="2" t="str">
        <f>IF(B18="","",Odata!Y18&amp;"/"&amp;Odata!Z18)</f>
        <v>6/7</v>
      </c>
      <c r="L18" s="2" t="str">
        <f>IF(Odata!B18="","",Odata!AA18&amp;"/"&amp;Odata!AB18)</f>
        <v>6/8</v>
      </c>
      <c r="M18" s="2" t="str">
        <f>IF(B18="","",IF(Odata!AD18="","",Odata!AC18&amp;"/"&amp;Odata!AD18))</f>
        <v>6/9</v>
      </c>
      <c r="N18" s="2" t="str">
        <f>IF(B18="","",IF(Odata!AF18="","",Odata!AE18&amp;"/"&amp;Odata!AF18))</f>
        <v>6/10</v>
      </c>
      <c r="O18" s="2" t="str">
        <f>IF(B18="","",IF(Odata!AH18="","",Odata!AG18&amp;"/"&amp;Odata!AH18))</f>
        <v>6/11</v>
      </c>
      <c r="P18" s="3" t="str">
        <f>IF(B18="","",IF(Odata!AJ18="","",Odata!AI18&amp;"/"&amp;Odata!AJ18))</f>
        <v>6/12</v>
      </c>
      <c r="Q18" s="2" t="str">
        <f>IF(B18="","",Odata!AK18&amp;"/"&amp;Odata!AL18)</f>
        <v>11/1</v>
      </c>
      <c r="R18" s="2" t="str">
        <f>IF(B18="","",Odata!AM18&amp;"/"&amp;Odata!AN18)</f>
        <v>11/2</v>
      </c>
      <c r="S18" s="2" t="str">
        <f>IF(B18="","",Odata!AO18&amp;"/"&amp;Odata!AP18)</f>
        <v>11/3</v>
      </c>
      <c r="T18" s="2" t="str">
        <f>IF(B18="","",Odata!AQ18&amp;"/"&amp;Odata!AR18)</f>
        <v>11/4</v>
      </c>
      <c r="U18" s="2" t="str">
        <f>IF(B18="","",Odata!AS18&amp;"/"&amp;Odata!AT18)</f>
        <v>11/5</v>
      </c>
      <c r="V18" s="2" t="str">
        <f>IF(B18="","",Odata!AU18&amp;"/"&amp;Odata!AV18)</f>
        <v>11/6</v>
      </c>
      <c r="W18" s="2" t="str">
        <f>IF(B18="","",Odata!AW18&amp;"/"&amp;Odata!AX18)</f>
        <v>11/7</v>
      </c>
      <c r="X18" s="2" t="str">
        <f>IF(B18="","",IF(W18="","",Odata!AY18&amp;"/"&amp;Odata!AZ18))</f>
        <v>11/8</v>
      </c>
      <c r="Y18" s="2" t="str">
        <f>IF(B18="","",IF(Odata!BB18="","",Odata!BA18&amp;"/"&amp;Odata!BB18))</f>
        <v>11/9</v>
      </c>
      <c r="Z18" s="2" t="str">
        <f>IF(B18="","",IF(Odata!BD18="","",Odata!BC18&amp;"/"&amp;Odata!BD18))</f>
        <v>11/10</v>
      </c>
      <c r="AA18" s="2" t="str">
        <f>IF(B18="","",IF(Odata!BF18="","",Odata!BE18&amp;"/"&amp;Odata!BF18))</f>
        <v>11/11</v>
      </c>
      <c r="AB18" s="2" t="str">
        <f>IF(B18="","",IF(Odata!BH18="","",Odata!BG18&amp;"/"&amp;Odata!BH18))</f>
        <v>11/12</v>
      </c>
    </row>
    <row r="19" spans="1:28">
      <c r="A19" s="2" t="str">
        <f>IF(Odata!A19="","",Odata!A19)</f>
        <v>RBG17</v>
      </c>
      <c r="B19" s="2" t="str">
        <f>IF(Odata!B19="","",Odata!B19)</f>
        <v>FBG0695</v>
      </c>
      <c r="C19" s="2">
        <f>IF(B19="","",Odata!D19)</f>
        <v>18</v>
      </c>
      <c r="D19" s="2" t="str">
        <f>IF(B19="","",Odata!C19)</f>
        <v>10.6.177.211</v>
      </c>
      <c r="E19" s="2" t="str">
        <f>IF(B19="","",Odata!M19&amp;"/"&amp;Odata!N19)</f>
        <v>6/13</v>
      </c>
      <c r="F19" s="2" t="str">
        <f>IF(B19="","",Odata!O19&amp;"/"&amp;Odata!P19)</f>
        <v>6/14</v>
      </c>
      <c r="G19" s="2" t="str">
        <f>IF(B19="","",Odata!Q19&amp;"/"&amp;Odata!R19)</f>
        <v>6/15</v>
      </c>
      <c r="H19" s="2" t="str">
        <f>IF(B19="","",Odata!S19&amp;"/"&amp;Odata!T19)</f>
        <v>6/16</v>
      </c>
      <c r="I19" s="2" t="str">
        <f>IF(B19="","",Odata!U19&amp;"/"&amp;Odata!V19)</f>
        <v>7/1</v>
      </c>
      <c r="J19" s="2" t="str">
        <f>IF(B19="","",Odata!W19&amp;"/"&amp;Odata!X19)</f>
        <v>7/2</v>
      </c>
      <c r="K19" s="2" t="str">
        <f>IF(B19="","",Odata!Y19&amp;"/"&amp;Odata!Z19)</f>
        <v>7/3</v>
      </c>
      <c r="L19" s="2" t="str">
        <f>IF(Odata!B19="","",Odata!AA19&amp;"/"&amp;Odata!AB19)</f>
        <v>7/4</v>
      </c>
      <c r="M19" s="2" t="str">
        <f>IF(B19="","",IF(Odata!AD19="","",Odata!AC19&amp;"/"&amp;Odata!AD19))</f>
        <v>7/5</v>
      </c>
      <c r="N19" s="2" t="str">
        <f>IF(B19="","",IF(Odata!AF19="","",Odata!AE19&amp;"/"&amp;Odata!AF19))</f>
        <v>7/6</v>
      </c>
      <c r="O19" s="2" t="str">
        <f>IF(B19="","",IF(Odata!AH19="","",Odata!AG19&amp;"/"&amp;Odata!AH19))</f>
        <v>7/7</v>
      </c>
      <c r="P19" s="3" t="str">
        <f>IF(B19="","",IF(Odata!AJ19="","",Odata!AI19&amp;"/"&amp;Odata!AJ19))</f>
        <v>7/8</v>
      </c>
      <c r="Q19" s="2" t="str">
        <f>IF(B19="","",Odata!AK19&amp;"/"&amp;Odata!AL19)</f>
        <v>11/13</v>
      </c>
      <c r="R19" s="2" t="str">
        <f>IF(B19="","",Odata!AM19&amp;"/"&amp;Odata!AN19)</f>
        <v>11/14</v>
      </c>
      <c r="S19" s="2" t="str">
        <f>IF(B19="","",Odata!AO19&amp;"/"&amp;Odata!AP19)</f>
        <v>11/15</v>
      </c>
      <c r="T19" s="2" t="str">
        <f>IF(B19="","",Odata!AQ19&amp;"/"&amp;Odata!AR19)</f>
        <v>11/16</v>
      </c>
      <c r="U19" s="2" t="str">
        <f>IF(B19="","",Odata!AS19&amp;"/"&amp;Odata!AT19)</f>
        <v>10/1</v>
      </c>
      <c r="V19" s="2" t="str">
        <f>IF(B19="","",Odata!AU19&amp;"/"&amp;Odata!AV19)</f>
        <v>10/2</v>
      </c>
      <c r="W19" s="2" t="str">
        <f>IF(B19="","",Odata!AW19&amp;"/"&amp;Odata!AX19)</f>
        <v>10/3</v>
      </c>
      <c r="X19" s="2" t="str">
        <f>IF(B19="","",IF(W19="","",Odata!AY19&amp;"/"&amp;Odata!AZ19))</f>
        <v>10/4</v>
      </c>
      <c r="Y19" s="2" t="str">
        <f>IF(B19="","",IF(Odata!BB19="","",Odata!BA19&amp;"/"&amp;Odata!BB19))</f>
        <v>10/5</v>
      </c>
      <c r="Z19" s="2" t="str">
        <f>IF(B19="","",IF(Odata!BD19="","",Odata!BC19&amp;"/"&amp;Odata!BD19))</f>
        <v>10/6</v>
      </c>
      <c r="AA19" s="2" t="str">
        <f>IF(B19="","",IF(Odata!BF19="","",Odata!BE19&amp;"/"&amp;Odata!BF19))</f>
        <v>10/7</v>
      </c>
      <c r="AB19" s="2" t="str">
        <f>IF(B19="","",IF(Odata!BH19="","",Odata!BG19&amp;"/"&amp;Odata!BH19))</f>
        <v>10/8</v>
      </c>
    </row>
    <row r="20" spans="1:28">
      <c r="A20" s="2" t="str">
        <f>IF(Odata!A20="","",Odata!A20)</f>
        <v>RBG17</v>
      </c>
      <c r="B20" s="2" t="str">
        <f>IF(Odata!B20="","",Odata!B20)</f>
        <v>FBG0683</v>
      </c>
      <c r="C20" s="2">
        <f>IF(B20="","",Odata!D20)</f>
        <v>19</v>
      </c>
      <c r="D20" s="2" t="str">
        <f>IF(B20="","",Odata!C20)</f>
        <v>10.6.177.212</v>
      </c>
      <c r="E20" s="2" t="str">
        <f>IF(B20="","",Odata!M20&amp;"/"&amp;Odata!N20)</f>
        <v>1/1</v>
      </c>
      <c r="F20" s="2" t="str">
        <f>IF(B20="","",Odata!O20&amp;"/"&amp;Odata!P20)</f>
        <v>1/2</v>
      </c>
      <c r="G20" s="2" t="str">
        <f>IF(B20="","",Odata!Q20&amp;"/"&amp;Odata!R20)</f>
        <v>1/3</v>
      </c>
      <c r="H20" s="2" t="str">
        <f>IF(B20="","",Odata!S20&amp;"/"&amp;Odata!T20)</f>
        <v>1/4</v>
      </c>
      <c r="I20" s="2" t="str">
        <f>IF(B20="","",Odata!U20&amp;"/"&amp;Odata!V20)</f>
        <v>1/5</v>
      </c>
      <c r="J20" s="2" t="str">
        <f>IF(B20="","",Odata!W20&amp;"/"&amp;Odata!X20)</f>
        <v>1/6</v>
      </c>
      <c r="K20" s="2" t="str">
        <f>IF(B20="","",Odata!Y20&amp;"/"&amp;Odata!Z20)</f>
        <v>1/7</v>
      </c>
      <c r="L20" s="2" t="str">
        <f>IF(Odata!B20="","",Odata!AA20&amp;"/"&amp;Odata!AB20)</f>
        <v>1/8</v>
      </c>
      <c r="M20" s="2" t="str">
        <f>IF(B20="","",IF(Odata!AD20="","",Odata!AC20&amp;"/"&amp;Odata!AD20))</f>
        <v>1/9</v>
      </c>
      <c r="N20" s="2" t="str">
        <f>IF(B20="","",IF(Odata!AF20="","",Odata!AE20&amp;"/"&amp;Odata!AF20))</f>
        <v>1/10</v>
      </c>
      <c r="O20" s="2" t="str">
        <f>IF(B20="","",IF(Odata!AH20="","",Odata!AG20&amp;"/"&amp;Odata!AH20))</f>
        <v>1/11</v>
      </c>
      <c r="P20" s="3" t="str">
        <f>IF(B20="","",IF(Odata!AJ20="","",Odata!AI20&amp;"/"&amp;Odata!AJ20))</f>
        <v>1/12</v>
      </c>
      <c r="Q20" s="2" t="str">
        <f>IF(B20="","",Odata!AK20&amp;"/"&amp;Odata!AL20)</f>
        <v>16/1</v>
      </c>
      <c r="R20" s="2" t="str">
        <f>IF(B20="","",Odata!AM20&amp;"/"&amp;Odata!AN20)</f>
        <v>16/2</v>
      </c>
      <c r="S20" s="2" t="str">
        <f>IF(B20="","",Odata!AO20&amp;"/"&amp;Odata!AP20)</f>
        <v>16/3</v>
      </c>
      <c r="T20" s="2" t="str">
        <f>IF(B20="","",Odata!AQ20&amp;"/"&amp;Odata!AR20)</f>
        <v>16/4</v>
      </c>
      <c r="U20" s="2" t="str">
        <f>IF(B20="","",Odata!AS20&amp;"/"&amp;Odata!AT20)</f>
        <v>16/5</v>
      </c>
      <c r="V20" s="2" t="str">
        <f>IF(B20="","",Odata!AU20&amp;"/"&amp;Odata!AV20)</f>
        <v>16/6</v>
      </c>
      <c r="W20" s="2" t="str">
        <f>IF(B20="","",Odata!AW20&amp;"/"&amp;Odata!AX20)</f>
        <v>16/7</v>
      </c>
      <c r="X20" s="2" t="str">
        <f>IF(B20="","",IF(W20="","",Odata!AY20&amp;"/"&amp;Odata!AZ20))</f>
        <v>16/8</v>
      </c>
      <c r="Y20" s="2" t="str">
        <f>IF(B20="","",IF(Odata!BB20="","",Odata!BA20&amp;"/"&amp;Odata!BB20))</f>
        <v>16/9</v>
      </c>
      <c r="Z20" s="2" t="str">
        <f>IF(B20="","",IF(Odata!BD20="","",Odata!BC20&amp;"/"&amp;Odata!BD20))</f>
        <v>16/10</v>
      </c>
      <c r="AA20" s="2" t="str">
        <f>IF(B20="","",IF(Odata!BF20="","",Odata!BE20&amp;"/"&amp;Odata!BF20))</f>
        <v>16/11</v>
      </c>
      <c r="AB20" s="2" t="str">
        <f>IF(B20="","",IF(Odata!BH20="","",Odata!BG20&amp;"/"&amp;Odata!BH20))</f>
        <v>16/12</v>
      </c>
    </row>
    <row r="21" spans="1:28">
      <c r="A21" s="2" t="str">
        <f>IF(Odata!A21="","",Odata!A21)</f>
        <v/>
      </c>
      <c r="B21" s="2" t="str">
        <f>IF(Odata!B21="","",Odata!B21)</f>
        <v/>
      </c>
      <c r="C21" s="2" t="str">
        <f>IF(B21="","",Odata!D21)</f>
        <v/>
      </c>
      <c r="D21" s="2" t="str">
        <f>IF(B21="","",Odata!C21)</f>
        <v/>
      </c>
      <c r="E21" s="2" t="str">
        <f>IF(B21="","",Odata!M21&amp;"/"&amp;Odata!N21)</f>
        <v/>
      </c>
      <c r="F21" s="2" t="str">
        <f>IF(B21="","",Odata!O21&amp;"/"&amp;Odata!P21)</f>
        <v/>
      </c>
      <c r="G21" s="2" t="str">
        <f>IF(B21="","",Odata!Q21&amp;"/"&amp;Odata!R21)</f>
        <v/>
      </c>
      <c r="H21" s="2" t="str">
        <f>IF(B21="","",Odata!S21&amp;"/"&amp;Odata!T21)</f>
        <v/>
      </c>
      <c r="I21" s="2" t="str">
        <f>IF(B21="","",Odata!U21&amp;"/"&amp;Odata!V21)</f>
        <v/>
      </c>
      <c r="J21" s="2" t="str">
        <f>IF(B21="","",Odata!W21&amp;"/"&amp;Odata!X21)</f>
        <v/>
      </c>
      <c r="K21" s="2" t="str">
        <f>IF(B21="","",Odata!Y21&amp;"/"&amp;Odata!Z21)</f>
        <v/>
      </c>
      <c r="L21" s="2" t="str">
        <f>IF(Odata!B21="","",Odata!AA21&amp;"/"&amp;Odata!AB21)</f>
        <v/>
      </c>
      <c r="M21" s="2" t="str">
        <f>IF(B21="","",IF(Odata!AD21="","",Odata!AC21&amp;"/"&amp;Odata!AD21))</f>
        <v/>
      </c>
      <c r="N21" s="2" t="str">
        <f>IF(B21="","",IF(Odata!AF21="","",Odata!AE21&amp;"/"&amp;Odata!AF21))</f>
        <v/>
      </c>
      <c r="O21" s="2" t="str">
        <f>IF(B21="","",IF(Odata!AH21="","",Odata!AG21&amp;"/"&amp;Odata!AH21))</f>
        <v/>
      </c>
      <c r="P21" s="3" t="str">
        <f>IF(B21="","",IF(Odata!AJ21="","",Odata!AI21&amp;"/"&amp;Odata!AJ21))</f>
        <v/>
      </c>
      <c r="Q21" s="2" t="str">
        <f>IF(B21="","",Odata!AK21&amp;"/"&amp;Odata!AL21)</f>
        <v/>
      </c>
      <c r="R21" s="2" t="str">
        <f>IF(B21="","",Odata!AM21&amp;"/"&amp;Odata!AN21)</f>
        <v/>
      </c>
      <c r="S21" s="2" t="str">
        <f>IF(B21="","",Odata!AO21&amp;"/"&amp;Odata!AP21)</f>
        <v/>
      </c>
      <c r="T21" s="2" t="str">
        <f>IF(B21="","",Odata!AQ21&amp;"/"&amp;Odata!AR21)</f>
        <v/>
      </c>
      <c r="U21" s="2" t="str">
        <f>IF(B21="","",Odata!AS21&amp;"/"&amp;Odata!AT21)</f>
        <v/>
      </c>
      <c r="V21" s="2" t="str">
        <f>IF(B21="","",Odata!AU21&amp;"/"&amp;Odata!AV21)</f>
        <v/>
      </c>
      <c r="W21" s="2" t="str">
        <f>IF(B21="","",Odata!AW21&amp;"/"&amp;Odata!AX21)</f>
        <v/>
      </c>
      <c r="X21" s="2" t="str">
        <f>IF(B21="","",IF(W21="","",Odata!AY21&amp;"/"&amp;Odata!AZ21))</f>
        <v/>
      </c>
      <c r="Y21" s="2" t="str">
        <f>IF(B21="","",IF(Odata!BB21="","",Odata!BA21&amp;"/"&amp;Odata!BB21))</f>
        <v/>
      </c>
      <c r="Z21" s="2" t="str">
        <f>IF(B21="","",IF(Odata!BD21="","",Odata!BC21&amp;"/"&amp;Odata!BD21))</f>
        <v/>
      </c>
      <c r="AA21" s="2" t="str">
        <f>IF(B21="","",IF(Odata!BF21="","",Odata!BE21&amp;"/"&amp;Odata!BF21))</f>
        <v/>
      </c>
      <c r="AB21" s="2" t="str">
        <f>IF(B21="","",IF(Odata!BH21="","",Odata!BG21&amp;"/"&amp;Odata!BH21))</f>
        <v/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Odata</vt:lpstr>
      <vt:lpstr>FDTs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2023-08-26T07:12:00Z</dcterms:created>
  <dcterms:modified xsi:type="dcterms:W3CDTF">2024-02-07T06:21:50Z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D0DB8972A8BB4C22B9F2D3DAC02CEDA1_13</vt:lpwstr>
  </property>
  <property fmtid="{D5CDD505-2E9C-101B-9397-08002B2CF9AE}" pid="3" name="KSOProductBuildVer">
    <vt:lpwstr>1033-12.2.0.13431</vt:lpwstr>
  </property>
</Properties>
</file>