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wd\Documents\"/>
    </mc:Choice>
  </mc:AlternateContent>
  <xr:revisionPtr revIDLastSave="0" documentId="8_{15BD0F5D-6776-4CFC-B6E8-00E3A1BCDFBE}" xr6:coauthVersionLast="47" xr6:coauthVersionMax="47" xr10:uidLastSave="{00000000-0000-0000-0000-000000000000}"/>
  <bookViews>
    <workbookView xWindow="-120" yWindow="-120" windowWidth="28920" windowHeight="13620" xr2:uid="{E2E0B699-D5CC-465B-B7C4-7A81D7F359E1}"/>
  </bookViews>
  <sheets>
    <sheet name="报送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</calcChain>
</file>

<file path=xl/sharedStrings.xml><?xml version="1.0" encoding="utf-8"?>
<sst xmlns="http://schemas.openxmlformats.org/spreadsheetml/2006/main" count="61" uniqueCount="43">
  <si>
    <t>姓名</t>
  </si>
  <si>
    <t>岗位</t>
  </si>
  <si>
    <t>部门负责人评分</t>
    <phoneticPr fontId="4" type="noConversion"/>
  </si>
  <si>
    <t>员工互评分</t>
    <phoneticPr fontId="4" type="noConversion"/>
  </si>
  <si>
    <t>分管领导评分</t>
    <phoneticPr fontId="4" type="noConversion"/>
  </si>
  <si>
    <t>加权合计评分</t>
    <phoneticPr fontId="4" type="noConversion"/>
  </si>
  <si>
    <t>等级</t>
    <phoneticPr fontId="4" type="noConversion"/>
  </si>
  <si>
    <t>杨扬</t>
    <phoneticPr fontId="4" type="noConversion"/>
  </si>
  <si>
    <t>网络主管、安全、系统</t>
    <phoneticPr fontId="4" type="noConversion"/>
  </si>
  <si>
    <t>A</t>
    <phoneticPr fontId="4" type="noConversion"/>
  </si>
  <si>
    <t>翟浩</t>
    <phoneticPr fontId="4" type="noConversion"/>
  </si>
  <si>
    <t>开发主管</t>
    <phoneticPr fontId="4" type="noConversion"/>
  </si>
  <si>
    <t>李润森</t>
    <phoneticPr fontId="4" type="noConversion"/>
  </si>
  <si>
    <t>运维主管</t>
    <phoneticPr fontId="4" type="noConversion"/>
  </si>
  <si>
    <t>B</t>
    <phoneticPr fontId="4" type="noConversion"/>
  </si>
  <si>
    <t>陈佳佳</t>
    <phoneticPr fontId="4" type="noConversion"/>
  </si>
  <si>
    <t>运维、联络、文档</t>
    <phoneticPr fontId="4" type="noConversion"/>
  </si>
  <si>
    <t>孙磊</t>
    <phoneticPr fontId="4" type="noConversion"/>
  </si>
  <si>
    <t>安全</t>
    <phoneticPr fontId="4" type="noConversion"/>
  </si>
  <si>
    <t>胡腾云</t>
    <phoneticPr fontId="4" type="noConversion"/>
  </si>
  <si>
    <t>运维主管、数据库、系统</t>
    <phoneticPr fontId="4" type="noConversion"/>
  </si>
  <si>
    <t>C</t>
    <phoneticPr fontId="4" type="noConversion"/>
  </si>
  <si>
    <t>刘会影</t>
    <phoneticPr fontId="4" type="noConversion"/>
  </si>
  <si>
    <t>开发</t>
    <phoneticPr fontId="4" type="noConversion"/>
  </si>
  <si>
    <t>刘俊</t>
    <phoneticPr fontId="4" type="noConversion"/>
  </si>
  <si>
    <t>郑本成</t>
    <phoneticPr fontId="4" type="noConversion"/>
  </si>
  <si>
    <t>运维</t>
    <phoneticPr fontId="4" type="noConversion"/>
  </si>
  <si>
    <t>杨为峰</t>
    <phoneticPr fontId="4" type="noConversion"/>
  </si>
  <si>
    <t>运维、支持</t>
    <phoneticPr fontId="4" type="noConversion"/>
  </si>
  <si>
    <t>关章华</t>
    <phoneticPr fontId="4" type="noConversion"/>
  </si>
  <si>
    <t>宋涛</t>
    <phoneticPr fontId="4" type="noConversion"/>
  </si>
  <si>
    <t>华明</t>
    <phoneticPr fontId="4" type="noConversion"/>
  </si>
  <si>
    <t>毛俊</t>
    <phoneticPr fontId="4" type="noConversion"/>
  </si>
  <si>
    <t>仇炜</t>
    <phoneticPr fontId="4" type="noConversion"/>
  </si>
  <si>
    <t>开发、运维</t>
    <phoneticPr fontId="4" type="noConversion"/>
  </si>
  <si>
    <t>瞿佳</t>
    <phoneticPr fontId="4" type="noConversion"/>
  </si>
  <si>
    <t>运维、审计</t>
    <phoneticPr fontId="4" type="noConversion"/>
  </si>
  <si>
    <t>等级统计：</t>
    <phoneticPr fontId="4" type="noConversion"/>
  </si>
  <si>
    <t>A</t>
  </si>
  <si>
    <t>B</t>
  </si>
  <si>
    <t>C</t>
  </si>
  <si>
    <t>D</t>
  </si>
  <si>
    <r>
      <t>2025年</t>
    </r>
    <r>
      <rPr>
        <b/>
        <sz val="18"/>
        <color rgb="FFFF0000"/>
        <rFont val="宋体"/>
        <family val="3"/>
        <charset val="134"/>
      </rPr>
      <t>2</t>
    </r>
    <r>
      <rPr>
        <b/>
        <sz val="18"/>
        <rFont val="宋体"/>
        <family val="3"/>
        <charset val="134"/>
      </rPr>
      <t>季度信息技术部基层员工绩效考核评价表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</si>
</sst>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b/>
      <sz val="18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8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/>
    </xf>
    <xf numFmtId="0" fontId="1" fillId="0" borderId="0" xfId="1"/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1" fillId="0" borderId="2" xfId="1" applyBorder="1" applyAlignment="1">
      <alignment horizontal="center" vertical="center"/>
    </xf>
    <xf numFmtId="0" fontId="1" fillId="0" borderId="2" xfId="1" applyBorder="1"/>
    <xf numFmtId="0" fontId="5" fillId="2" borderId="2" xfId="1" applyFont="1" applyFill="1" applyBorder="1" applyAlignment="1">
      <alignment horizontal="center"/>
    </xf>
    <xf numFmtId="0" fontId="1" fillId="0" borderId="3" xfId="1" applyBorder="1" applyAlignment="1">
      <alignment horizontal="right" vertical="center"/>
    </xf>
    <xf numFmtId="0" fontId="5" fillId="0" borderId="3" xfId="1" applyFont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1" fillId="0" borderId="2" xfId="1" applyBorder="1" applyAlignment="1">
      <alignment horizontal="right" vertical="center"/>
    </xf>
    <xf numFmtId="0" fontId="5" fillId="0" borderId="2" xfId="1" applyFont="1" applyBorder="1" applyAlignment="1">
      <alignment horizontal="center"/>
    </xf>
  </cellXfs>
  <cellStyles count="2">
    <cellStyle name="常规" xfId="0" builtinId="0"/>
    <cellStyle name="常规 2 2" xfId="1" xr:uid="{A00D65B4-76C6-43E5-BC97-92E1587448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064FE-27CA-4CCB-A6A4-F825F93C31FE}">
  <sheetPr codeName="Sheet5"/>
  <dimension ref="A1:G22"/>
  <sheetViews>
    <sheetView tabSelected="1" workbookViewId="0">
      <selection activeCell="J11" sqref="J11"/>
    </sheetView>
  </sheetViews>
  <sheetFormatPr defaultRowHeight="14.25" x14ac:dyDescent="0.15"/>
  <cols>
    <col min="1" max="1" width="9" style="2"/>
    <col min="2" max="2" width="25" style="2" bestFit="1" customWidth="1"/>
    <col min="3" max="3" width="17.375" style="2" bestFit="1" customWidth="1"/>
    <col min="4" max="4" width="12.625" style="2" bestFit="1" customWidth="1"/>
    <col min="5" max="6" width="15" style="2" bestFit="1" customWidth="1"/>
    <col min="7" max="16384" width="9" style="2"/>
  </cols>
  <sheetData>
    <row r="1" spans="1:7" ht="31.5" customHeight="1" x14ac:dyDescent="0.15">
      <c r="A1" s="1" t="s">
        <v>42</v>
      </c>
      <c r="B1" s="1"/>
      <c r="C1" s="1"/>
      <c r="D1" s="1"/>
      <c r="E1" s="1"/>
      <c r="F1" s="1"/>
      <c r="G1" s="1"/>
    </row>
    <row r="2" spans="1:7" ht="38.25" customHeight="1" x14ac:dyDescent="0.15">
      <c r="A2" s="3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x14ac:dyDescent="0.15">
      <c r="A3" s="5" t="s">
        <v>7</v>
      </c>
      <c r="B3" s="5" t="s">
        <v>8</v>
      </c>
      <c r="C3" s="6">
        <v>53.35</v>
      </c>
      <c r="D3" s="6">
        <v>14.56</v>
      </c>
      <c r="E3" s="6">
        <v>28.2</v>
      </c>
      <c r="F3" s="6">
        <v>96.11</v>
      </c>
      <c r="G3" s="7" t="s">
        <v>9</v>
      </c>
    </row>
    <row r="4" spans="1:7" x14ac:dyDescent="0.15">
      <c r="A4" s="5" t="s">
        <v>10</v>
      </c>
      <c r="B4" s="5" t="s">
        <v>11</v>
      </c>
      <c r="C4" s="6">
        <v>50.050000000000004</v>
      </c>
      <c r="D4" s="6">
        <v>14.49</v>
      </c>
      <c r="E4" s="6">
        <v>27.9</v>
      </c>
      <c r="F4" s="6">
        <v>92.44</v>
      </c>
      <c r="G4" s="7" t="s">
        <v>9</v>
      </c>
    </row>
    <row r="5" spans="1:7" x14ac:dyDescent="0.15">
      <c r="A5" s="5" t="s">
        <v>12</v>
      </c>
      <c r="B5" s="5" t="s">
        <v>13</v>
      </c>
      <c r="C5" s="6">
        <v>50.6</v>
      </c>
      <c r="D5" s="6">
        <v>14.46</v>
      </c>
      <c r="E5" s="6">
        <v>26.1</v>
      </c>
      <c r="F5" s="6">
        <v>91.16</v>
      </c>
      <c r="G5" s="7" t="s">
        <v>14</v>
      </c>
    </row>
    <row r="6" spans="1:7" x14ac:dyDescent="0.15">
      <c r="A6" s="5" t="s">
        <v>15</v>
      </c>
      <c r="B6" s="5" t="s">
        <v>16</v>
      </c>
      <c r="C6" s="6">
        <v>48.95</v>
      </c>
      <c r="D6" s="6">
        <v>14.44</v>
      </c>
      <c r="E6" s="6">
        <v>26.4</v>
      </c>
      <c r="F6" s="6">
        <v>89.789999999999992</v>
      </c>
      <c r="G6" s="7" t="s">
        <v>14</v>
      </c>
    </row>
    <row r="7" spans="1:7" x14ac:dyDescent="0.15">
      <c r="A7" s="5" t="s">
        <v>17</v>
      </c>
      <c r="B7" s="5" t="s">
        <v>18</v>
      </c>
      <c r="C7" s="6">
        <v>48.95</v>
      </c>
      <c r="D7" s="6">
        <v>14.39</v>
      </c>
      <c r="E7" s="6">
        <v>26.4</v>
      </c>
      <c r="F7" s="6">
        <v>89.740000000000009</v>
      </c>
      <c r="G7" s="7" t="s">
        <v>14</v>
      </c>
    </row>
    <row r="8" spans="1:7" x14ac:dyDescent="0.15">
      <c r="A8" s="5" t="s">
        <v>19</v>
      </c>
      <c r="B8" s="5" t="s">
        <v>20</v>
      </c>
      <c r="C8" s="6">
        <v>48.95</v>
      </c>
      <c r="D8" s="6">
        <v>14.45</v>
      </c>
      <c r="E8" s="6">
        <v>25.8</v>
      </c>
      <c r="F8" s="6">
        <v>89.2</v>
      </c>
      <c r="G8" s="7" t="s">
        <v>21</v>
      </c>
    </row>
    <row r="9" spans="1:7" x14ac:dyDescent="0.15">
      <c r="A9" s="5" t="s">
        <v>22</v>
      </c>
      <c r="B9" s="5" t="s">
        <v>23</v>
      </c>
      <c r="C9" s="6">
        <v>47.300000000000004</v>
      </c>
      <c r="D9" s="6">
        <v>14.44</v>
      </c>
      <c r="E9" s="6">
        <v>27.3</v>
      </c>
      <c r="F9" s="6">
        <v>89.04</v>
      </c>
      <c r="G9" s="7" t="s">
        <v>21</v>
      </c>
    </row>
    <row r="10" spans="1:7" x14ac:dyDescent="0.15">
      <c r="A10" s="5" t="s">
        <v>24</v>
      </c>
      <c r="B10" s="5" t="s">
        <v>13</v>
      </c>
      <c r="C10" s="6">
        <v>48.400000000000006</v>
      </c>
      <c r="D10" s="6">
        <v>14.5</v>
      </c>
      <c r="E10" s="6">
        <v>24.9</v>
      </c>
      <c r="F10" s="6">
        <v>87.800000000000011</v>
      </c>
      <c r="G10" s="7" t="s">
        <v>21</v>
      </c>
    </row>
    <row r="11" spans="1:7" x14ac:dyDescent="0.15">
      <c r="A11" s="5" t="s">
        <v>25</v>
      </c>
      <c r="B11" s="5" t="s">
        <v>26</v>
      </c>
      <c r="C11" s="6">
        <v>47.300000000000004</v>
      </c>
      <c r="D11" s="6">
        <v>14.14</v>
      </c>
      <c r="E11" s="6">
        <v>24.6</v>
      </c>
      <c r="F11" s="6">
        <v>86.04</v>
      </c>
      <c r="G11" s="7" t="s">
        <v>21</v>
      </c>
    </row>
    <row r="12" spans="1:7" x14ac:dyDescent="0.15">
      <c r="A12" s="5" t="s">
        <v>27</v>
      </c>
      <c r="B12" s="5" t="s">
        <v>28</v>
      </c>
      <c r="C12" s="6">
        <v>47.300000000000004</v>
      </c>
      <c r="D12" s="6">
        <v>14.23</v>
      </c>
      <c r="E12" s="6">
        <v>24</v>
      </c>
      <c r="F12" s="6">
        <v>85.53</v>
      </c>
      <c r="G12" s="7" t="s">
        <v>21</v>
      </c>
    </row>
    <row r="13" spans="1:7" x14ac:dyDescent="0.15">
      <c r="A13" s="5" t="s">
        <v>29</v>
      </c>
      <c r="B13" s="5" t="s">
        <v>11</v>
      </c>
      <c r="C13" s="6">
        <v>46.750000000000007</v>
      </c>
      <c r="D13" s="6">
        <v>14.29</v>
      </c>
      <c r="E13" s="6">
        <v>24.3</v>
      </c>
      <c r="F13" s="6">
        <v>85.34</v>
      </c>
      <c r="G13" s="7" t="s">
        <v>21</v>
      </c>
    </row>
    <row r="14" spans="1:7" x14ac:dyDescent="0.15">
      <c r="A14" s="5" t="s">
        <v>30</v>
      </c>
      <c r="B14" s="5" t="s">
        <v>28</v>
      </c>
      <c r="C14" s="6">
        <v>46.750000000000007</v>
      </c>
      <c r="D14" s="6">
        <v>14.38</v>
      </c>
      <c r="E14" s="6">
        <v>24</v>
      </c>
      <c r="F14" s="6">
        <v>85.13000000000001</v>
      </c>
      <c r="G14" s="7" t="s">
        <v>21</v>
      </c>
    </row>
    <row r="15" spans="1:7" x14ac:dyDescent="0.15">
      <c r="A15" s="5" t="s">
        <v>31</v>
      </c>
      <c r="B15" s="5" t="s">
        <v>26</v>
      </c>
      <c r="C15" s="6">
        <v>46.750000000000007</v>
      </c>
      <c r="D15" s="6">
        <v>14.39</v>
      </c>
      <c r="E15" s="6">
        <v>23.7</v>
      </c>
      <c r="F15" s="6">
        <v>84.84</v>
      </c>
      <c r="G15" s="7" t="s">
        <v>21</v>
      </c>
    </row>
    <row r="16" spans="1:7" x14ac:dyDescent="0.15">
      <c r="A16" s="5" t="s">
        <v>32</v>
      </c>
      <c r="B16" s="5" t="s">
        <v>28</v>
      </c>
      <c r="C16" s="6">
        <v>46.750000000000007</v>
      </c>
      <c r="D16" s="6">
        <v>14.19</v>
      </c>
      <c r="E16" s="6">
        <v>23.7</v>
      </c>
      <c r="F16" s="6">
        <v>84.64</v>
      </c>
      <c r="G16" s="7" t="s">
        <v>21</v>
      </c>
    </row>
    <row r="17" spans="1:7" x14ac:dyDescent="0.15">
      <c r="A17" s="5" t="s">
        <v>33</v>
      </c>
      <c r="B17" s="5" t="s">
        <v>34</v>
      </c>
      <c r="C17" s="6">
        <v>46.2</v>
      </c>
      <c r="D17" s="6">
        <v>14.36</v>
      </c>
      <c r="E17" s="6">
        <v>23.7</v>
      </c>
      <c r="F17" s="6">
        <v>84.26</v>
      </c>
      <c r="G17" s="7" t="s">
        <v>21</v>
      </c>
    </row>
    <row r="18" spans="1:7" x14ac:dyDescent="0.15">
      <c r="A18" s="5" t="s">
        <v>35</v>
      </c>
      <c r="B18" s="5" t="s">
        <v>36</v>
      </c>
      <c r="C18" s="6">
        <v>46.750000000000007</v>
      </c>
      <c r="D18" s="6">
        <v>14.26</v>
      </c>
      <c r="E18" s="6">
        <v>23.1</v>
      </c>
      <c r="F18" s="6">
        <v>84.110000000000014</v>
      </c>
      <c r="G18" s="7" t="s">
        <v>21</v>
      </c>
    </row>
    <row r="19" spans="1:7" x14ac:dyDescent="0.15">
      <c r="E19" s="8" t="s">
        <v>37</v>
      </c>
      <c r="F19" s="9" t="s">
        <v>38</v>
      </c>
      <c r="G19" s="10">
        <f>COUNTIF(G$3:G$18,"A")</f>
        <v>2</v>
      </c>
    </row>
    <row r="20" spans="1:7" x14ac:dyDescent="0.15">
      <c r="E20" s="11"/>
      <c r="F20" s="12" t="s">
        <v>39</v>
      </c>
      <c r="G20" s="7">
        <f>COUNTIF(G$3:G$18,"B")</f>
        <v>3</v>
      </c>
    </row>
    <row r="21" spans="1:7" x14ac:dyDescent="0.15">
      <c r="E21" s="11"/>
      <c r="F21" s="12" t="s">
        <v>40</v>
      </c>
      <c r="G21" s="7">
        <f>COUNTIF(G$3:G$18,"C")</f>
        <v>11</v>
      </c>
    </row>
    <row r="22" spans="1:7" x14ac:dyDescent="0.15">
      <c r="E22" s="11"/>
      <c r="F22" s="12" t="s">
        <v>41</v>
      </c>
      <c r="G22" s="7">
        <f>COUNTIF(G$3:G$18,"D")</f>
        <v>0</v>
      </c>
    </row>
  </sheetData>
  <mergeCells count="2">
    <mergeCell ref="A1:G1"/>
    <mergeCell ref="E19:E22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报送表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技术部-孙卫东</dc:creator>
  <cp:lastModifiedBy>技术部-孙卫东</cp:lastModifiedBy>
  <dcterms:created xsi:type="dcterms:W3CDTF">2025-08-07T09:45:47Z</dcterms:created>
  <dcterms:modified xsi:type="dcterms:W3CDTF">2025-08-07T09:47:52Z</dcterms:modified>
</cp:coreProperties>
</file>