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gjun\OneDrive\Desktop\Documents\ANU\COMP4550\vaping_effect\Datasets\"/>
    </mc:Choice>
  </mc:AlternateContent>
  <xr:revisionPtr revIDLastSave="0" documentId="13_ncr:1_{3AEB1269-9064-4BF9-815B-1BF632C2F091}" xr6:coauthVersionLast="47" xr6:coauthVersionMax="47" xr10:uidLastSave="{00000000-0000-0000-0000-000000000000}"/>
  <bookViews>
    <workbookView xWindow="-110" yWindow="-110" windowWidth="19420" windowHeight="11500" firstSheet="13" activeTab="17" xr2:uid="{00000000-000D-0000-FFFF-FFFF00000000}"/>
  </bookViews>
  <sheets>
    <sheet name="QALY_n=50" sheetId="1" r:id="rId1"/>
    <sheet name="QALY_n=100" sheetId="3" r:id="rId2"/>
    <sheet name="QALY_n=200" sheetId="2" r:id="rId3"/>
    <sheet name="QALY_n=300" sheetId="4" r:id="rId4"/>
    <sheet name="QALY_n=500" sheetId="5" r:id="rId5"/>
    <sheet name="QALY_Over_n" sheetId="13" r:id="rId6"/>
    <sheet name="QALY_Avg" sheetId="11" r:id="rId7"/>
    <sheet name="QALY_Bootstrap_Avg" sheetId="15" r:id="rId8"/>
    <sheet name="HSC_n=50" sheetId="8" r:id="rId9"/>
    <sheet name="HSC_n=100" sheetId="9" r:id="rId10"/>
    <sheet name="AdaBoost_Bootstrap" sheetId="17" r:id="rId11"/>
    <sheet name="HSC_n=200" sheetId="6" r:id="rId12"/>
    <sheet name="HSC_n=300" sheetId="10" r:id="rId13"/>
    <sheet name="HSC_n=500" sheetId="7" r:id="rId14"/>
    <sheet name="HSC_n=500_2" sheetId="18" r:id="rId15"/>
    <sheet name="HSC_Over_n" sheetId="14" r:id="rId16"/>
    <sheet name="HSC_Avg" sheetId="12" r:id="rId17"/>
    <sheet name="HSC_Avg_2" sheetId="19" r:id="rId18"/>
    <sheet name="HSC_Bootstrap_Avg" sheetId="1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9" l="1"/>
  <c r="D5" i="19"/>
  <c r="B5" i="19"/>
  <c r="F4" i="19"/>
  <c r="E4" i="19"/>
  <c r="D4" i="19"/>
  <c r="B4" i="19"/>
  <c r="G3" i="19"/>
  <c r="F3" i="19"/>
  <c r="E3" i="19"/>
  <c r="D3" i="19"/>
  <c r="C3" i="19"/>
  <c r="B3" i="19"/>
  <c r="G2" i="19"/>
  <c r="F2" i="19"/>
  <c r="E2" i="19"/>
  <c r="D2" i="19"/>
  <c r="C2" i="19"/>
  <c r="B2" i="19"/>
  <c r="B6" i="14"/>
  <c r="B5" i="14"/>
  <c r="B4" i="14"/>
  <c r="B3" i="14"/>
  <c r="B2" i="14"/>
  <c r="B6" i="13"/>
  <c r="B5" i="13"/>
  <c r="B4" i="13"/>
  <c r="B3" i="13"/>
  <c r="B2" i="13"/>
  <c r="C6" i="15"/>
  <c r="B6" i="15"/>
  <c r="C5" i="15"/>
  <c r="B5" i="15"/>
  <c r="C4" i="15"/>
  <c r="B4" i="15"/>
  <c r="C3" i="15"/>
  <c r="B3" i="15"/>
  <c r="C2" i="15"/>
  <c r="B2" i="15"/>
  <c r="C6" i="16"/>
  <c r="B6" i="16"/>
  <c r="C5" i="16"/>
  <c r="B5" i="16"/>
  <c r="C4" i="16"/>
  <c r="B4" i="16"/>
  <c r="C3" i="16"/>
  <c r="B3" i="16"/>
  <c r="C2" i="16"/>
  <c r="B2" i="16"/>
  <c r="D2" i="12"/>
  <c r="F2" i="12"/>
  <c r="H2" i="12"/>
  <c r="C3" i="12"/>
  <c r="D3" i="12"/>
  <c r="E3" i="12"/>
  <c r="F3" i="12"/>
  <c r="G3" i="12"/>
  <c r="H3" i="12"/>
  <c r="I3" i="12"/>
  <c r="C4" i="12"/>
  <c r="D4" i="12"/>
  <c r="E4" i="12"/>
  <c r="F4" i="12"/>
  <c r="G4" i="12"/>
  <c r="H4" i="12"/>
  <c r="I4" i="12"/>
  <c r="D5" i="12"/>
  <c r="F5" i="12"/>
  <c r="G5" i="12"/>
  <c r="H5" i="12"/>
  <c r="D6" i="12"/>
  <c r="F6" i="12"/>
  <c r="H6" i="12"/>
  <c r="B3" i="12"/>
  <c r="B4" i="12"/>
  <c r="B5" i="12"/>
  <c r="B6" i="12"/>
  <c r="D2" i="11"/>
  <c r="F2" i="11"/>
  <c r="H2" i="11"/>
  <c r="C3" i="11"/>
  <c r="D3" i="11"/>
  <c r="E3" i="11"/>
  <c r="F3" i="11"/>
  <c r="G3" i="11"/>
  <c r="H3" i="11"/>
  <c r="I3" i="11"/>
  <c r="C4" i="11"/>
  <c r="D4" i="11"/>
  <c r="E4" i="11"/>
  <c r="F4" i="11"/>
  <c r="G4" i="11"/>
  <c r="H4" i="11"/>
  <c r="I4" i="11"/>
  <c r="D5" i="11"/>
  <c r="F5" i="11"/>
  <c r="H5" i="11"/>
  <c r="D6" i="11"/>
  <c r="F6" i="11"/>
  <c r="H6" i="11"/>
  <c r="B3" i="11"/>
  <c r="B4" i="11"/>
  <c r="B5" i="11"/>
  <c r="B6" i="11"/>
  <c r="B2" i="11"/>
  <c r="B2" i="12"/>
</calcChain>
</file>

<file path=xl/sharedStrings.xml><?xml version="1.0" encoding="utf-8"?>
<sst xmlns="http://schemas.openxmlformats.org/spreadsheetml/2006/main" count="196" uniqueCount="31">
  <si>
    <t>Linear Regression</t>
  </si>
  <si>
    <t>XGBoost</t>
  </si>
  <si>
    <t>AdaBoost</t>
  </si>
  <si>
    <t>Stacking</t>
  </si>
  <si>
    <t>n</t>
  </si>
  <si>
    <t>Avg_MAPE</t>
  </si>
  <si>
    <t>No Oversampling, No Bootstrapping</t>
  </si>
  <si>
    <t>No Oversampling, Bootstrapping</t>
  </si>
  <si>
    <t>Simple Duplication, No Bootstrapping</t>
  </si>
  <si>
    <t xml:space="preserve">KNN, No Bootstrapping </t>
  </si>
  <si>
    <t>Simple Duplication, Bootstrapping</t>
  </si>
  <si>
    <t xml:space="preserve">KNN, Bootstrapping </t>
  </si>
  <si>
    <t>SMO, No Bootstrapping</t>
  </si>
  <si>
    <t>SMO, Bootstrapping</t>
  </si>
  <si>
    <t>Random Forest</t>
  </si>
  <si>
    <t>KNN, No Bootstrapping</t>
  </si>
  <si>
    <t>KNN, Bootstrapping</t>
  </si>
  <si>
    <t>No Bootstrap</t>
  </si>
  <si>
    <t>Bootstrap</t>
  </si>
  <si>
    <t>No Oversampling</t>
  </si>
  <si>
    <t>Simple Duplication</t>
  </si>
  <si>
    <t>KNN</t>
  </si>
  <si>
    <t>SMO</t>
  </si>
  <si>
    <t>Ensemble: 0.34653</t>
  </si>
  <si>
    <t>Ensemble: 0.22027</t>
  </si>
  <si>
    <t>SD, NB</t>
  </si>
  <si>
    <t>SD, B</t>
  </si>
  <si>
    <t>KNN, NB</t>
  </si>
  <si>
    <t>KNN, B</t>
  </si>
  <si>
    <t>SMO, NB</t>
  </si>
  <si>
    <t>SMO,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</si>
</sst>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opLeftCell="C1" workbookViewId="0">
      <selection activeCell="H6" sqref="H6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31.26953125" customWidth="1"/>
    <col min="4" max="4" width="32.54296875" bestFit="1" customWidth="1"/>
    <col min="5" max="5" width="32.54296875" customWidth="1"/>
    <col min="6" max="6" width="20.36328125" bestFit="1" customWidth="1"/>
    <col min="7" max="7" width="20.36328125" customWidth="1"/>
    <col min="8" max="8" width="20.7265625" bestFit="1" customWidth="1"/>
    <col min="9" max="9" width="17.6328125" bestFit="1" customWidth="1"/>
  </cols>
  <sheetData>
    <row r="1" spans="1:9" x14ac:dyDescent="0.35">
      <c r="B1" s="3" t="s">
        <v>6</v>
      </c>
      <c r="C1" s="3" t="s">
        <v>7</v>
      </c>
      <c r="D1" s="3" t="s">
        <v>8</v>
      </c>
      <c r="E1" s="3" t="s">
        <v>10</v>
      </c>
      <c r="F1" s="3" t="s">
        <v>15</v>
      </c>
      <c r="G1" s="3" t="s">
        <v>16</v>
      </c>
      <c r="H1" s="3" t="s">
        <v>12</v>
      </c>
      <c r="I1" s="1" t="s">
        <v>13</v>
      </c>
    </row>
    <row r="2" spans="1:9" x14ac:dyDescent="0.35">
      <c r="A2" s="1" t="s">
        <v>0</v>
      </c>
      <c r="B2">
        <v>2.332756952658023</v>
      </c>
      <c r="D2">
        <v>2.987037303849529</v>
      </c>
      <c r="F2">
        <v>4.7131083267520228</v>
      </c>
      <c r="H2">
        <v>2.3809047968810919</v>
      </c>
    </row>
    <row r="3" spans="1:9" x14ac:dyDescent="0.35">
      <c r="A3" s="1" t="s">
        <v>14</v>
      </c>
      <c r="B3">
        <v>0.35316136282193739</v>
      </c>
      <c r="C3">
        <v>0.71357140651667927</v>
      </c>
      <c r="D3">
        <v>2.2040020834265071</v>
      </c>
      <c r="E3">
        <v>1.9026043881252299</v>
      </c>
      <c r="F3">
        <v>1.432482381142518</v>
      </c>
      <c r="G3">
        <v>1.5456321242570581</v>
      </c>
      <c r="H3" s="4">
        <v>0.37941289402471018</v>
      </c>
      <c r="I3" s="4">
        <v>0.66710242860509583</v>
      </c>
    </row>
    <row r="4" spans="1:9" x14ac:dyDescent="0.35">
      <c r="A4" s="1" t="s">
        <v>1</v>
      </c>
      <c r="B4">
        <v>0.54652997775442347</v>
      </c>
      <c r="C4">
        <v>0.37420801159247302</v>
      </c>
      <c r="D4">
        <v>1.8636499601777989</v>
      </c>
      <c r="E4">
        <v>1.7748518678347001</v>
      </c>
      <c r="F4">
        <v>1.4643931305423501</v>
      </c>
      <c r="G4">
        <v>1.8593996913665201</v>
      </c>
      <c r="H4" s="4">
        <v>0.37693275699892292</v>
      </c>
      <c r="I4" s="4">
        <v>0.39120262754441998</v>
      </c>
    </row>
    <row r="5" spans="1:9" x14ac:dyDescent="0.35">
      <c r="A5" s="1" t="s">
        <v>2</v>
      </c>
      <c r="B5">
        <v>1.394078401560886</v>
      </c>
      <c r="D5">
        <v>1.7290259605947611</v>
      </c>
      <c r="F5">
        <v>2.202789733721326</v>
      </c>
      <c r="H5">
        <v>1.462188988243478</v>
      </c>
    </row>
    <row r="6" spans="1:9" x14ac:dyDescent="0.35">
      <c r="A6" s="1" t="s">
        <v>3</v>
      </c>
      <c r="B6">
        <v>0.84985505852944887</v>
      </c>
      <c r="D6">
        <v>1.636349207378907</v>
      </c>
      <c r="F6">
        <v>1.880639393025952</v>
      </c>
      <c r="H6" s="4">
        <v>0.96248870213536164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7385-FE02-4B97-8BA2-19A2F397C592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15.8356310742549</v>
      </c>
      <c r="D2">
        <v>22.225005243075241</v>
      </c>
      <c r="F2">
        <v>22.877370195313279</v>
      </c>
      <c r="H2">
        <v>13.19087945295777</v>
      </c>
    </row>
    <row r="3" spans="1:9" x14ac:dyDescent="0.35">
      <c r="A3" s="1" t="s">
        <v>14</v>
      </c>
      <c r="B3">
        <v>0.60593719064051177</v>
      </c>
      <c r="C3">
        <v>0.6802978596155157</v>
      </c>
      <c r="D3">
        <v>2.111951941281716</v>
      </c>
      <c r="E3">
        <v>2.2929060988385279</v>
      </c>
      <c r="F3">
        <v>1.896298419721687</v>
      </c>
      <c r="G3">
        <v>5.0239385661955964</v>
      </c>
      <c r="H3" s="4">
        <v>0.32564401684407579</v>
      </c>
      <c r="I3" s="4">
        <v>0.3608884725845331</v>
      </c>
    </row>
    <row r="4" spans="1:9" x14ac:dyDescent="0.35">
      <c r="A4" s="1" t="s">
        <v>1</v>
      </c>
      <c r="B4">
        <v>0.34586153334342162</v>
      </c>
      <c r="C4">
        <v>0.34536448533354802</v>
      </c>
      <c r="D4">
        <v>1.5610597282799989</v>
      </c>
      <c r="E4">
        <v>0.83974931131703001</v>
      </c>
      <c r="F4">
        <v>1.0181240321500351</v>
      </c>
      <c r="G4">
        <v>2.1100467801559599</v>
      </c>
      <c r="H4" s="4">
        <v>0.38038379076255863</v>
      </c>
      <c r="I4" s="4">
        <v>0.36356136619462998</v>
      </c>
    </row>
    <row r="5" spans="1:9" x14ac:dyDescent="0.35">
      <c r="A5" s="1" t="s">
        <v>2</v>
      </c>
      <c r="B5">
        <v>4.3341241899402441</v>
      </c>
      <c r="D5">
        <v>5.9502651351537432</v>
      </c>
      <c r="F5">
        <v>5.4267568698261934</v>
      </c>
      <c r="H5">
        <v>3.7360833982485699</v>
      </c>
    </row>
    <row r="6" spans="1:9" x14ac:dyDescent="0.35">
      <c r="A6" s="1" t="s">
        <v>3</v>
      </c>
      <c r="B6">
        <v>0.47874737489909619</v>
      </c>
      <c r="D6">
        <v>0.76579450208224709</v>
      </c>
      <c r="F6">
        <v>2.9468557122784338</v>
      </c>
      <c r="H6" s="4">
        <v>0.37748448326260731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DC8A-696A-4233-8576-8983F73FCD65}">
  <dimension ref="A1:E13"/>
  <sheetViews>
    <sheetView workbookViewId="0">
      <selection activeCell="H18" sqref="H18"/>
    </sheetView>
  </sheetViews>
  <sheetFormatPr defaultRowHeight="14.5" x14ac:dyDescent="0.35"/>
  <cols>
    <col min="2" max="2" width="15.6328125" bestFit="1" customWidth="1"/>
    <col min="3" max="3" width="17.1796875" bestFit="1" customWidth="1"/>
    <col min="4" max="5" width="11.81640625" bestFit="1" customWidth="1"/>
  </cols>
  <sheetData>
    <row r="1" spans="1:5" x14ac:dyDescent="0.35">
      <c r="B1" t="s">
        <v>19</v>
      </c>
      <c r="C1" t="s">
        <v>20</v>
      </c>
      <c r="D1" t="s">
        <v>21</v>
      </c>
      <c r="E1" t="s">
        <v>22</v>
      </c>
    </row>
    <row r="2" spans="1:5" x14ac:dyDescent="0.35">
      <c r="A2">
        <v>50</v>
      </c>
      <c r="B2">
        <v>1.25187620843245</v>
      </c>
      <c r="C2">
        <v>2.0416049051625902</v>
      </c>
      <c r="D2">
        <v>2.1850640306835101</v>
      </c>
      <c r="E2">
        <v>1.36877201284595</v>
      </c>
    </row>
    <row r="3" spans="1:5" x14ac:dyDescent="0.35">
      <c r="A3">
        <v>100</v>
      </c>
      <c r="B3">
        <v>1.25187620843245</v>
      </c>
      <c r="C3">
        <v>1.6660219562580401</v>
      </c>
      <c r="D3">
        <v>2.0741590539185202</v>
      </c>
      <c r="E3">
        <v>1.3765611282241299</v>
      </c>
    </row>
    <row r="4" spans="1:5" x14ac:dyDescent="0.35">
      <c r="A4">
        <v>200</v>
      </c>
      <c r="B4">
        <v>1.25187620843245</v>
      </c>
      <c r="C4">
        <v>1.59302194260367</v>
      </c>
      <c r="D4">
        <v>1.71749976979154</v>
      </c>
      <c r="E4">
        <v>1.48669408267022</v>
      </c>
    </row>
    <row r="5" spans="1:5" x14ac:dyDescent="0.35">
      <c r="A5">
        <v>300</v>
      </c>
      <c r="B5">
        <v>1.25187620843245</v>
      </c>
      <c r="C5">
        <v>1.5688651191935901</v>
      </c>
      <c r="D5">
        <v>1.82557258755545</v>
      </c>
      <c r="E5">
        <v>1.43072027740423</v>
      </c>
    </row>
    <row r="6" spans="1:5" x14ac:dyDescent="0.35">
      <c r="A6">
        <v>500</v>
      </c>
      <c r="B6">
        <v>1.25187620843245</v>
      </c>
      <c r="C6">
        <v>1.4922791545338601</v>
      </c>
      <c r="D6">
        <v>1.8985202018920699</v>
      </c>
      <c r="E6">
        <v>1.3314411826885999</v>
      </c>
    </row>
    <row r="8" spans="1:5" x14ac:dyDescent="0.35">
      <c r="B8" t="s">
        <v>19</v>
      </c>
      <c r="C8" t="s">
        <v>20</v>
      </c>
      <c r="D8" t="s">
        <v>21</v>
      </c>
      <c r="E8" t="s">
        <v>22</v>
      </c>
    </row>
    <row r="9" spans="1:5" x14ac:dyDescent="0.35">
      <c r="A9">
        <v>50</v>
      </c>
      <c r="B9">
        <v>4.1866111831624604</v>
      </c>
      <c r="C9">
        <v>8.8628351669289707</v>
      </c>
      <c r="D9">
        <v>6.5047182902323701</v>
      </c>
      <c r="E9">
        <v>4.48896988943783</v>
      </c>
    </row>
    <row r="10" spans="1:5" x14ac:dyDescent="0.35">
      <c r="A10">
        <v>100</v>
      </c>
      <c r="B10">
        <v>4.1866111831624604</v>
      </c>
      <c r="C10">
        <v>6.1618121986935899</v>
      </c>
      <c r="D10">
        <v>4.7808670478499504</v>
      </c>
      <c r="E10">
        <v>4.2509043253697998</v>
      </c>
    </row>
    <row r="11" spans="1:5" x14ac:dyDescent="0.35">
      <c r="A11">
        <v>200</v>
      </c>
      <c r="B11">
        <v>4.1866111831624604</v>
      </c>
      <c r="C11">
        <v>5.73897297761415</v>
      </c>
      <c r="D11">
        <v>4.5876895462735803</v>
      </c>
      <c r="E11">
        <v>4.3194761938382902</v>
      </c>
    </row>
    <row r="12" spans="1:5" x14ac:dyDescent="0.35">
      <c r="A12">
        <v>300</v>
      </c>
      <c r="B12">
        <v>4.1866111831624604</v>
      </c>
      <c r="C12">
        <v>5.1724515662442698</v>
      </c>
      <c r="D12">
        <v>4.6624485147983998</v>
      </c>
      <c r="E12">
        <v>4.4849085109248596</v>
      </c>
    </row>
    <row r="13" spans="1:5" x14ac:dyDescent="0.35">
      <c r="A13">
        <v>500</v>
      </c>
      <c r="B13">
        <v>4.1866111831624604</v>
      </c>
      <c r="C13">
        <v>4.8107499741778801</v>
      </c>
      <c r="D13">
        <v>4.17247791547305</v>
      </c>
      <c r="E13">
        <v>4.3317539455987601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4D08-9839-4DE0-877D-6D4258643633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15.8356310742549</v>
      </c>
      <c r="D2">
        <v>22.650196928294179</v>
      </c>
      <c r="F2">
        <v>19.281637566354728</v>
      </c>
      <c r="H2">
        <v>13.24284629626024</v>
      </c>
    </row>
    <row r="3" spans="1:9" x14ac:dyDescent="0.35">
      <c r="A3" s="1" t="s">
        <v>14</v>
      </c>
      <c r="B3">
        <v>0.60593719064051177</v>
      </c>
      <c r="C3">
        <v>0.6802978596155157</v>
      </c>
      <c r="D3">
        <v>0.37061947014326918</v>
      </c>
      <c r="E3">
        <v>0.97616811638701617</v>
      </c>
      <c r="F3">
        <v>0.40080329855981411</v>
      </c>
      <c r="G3">
        <v>0.9786478700095429</v>
      </c>
      <c r="H3" s="4">
        <v>0.29461638172144439</v>
      </c>
      <c r="I3" s="4">
        <v>0.28546605515256102</v>
      </c>
    </row>
    <row r="4" spans="1:9" x14ac:dyDescent="0.35">
      <c r="A4" s="1" t="s">
        <v>1</v>
      </c>
      <c r="B4">
        <v>0.34586153334342162</v>
      </c>
      <c r="C4">
        <v>0.34536448533354802</v>
      </c>
      <c r="D4">
        <v>0.54276065865811929</v>
      </c>
      <c r="E4">
        <v>0.50103824752887005</v>
      </c>
      <c r="F4">
        <v>4.0330320012481176</v>
      </c>
      <c r="G4">
        <v>1.7906467159298201</v>
      </c>
      <c r="H4" s="4">
        <v>0.27148347090385822</v>
      </c>
      <c r="I4" s="4">
        <v>0.25984021154666498</v>
      </c>
    </row>
    <row r="5" spans="1:9" x14ac:dyDescent="0.35">
      <c r="A5" s="1" t="s">
        <v>2</v>
      </c>
      <c r="B5">
        <v>4.3341241899402441</v>
      </c>
      <c r="D5">
        <v>5.1264753656731044</v>
      </c>
      <c r="F5">
        <v>4.497267966126322</v>
      </c>
      <c r="G5">
        <v>4.5876895462735803</v>
      </c>
      <c r="H5">
        <v>4.1818161428412148</v>
      </c>
    </row>
    <row r="6" spans="1:9" x14ac:dyDescent="0.35">
      <c r="A6" s="1" t="s">
        <v>3</v>
      </c>
      <c r="B6">
        <v>0.47874737489909619</v>
      </c>
      <c r="D6">
        <v>0.48606205885115189</v>
      </c>
      <c r="F6">
        <v>0.43378612044928783</v>
      </c>
      <c r="H6" s="4">
        <v>0.27744194144445672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CF17-B548-4CC6-9AE3-3983CFAB9383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15.8356310742549</v>
      </c>
      <c r="D2">
        <v>18.552343539954201</v>
      </c>
      <c r="F2">
        <v>17.55742921144385</v>
      </c>
      <c r="H2">
        <v>11.962287179941541</v>
      </c>
    </row>
    <row r="3" spans="1:9" x14ac:dyDescent="0.35">
      <c r="A3" s="1" t="s">
        <v>14</v>
      </c>
      <c r="B3">
        <v>0.60593719064051177</v>
      </c>
      <c r="C3">
        <v>0.6802978596155157</v>
      </c>
      <c r="D3">
        <v>0.36499647396445789</v>
      </c>
      <c r="E3">
        <v>0.34857971875449661</v>
      </c>
      <c r="F3">
        <v>0.26243349606219951</v>
      </c>
      <c r="G3">
        <v>0.64278280216279093</v>
      </c>
      <c r="H3" s="4">
        <v>0.28706684748239458</v>
      </c>
      <c r="I3" s="4">
        <v>0.25561168642328608</v>
      </c>
    </row>
    <row r="4" spans="1:9" x14ac:dyDescent="0.35">
      <c r="A4" s="1" t="s">
        <v>1</v>
      </c>
      <c r="B4">
        <v>0.34586153334342162</v>
      </c>
      <c r="C4">
        <v>0.34536448533354802</v>
      </c>
      <c r="D4">
        <v>0.28511891598175348</v>
      </c>
      <c r="E4">
        <v>0.27983410289210697</v>
      </c>
      <c r="F4">
        <v>0.40855198966808842</v>
      </c>
      <c r="G4">
        <v>1.30767984754053</v>
      </c>
      <c r="H4" s="4">
        <v>0.25281491157905073</v>
      </c>
      <c r="I4" s="4">
        <v>0.26132867540946603</v>
      </c>
    </row>
    <row r="5" spans="1:9" x14ac:dyDescent="0.35">
      <c r="A5" s="1" t="s">
        <v>2</v>
      </c>
      <c r="B5">
        <v>4.3341241899402441</v>
      </c>
      <c r="D5">
        <v>4.921550602529484</v>
      </c>
      <c r="F5">
        <v>4.1364974838181743</v>
      </c>
      <c r="G5">
        <v>4.6624485147983998</v>
      </c>
      <c r="H5">
        <v>4.5748398540085962</v>
      </c>
    </row>
    <row r="6" spans="1:9" x14ac:dyDescent="0.35">
      <c r="A6" s="1" t="s">
        <v>3</v>
      </c>
      <c r="B6">
        <v>0.47874737489909619</v>
      </c>
      <c r="D6">
        <v>0.43121749095544082</v>
      </c>
      <c r="F6">
        <v>0.4839749065006404</v>
      </c>
      <c r="H6" s="4">
        <v>0.23279447102570131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648C-36B9-43C7-B6FA-B1E73ECDE319}">
  <dimension ref="A1:I7"/>
  <sheetViews>
    <sheetView topLeftCell="D1" workbookViewId="0">
      <selection sqref="A1:I6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15.8356310742549</v>
      </c>
      <c r="D2">
        <v>16.746718943262628</v>
      </c>
      <c r="F2">
        <v>16.556979868334651</v>
      </c>
      <c r="H2">
        <v>12.517609887473339</v>
      </c>
    </row>
    <row r="3" spans="1:9" x14ac:dyDescent="0.35">
      <c r="A3" s="1" t="s">
        <v>14</v>
      </c>
      <c r="B3">
        <v>0.60593719064051177</v>
      </c>
      <c r="C3">
        <v>0.6802978596155157</v>
      </c>
      <c r="D3">
        <v>0.30523502493147581</v>
      </c>
      <c r="E3">
        <v>0.2813701170575198</v>
      </c>
      <c r="F3">
        <v>0.31042135345572058</v>
      </c>
      <c r="G3">
        <v>0.28574172096099121</v>
      </c>
      <c r="H3" s="4">
        <v>0.26847181185003138</v>
      </c>
      <c r="I3" s="4">
        <v>0.22704948373320669</v>
      </c>
    </row>
    <row r="4" spans="1:9" x14ac:dyDescent="0.35">
      <c r="A4" s="1" t="s">
        <v>1</v>
      </c>
      <c r="B4">
        <v>0.34586153334342162</v>
      </c>
      <c r="C4">
        <v>0.34536448533354802</v>
      </c>
      <c r="D4">
        <v>0.66554627197525118</v>
      </c>
      <c r="E4">
        <v>0.549105607925926</v>
      </c>
      <c r="F4">
        <v>0.27919106512868991</v>
      </c>
      <c r="G4">
        <v>0.41135632675096401</v>
      </c>
      <c r="H4" s="4">
        <v>0.2398796406549645</v>
      </c>
      <c r="I4" s="4">
        <v>0.23713540389309801</v>
      </c>
    </row>
    <row r="5" spans="1:9" x14ac:dyDescent="0.35">
      <c r="A5" s="1" t="s">
        <v>2</v>
      </c>
      <c r="B5">
        <v>4.3341241899402441</v>
      </c>
      <c r="D5">
        <v>4.6955026151207253</v>
      </c>
      <c r="F5">
        <v>4.0754203183518873</v>
      </c>
      <c r="H5">
        <v>4.3339904025406391</v>
      </c>
    </row>
    <row r="6" spans="1:9" x14ac:dyDescent="0.35">
      <c r="A6" s="1" t="s">
        <v>3</v>
      </c>
      <c r="B6">
        <v>0.47874737489909619</v>
      </c>
      <c r="D6">
        <v>0.27712098907204452</v>
      </c>
      <c r="F6">
        <v>0.23916131570897761</v>
      </c>
      <c r="H6" s="4">
        <v>0.278073624171713</v>
      </c>
    </row>
    <row r="7" spans="1:9" x14ac:dyDescent="0.35">
      <c r="A7" s="1" t="s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DEF4-543A-4213-AB76-A58235C3D43B}">
  <dimension ref="A1:G5"/>
  <sheetViews>
    <sheetView workbookViewId="0">
      <selection activeCell="D13" sqref="D13"/>
    </sheetView>
  </sheetViews>
  <sheetFormatPr defaultRowHeight="14.5" x14ac:dyDescent="0.35"/>
  <cols>
    <col min="1" max="1" width="15.453125" bestFit="1" customWidth="1"/>
    <col min="2" max="2" width="32.54296875" bestFit="1" customWidth="1"/>
    <col min="3" max="3" width="29.7265625" bestFit="1" customWidth="1"/>
    <col min="4" max="4" width="20.81640625" bestFit="1" customWidth="1"/>
    <col min="5" max="5" width="18" bestFit="1" customWidth="1"/>
    <col min="6" max="6" width="20.7265625" bestFit="1" customWidth="1"/>
    <col min="7" max="7" width="17.90625" bestFit="1" customWidth="1"/>
  </cols>
  <sheetData>
    <row r="1" spans="1:7" x14ac:dyDescent="0.35">
      <c r="B1" s="2" t="s">
        <v>8</v>
      </c>
      <c r="C1" s="2" t="s">
        <v>10</v>
      </c>
      <c r="D1" s="2" t="s">
        <v>9</v>
      </c>
      <c r="E1" s="2" t="s">
        <v>11</v>
      </c>
      <c r="F1" s="2" t="s">
        <v>12</v>
      </c>
      <c r="G1" s="2" t="s">
        <v>13</v>
      </c>
    </row>
    <row r="2" spans="1:7" x14ac:dyDescent="0.35">
      <c r="A2" s="1" t="s">
        <v>14</v>
      </c>
      <c r="B2">
        <v>0.30523502493147581</v>
      </c>
      <c r="C2">
        <v>0.2813701170575198</v>
      </c>
      <c r="D2">
        <v>0.31042135345572058</v>
      </c>
      <c r="E2">
        <v>0.28574172096099121</v>
      </c>
      <c r="F2" s="4">
        <v>0.26847181185003138</v>
      </c>
      <c r="G2" s="4">
        <v>0.22704948373320669</v>
      </c>
    </row>
    <row r="3" spans="1:7" x14ac:dyDescent="0.35">
      <c r="A3" s="1" t="s">
        <v>1</v>
      </c>
      <c r="B3">
        <v>0.66554627197525118</v>
      </c>
      <c r="C3">
        <v>0.549105607925926</v>
      </c>
      <c r="D3">
        <v>0.27919106512868991</v>
      </c>
      <c r="E3">
        <v>0.41135632675096401</v>
      </c>
      <c r="F3" s="4">
        <v>0.2398796406549645</v>
      </c>
      <c r="G3" s="4">
        <v>0.23713540389309801</v>
      </c>
    </row>
    <row r="4" spans="1:7" x14ac:dyDescent="0.35">
      <c r="A4" s="1" t="s">
        <v>2</v>
      </c>
      <c r="B4">
        <v>4.6955026151207253</v>
      </c>
      <c r="D4">
        <v>4.0754203183518873</v>
      </c>
      <c r="F4">
        <v>4.3339904025406391</v>
      </c>
    </row>
    <row r="5" spans="1:7" x14ac:dyDescent="0.35">
      <c r="A5" s="1" t="s">
        <v>3</v>
      </c>
      <c r="B5">
        <v>0.27712098907204452</v>
      </c>
      <c r="D5">
        <v>0.23916131570897761</v>
      </c>
      <c r="F5" s="4">
        <v>0.278073624171713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31A0-747D-4D78-84C8-44549DD858C6}">
  <dimension ref="A1:B6"/>
  <sheetViews>
    <sheetView workbookViewId="0">
      <selection activeCell="N6" sqref="N6"/>
    </sheetView>
  </sheetViews>
  <sheetFormatPr defaultRowHeight="14.5" x14ac:dyDescent="0.35"/>
  <cols>
    <col min="2" max="2" width="9.7265625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>
        <v>50</v>
      </c>
      <c r="B2">
        <f>AVERAGE('HSC_n=50'!H3,'HSC_n=50'!I3,'HSC_n=50'!I4,'HSC_n=50'!H4,'HSC_n=50'!H6)</f>
        <v>0.36660727432834339</v>
      </c>
    </row>
    <row r="3" spans="1:2" x14ac:dyDescent="0.35">
      <c r="A3">
        <v>100</v>
      </c>
      <c r="B3">
        <f>AVERAGE('HSC_n=100'!H3,'HSC_n=100'!I3,'HSC_n=100'!I4,'HSC_n=100'!H4,'HSC_n=100'!H6)</f>
        <v>0.36159242592968094</v>
      </c>
    </row>
    <row r="4" spans="1:2" x14ac:dyDescent="0.35">
      <c r="A4">
        <v>200</v>
      </c>
      <c r="B4">
        <f>AVERAGE('HSC_n=200'!H3,'HSC_n=200'!I3,'HSC_n=200'!I4,'HSC_n=200'!H4,'HSC_n=200'!H6)</f>
        <v>0.27776961215379703</v>
      </c>
    </row>
    <row r="5" spans="1:2" x14ac:dyDescent="0.35">
      <c r="A5">
        <v>300</v>
      </c>
      <c r="B5">
        <f>AVERAGE('HSC_n=300'!H3,'HSC_n=300'!I3,'HSC_n=300'!I4,'HSC_n=300'!H4,'HSC_n=300'!H6)</f>
        <v>0.25792331838397975</v>
      </c>
    </row>
    <row r="6" spans="1:2" x14ac:dyDescent="0.35">
      <c r="A6">
        <v>500</v>
      </c>
      <c r="B6">
        <f>AVERAGE('HSC_n=500'!H3,'HSC_n=500'!I3,'HSC_n=500'!I4,'HSC_n=500'!H4,'HSC_n=500'!H6)</f>
        <v>0.25012199286060277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5A03-178E-4906-BE8E-B04C59AD428E}">
  <dimension ref="A1:I6"/>
  <sheetViews>
    <sheetView topLeftCell="D1" workbookViewId="0">
      <selection sqref="A1:I6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f>AVERAGE('HSC_n=50'!B2,'HSC_n=100'!B2,'HSC_n=200'!B2,'HSC_n=300'!B2,'HSC_n=500'!B2)</f>
        <v>15.8356310742549</v>
      </c>
      <c r="D2">
        <f>AVERAGE('HSC_n=50'!D2,'HSC_n=100'!D2,'HSC_n=200'!D2,'HSC_n=300'!D2,'HSC_n=500'!D2)</f>
        <v>20.625550534752357</v>
      </c>
      <c r="F2">
        <f>AVERAGE('HSC_n=50'!F2,'HSC_n=100'!F2,'HSC_n=200'!F2,'HSC_n=300'!F2,'HSC_n=500'!F2)</f>
        <v>23.617509832389761</v>
      </c>
      <c r="H2">
        <f>AVERAGE('HSC_n=50'!H2,'HSC_n=100'!H2,'HSC_n=200'!H2,'HSC_n=300'!H2,'HSC_n=500'!H2)</f>
        <v>13.147891301164808</v>
      </c>
    </row>
    <row r="3" spans="1:9" x14ac:dyDescent="0.35">
      <c r="A3" s="1" t="s">
        <v>14</v>
      </c>
      <c r="B3">
        <f>AVERAGE('HSC_n=50'!B3,'HSC_n=100'!B3,'HSC_n=200'!B3,'HSC_n=300'!B3,'HSC_n=500'!B3)</f>
        <v>0.60593719064051177</v>
      </c>
      <c r="C3">
        <f>AVERAGE('HSC_n=50'!C3,'HSC_n=100'!C3,'HSC_n=200'!C3,'HSC_n=300'!C3,'HSC_n=500'!C3)</f>
        <v>0.6802978596155157</v>
      </c>
      <c r="D3">
        <f>AVERAGE('HSC_n=50'!D3,'HSC_n=100'!D3,'HSC_n=200'!D3,'HSC_n=300'!D3,'HSC_n=500'!D3)</f>
        <v>2.1589858427981694</v>
      </c>
      <c r="E3">
        <f>AVERAGE('HSC_n=50'!E3,'HSC_n=100'!E3,'HSC_n=200'!E3,'HSC_n=300'!E3,'HSC_n=500'!E3)</f>
        <v>2.2998401387554663</v>
      </c>
      <c r="F3">
        <f>AVERAGE('HSC_n=50'!F3,'HSC_n=100'!F3,'HSC_n=200'!F3,'HSC_n=300'!F3,'HSC_n=500'!F3)</f>
        <v>2.4097718288974224</v>
      </c>
      <c r="G3">
        <f>AVERAGE('HSC_n=50'!G3,'HSC_n=100'!G3,'HSC_n=200'!G3,'HSC_n=300'!G3,'HSC_n=500'!G3)</f>
        <v>4.6294099521555907</v>
      </c>
      <c r="H3">
        <f>AVERAGE('HSC_n=50'!H3,'HSC_n=100'!H3,'HSC_n=200'!H3,'HSC_n=300'!H3,'HSC_n=500'!H3)</f>
        <v>0.30032147965499856</v>
      </c>
      <c r="I3">
        <f>AVERAGE('HSC_n=50'!I3,'HSC_n=100'!I3,'HSC_n=200'!I3,'HSC_n=300'!I3,'HSC_n=500'!I3)</f>
        <v>0.32991577966825825</v>
      </c>
    </row>
    <row r="4" spans="1:9" x14ac:dyDescent="0.35">
      <c r="A4" s="1" t="s">
        <v>1</v>
      </c>
      <c r="B4">
        <f>AVERAGE('HSC_n=50'!B4,'HSC_n=100'!B4,'HSC_n=200'!B4,'HSC_n=300'!B4,'HSC_n=500'!B4)</f>
        <v>0.34586153334342162</v>
      </c>
      <c r="C4">
        <f>AVERAGE('HSC_n=50'!C4,'HSC_n=100'!C4,'HSC_n=200'!C4,'HSC_n=300'!C4,'HSC_n=500'!C4)</f>
        <v>0.34536448533354802</v>
      </c>
      <c r="D4">
        <f>AVERAGE('HSC_n=50'!D4,'HSC_n=100'!D4,'HSC_n=200'!D4,'HSC_n=300'!D4,'HSC_n=500'!D4)</f>
        <v>1.3886913972368617</v>
      </c>
      <c r="E4">
        <f>AVERAGE('HSC_n=50'!E4,'HSC_n=100'!E4,'HSC_n=200'!E4,'HSC_n=300'!E4,'HSC_n=500'!E4)</f>
        <v>1.2704611407120026</v>
      </c>
      <c r="F4">
        <f>AVERAGE('HSC_n=50'!F4,'HSC_n=100'!F4,'HSC_n=200'!F4,'HSC_n=300'!F4,'HSC_n=500'!F4)</f>
        <v>2.4757804087094639</v>
      </c>
      <c r="G4">
        <f>AVERAGE('HSC_n=50'!G4,'HSC_n=100'!G4,'HSC_n=200'!G4,'HSC_n=300'!G4,'HSC_n=500'!G4)</f>
        <v>1.8384153689939708</v>
      </c>
      <c r="H4">
        <f>AVERAGE('HSC_n=50'!H4,'HSC_n=100'!H4,'HSC_n=200'!H4,'HSC_n=300'!H4,'HSC_n=500'!H4)</f>
        <v>0.2848005170017115</v>
      </c>
      <c r="I4">
        <f>AVERAGE('HSC_n=50'!I4,'HSC_n=100'!I4,'HSC_n=200'!I4,'HSC_n=300'!I4,'HSC_n=500'!I4)</f>
        <v>0.28025320502611795</v>
      </c>
    </row>
    <row r="5" spans="1:9" x14ac:dyDescent="0.35">
      <c r="A5" s="1" t="s">
        <v>2</v>
      </c>
      <c r="B5">
        <f>AVERAGE('HSC_n=50'!B5,'HSC_n=100'!B5,'HSC_n=200'!B5,'HSC_n=300'!B5,'HSC_n=500'!B5)</f>
        <v>4.3341241899402441</v>
      </c>
      <c r="D5">
        <f>AVERAGE('HSC_n=50'!D5,'HSC_n=100'!D5,'HSC_n=200'!D5,'HSC_n=300'!D5,'HSC_n=500'!D5)</f>
        <v>6.2537383313503696</v>
      </c>
      <c r="F5">
        <f>AVERAGE('HSC_n=50'!F5,'HSC_n=100'!F5,'HSC_n=200'!F5,'HSC_n=300'!F5,'HSC_n=500'!F5)</f>
        <v>4.4481931596842825</v>
      </c>
      <c r="G5">
        <f>AVERAGE('HSC_n=50'!G5,'HSC_n=100'!G5,'HSC_n=200'!G5,'HSC_n=300'!G5,'HSC_n=500'!G5)</f>
        <v>4.6250690305359896</v>
      </c>
      <c r="H5">
        <f>AVERAGE('HSC_n=50'!H5,'HSC_n=100'!H5,'HSC_n=200'!H5,'HSC_n=300'!H5,'HSC_n=500'!H5)</f>
        <v>4.1989130149004819</v>
      </c>
    </row>
    <row r="6" spans="1:9" x14ac:dyDescent="0.35">
      <c r="A6" s="1" t="s">
        <v>3</v>
      </c>
      <c r="B6">
        <f>AVERAGE('HSC_n=50'!B6,'HSC_n=100'!B6,'HSC_n=200'!B6,'HSC_n=300'!B6,'HSC_n=500'!B6)</f>
        <v>0.47874737489909619</v>
      </c>
      <c r="D6">
        <f>AVERAGE('HSC_n=50'!D6,'HSC_n=100'!D6,'HSC_n=200'!D6,'HSC_n=300'!D6,'HSC_n=500'!D6)</f>
        <v>2.103670530161021</v>
      </c>
      <c r="F6">
        <f>AVERAGE('HSC_n=50'!F6,'HSC_n=100'!F6,'HSC_n=200'!F6,'HSC_n=300'!F6,'HSC_n=500'!F6)</f>
        <v>2.758957694147361</v>
      </c>
      <c r="H6">
        <f>AVERAGE('HSC_n=50'!H6,'HSC_n=100'!H6,'HSC_n=200'!H6,'HSC_n=300'!H6,'HSC_n=500'!H6)</f>
        <v>0.31872364230531758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5483-3FB3-4E69-81A7-84B664CD8804}">
  <dimension ref="A1:G5"/>
  <sheetViews>
    <sheetView tabSelected="1" workbookViewId="0">
      <selection activeCell="E8" sqref="E8"/>
    </sheetView>
  </sheetViews>
  <sheetFormatPr defaultRowHeight="14.5" x14ac:dyDescent="0.35"/>
  <cols>
    <col min="1" max="1" width="15.453125" bestFit="1" customWidth="1"/>
  </cols>
  <sheetData>
    <row r="1" spans="1:7" x14ac:dyDescent="0.35"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</row>
    <row r="2" spans="1:7" x14ac:dyDescent="0.35">
      <c r="A2" s="1" t="s">
        <v>14</v>
      </c>
      <c r="B2">
        <f>AVERAGE('HSC_n=50'!D3,'HSC_n=100'!D3,'HSC_n=200'!D3,'HSC_n=300'!D3,'HSC_n=500'!D3)</f>
        <v>2.1589858427981694</v>
      </c>
      <c r="C2">
        <f>AVERAGE('HSC_n=50'!E3,'HSC_n=100'!E3,'HSC_n=200'!E3,'HSC_n=300'!E3,'HSC_n=500'!E3)</f>
        <v>2.2998401387554663</v>
      </c>
      <c r="D2">
        <f>AVERAGE('HSC_n=50'!F3,'HSC_n=100'!F3,'HSC_n=200'!F3,'HSC_n=300'!F3,'HSC_n=500'!F3)</f>
        <v>2.4097718288974224</v>
      </c>
      <c r="E2">
        <f>AVERAGE('HSC_n=50'!G3,'HSC_n=100'!G3,'HSC_n=200'!G3,'HSC_n=300'!G3,'HSC_n=500'!G3)</f>
        <v>4.6294099521555907</v>
      </c>
      <c r="F2">
        <f>AVERAGE('HSC_n=50'!H3,'HSC_n=100'!H3,'HSC_n=200'!H3,'HSC_n=300'!H3,'HSC_n=500'!H3)</f>
        <v>0.30032147965499856</v>
      </c>
      <c r="G2">
        <f>AVERAGE('HSC_n=50'!I3,'HSC_n=100'!I3,'HSC_n=200'!I3,'HSC_n=300'!I3,'HSC_n=500'!I3)</f>
        <v>0.32991577966825825</v>
      </c>
    </row>
    <row r="3" spans="1:7" x14ac:dyDescent="0.35">
      <c r="A3" s="1" t="s">
        <v>1</v>
      </c>
      <c r="B3">
        <f>AVERAGE('HSC_n=50'!D4,'HSC_n=100'!D4,'HSC_n=200'!D4,'HSC_n=300'!D4,'HSC_n=500'!D4)</f>
        <v>1.3886913972368617</v>
      </c>
      <c r="C3">
        <f>AVERAGE('HSC_n=50'!E4,'HSC_n=100'!E4,'HSC_n=200'!E4,'HSC_n=300'!E4,'HSC_n=500'!E4)</f>
        <v>1.2704611407120026</v>
      </c>
      <c r="D3">
        <f>AVERAGE('HSC_n=50'!F4,'HSC_n=100'!F4,'HSC_n=200'!F4,'HSC_n=300'!F4,'HSC_n=500'!F4)</f>
        <v>2.4757804087094639</v>
      </c>
      <c r="E3">
        <f>AVERAGE('HSC_n=50'!G4,'HSC_n=100'!G4,'HSC_n=200'!G4,'HSC_n=300'!G4,'HSC_n=500'!G4)</f>
        <v>1.8384153689939708</v>
      </c>
      <c r="F3">
        <f>AVERAGE('HSC_n=50'!H4,'HSC_n=100'!H4,'HSC_n=200'!H4,'HSC_n=300'!H4,'HSC_n=500'!H4)</f>
        <v>0.2848005170017115</v>
      </c>
      <c r="G3">
        <f>AVERAGE('HSC_n=50'!I4,'HSC_n=100'!I4,'HSC_n=200'!I4,'HSC_n=300'!I4,'HSC_n=500'!I4)</f>
        <v>0.28025320502611795</v>
      </c>
    </row>
    <row r="4" spans="1:7" x14ac:dyDescent="0.35">
      <c r="A4" s="1" t="s">
        <v>2</v>
      </c>
      <c r="B4">
        <f>AVERAGE('HSC_n=50'!D5,'HSC_n=100'!D5,'HSC_n=200'!D5,'HSC_n=300'!D5,'HSC_n=500'!D5)</f>
        <v>6.2537383313503696</v>
      </c>
      <c r="D4">
        <f>AVERAGE('HSC_n=50'!F5,'HSC_n=100'!F5,'HSC_n=200'!F5,'HSC_n=300'!F5,'HSC_n=500'!F5)</f>
        <v>4.4481931596842825</v>
      </c>
      <c r="E4">
        <f>AVERAGE('HSC_n=50'!G5,'HSC_n=100'!G5,'HSC_n=200'!G5,'HSC_n=300'!G5,'HSC_n=500'!G5)</f>
        <v>4.6250690305359896</v>
      </c>
      <c r="F4">
        <f>AVERAGE('HSC_n=50'!H5,'HSC_n=100'!H5,'HSC_n=200'!H5,'HSC_n=300'!H5,'HSC_n=500'!H5)</f>
        <v>4.1989130149004819</v>
      </c>
    </row>
    <row r="5" spans="1:7" x14ac:dyDescent="0.35">
      <c r="A5" s="1" t="s">
        <v>3</v>
      </c>
      <c r="B5">
        <f>AVERAGE('HSC_n=50'!D6,'HSC_n=100'!D6,'HSC_n=200'!D6,'HSC_n=300'!D6,'HSC_n=500'!D6)</f>
        <v>2.103670530161021</v>
      </c>
      <c r="D5">
        <f>AVERAGE('HSC_n=50'!F6,'HSC_n=100'!F6,'HSC_n=200'!F6,'HSC_n=300'!F6,'HSC_n=500'!F6)</f>
        <v>2.758957694147361</v>
      </c>
      <c r="F5">
        <f>AVERAGE('HSC_n=50'!H6,'HSC_n=100'!H6,'HSC_n=200'!H6,'HSC_n=300'!H6,'HSC_n=500'!H6)</f>
        <v>0.31872364230531758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8463-9705-43C4-8494-0A2257B42BF1}">
  <dimension ref="A1:C6"/>
  <sheetViews>
    <sheetView workbookViewId="0">
      <selection activeCell="I25" sqref="I25"/>
    </sheetView>
  </sheetViews>
  <sheetFormatPr defaultRowHeight="14.5" x14ac:dyDescent="0.35"/>
  <cols>
    <col min="2" max="2" width="12" bestFit="1" customWidth="1"/>
    <col min="3" max="3" width="9.08984375" bestFit="1" customWidth="1"/>
  </cols>
  <sheetData>
    <row r="1" spans="1:3" x14ac:dyDescent="0.35">
      <c r="A1" t="s">
        <v>4</v>
      </c>
      <c r="B1" t="s">
        <v>17</v>
      </c>
      <c r="C1" t="s">
        <v>18</v>
      </c>
    </row>
    <row r="2" spans="1:3" x14ac:dyDescent="0.35">
      <c r="A2">
        <v>50</v>
      </c>
      <c r="B2">
        <f>AVERAGE('HSC_n=50'!D3:D4,'HSC_n=50'!F3:F4,'HSC_n=50'!H3:H4)</f>
        <v>4.6592087264140609</v>
      </c>
      <c r="C2">
        <f>AVERAGE('HSC_n=50'!E3:E4,'HSC_n=50'!G3:G4,'HSC_n=50'!I3:I4)</f>
        <v>5.3951674368686495</v>
      </c>
    </row>
    <row r="3" spans="1:3" x14ac:dyDescent="0.35">
      <c r="A3">
        <v>100</v>
      </c>
      <c r="B3">
        <f>AVERAGE('HSC_n=100'!D3:D4,'HSC_n=100'!F3:F4,'HSC_n=100'!H3:H4)</f>
        <v>1.2155769881733451</v>
      </c>
      <c r="C3">
        <f>AVERAGE('HSC_n=100'!E3:E4,'HSC_n=100'!G3:G4,'HSC_n=100'!I3:I4)</f>
        <v>1.8318484325477129</v>
      </c>
    </row>
    <row r="4" spans="1:3" x14ac:dyDescent="0.35">
      <c r="A4">
        <v>200</v>
      </c>
      <c r="B4">
        <f>AVERAGE('HSC_n=200'!D3:D4,'HSC_n=200'!F3:F4,'HSC_n=200'!H3:H4)</f>
        <v>0.98555254687243721</v>
      </c>
      <c r="C4">
        <f>AVERAGE('HSC_n=200'!E3:E4,'HSC_n=200'!G3:G4,'HSC_n=200'!I3:I4)</f>
        <v>0.79863453609241253</v>
      </c>
    </row>
    <row r="5" spans="1:3" x14ac:dyDescent="0.35">
      <c r="A5">
        <v>300</v>
      </c>
      <c r="B5">
        <f>AVERAGE('HSC_n=300'!D3:D4,'HSC_n=300'!F3:F4,'HSC_n=300'!H3:H4)</f>
        <v>0.31016377245632409</v>
      </c>
      <c r="C5">
        <f>AVERAGE('HSC_n=300'!E3:E4,'HSC_n=300'!G3:G4,'HSC_n=300'!I3:I4)</f>
        <v>0.51596947219711276</v>
      </c>
    </row>
    <row r="6" spans="1:3" x14ac:dyDescent="0.35">
      <c r="A6">
        <v>500</v>
      </c>
      <c r="B6">
        <f>AVERAGE('HSC_n=500'!D3:D4,'HSC_n=500'!F3:F4,'HSC_n=500'!H3:H4)</f>
        <v>0.34479086133268888</v>
      </c>
      <c r="C6">
        <f>AVERAGE('HSC_n=500'!E3:E4,'HSC_n=500'!G3:G4,'HSC_n=500'!I3:I4)</f>
        <v>0.33195977672028426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29A1E-4159-424E-8928-33176E22F2C3}">
  <dimension ref="A1:I6"/>
  <sheetViews>
    <sheetView topLeftCell="C1" workbookViewId="0">
      <selection activeCell="H6" sqref="H6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36328125" bestFit="1" customWidth="1"/>
    <col min="7" max="7" width="17.54296875" bestFit="1" customWidth="1"/>
    <col min="8" max="8" width="20.7265625" bestFit="1" customWidth="1"/>
    <col min="9" max="9" width="17.90625" bestFit="1" customWidth="1"/>
  </cols>
  <sheetData>
    <row r="1" spans="1:9" x14ac:dyDescent="0.35">
      <c r="B1" s="3" t="s">
        <v>6</v>
      </c>
      <c r="C1" s="3" t="s">
        <v>7</v>
      </c>
      <c r="D1" s="3" t="s">
        <v>8</v>
      </c>
      <c r="E1" s="3" t="s">
        <v>10</v>
      </c>
      <c r="F1" s="3" t="s">
        <v>15</v>
      </c>
      <c r="G1" s="3" t="s">
        <v>16</v>
      </c>
      <c r="H1" s="3" t="s">
        <v>12</v>
      </c>
      <c r="I1" s="1" t="s">
        <v>13</v>
      </c>
    </row>
    <row r="2" spans="1:9" x14ac:dyDescent="0.35">
      <c r="A2" s="1" t="s">
        <v>0</v>
      </c>
      <c r="B2">
        <v>2.332756952658023</v>
      </c>
      <c r="D2">
        <v>1.486365778476475</v>
      </c>
      <c r="F2">
        <v>2.872379977248964</v>
      </c>
      <c r="H2">
        <v>2.0664532450788431</v>
      </c>
    </row>
    <row r="3" spans="1:9" x14ac:dyDescent="0.35">
      <c r="A3" s="1" t="s">
        <v>14</v>
      </c>
      <c r="B3">
        <v>0.35316136282193739</v>
      </c>
      <c r="C3">
        <v>0.71357140651667927</v>
      </c>
      <c r="D3">
        <v>1.132952180957939</v>
      </c>
      <c r="E3">
        <v>1.287384111393733</v>
      </c>
      <c r="F3">
        <v>1.9842439692016589</v>
      </c>
      <c r="G3">
        <v>1.6088682947550399</v>
      </c>
      <c r="H3" s="4">
        <v>0.36990103616013642</v>
      </c>
      <c r="I3" s="4">
        <v>0.47769259921025181</v>
      </c>
    </row>
    <row r="4" spans="1:9" x14ac:dyDescent="0.35">
      <c r="A4" s="1" t="s">
        <v>1</v>
      </c>
      <c r="B4">
        <v>0.54652997775442347</v>
      </c>
      <c r="C4">
        <v>0.37420801159247302</v>
      </c>
      <c r="D4">
        <v>1.220794825677167</v>
      </c>
      <c r="E4">
        <v>1.2739871994696901</v>
      </c>
      <c r="F4">
        <v>1.8843840821077049</v>
      </c>
      <c r="G4">
        <v>2.4874263648256898</v>
      </c>
      <c r="H4" s="4">
        <v>0.35005124564473422</v>
      </c>
      <c r="I4" s="4">
        <v>0.39299207372975098</v>
      </c>
    </row>
    <row r="5" spans="1:9" x14ac:dyDescent="0.35">
      <c r="A5" s="1" t="s">
        <v>2</v>
      </c>
      <c r="B5">
        <v>1.394078401560886</v>
      </c>
      <c r="D5">
        <v>1.551571937550922</v>
      </c>
      <c r="F5">
        <v>2.1119791426654522</v>
      </c>
      <c r="H5">
        <v>1.407477017128945</v>
      </c>
    </row>
    <row r="6" spans="1:9" x14ac:dyDescent="0.35">
      <c r="A6" s="1" t="s">
        <v>3</v>
      </c>
      <c r="B6">
        <v>0.84985505852944887</v>
      </c>
      <c r="D6">
        <v>1.211432988326957</v>
      </c>
      <c r="F6">
        <v>1.3203804720312129</v>
      </c>
      <c r="H6" s="4">
        <v>0.40649236848233539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39DF-0AE7-419A-8CF5-C5A9B85865B6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36328125" bestFit="1" customWidth="1"/>
    <col min="7" max="7" width="17.54296875" bestFit="1" customWidth="1"/>
    <col min="8" max="8" width="20.7265625" bestFit="1" customWidth="1"/>
    <col min="9" max="9" width="17.90625" bestFit="1" customWidth="1"/>
  </cols>
  <sheetData>
    <row r="1" spans="1:9" x14ac:dyDescent="0.35">
      <c r="B1" s="3" t="s">
        <v>6</v>
      </c>
      <c r="C1" s="3" t="s">
        <v>7</v>
      </c>
      <c r="D1" s="3" t="s">
        <v>8</v>
      </c>
      <c r="E1" s="3" t="s">
        <v>10</v>
      </c>
      <c r="F1" s="3" t="s">
        <v>15</v>
      </c>
      <c r="G1" s="3" t="s">
        <v>16</v>
      </c>
      <c r="H1" s="3" t="s">
        <v>12</v>
      </c>
      <c r="I1" s="1" t="s">
        <v>13</v>
      </c>
    </row>
    <row r="2" spans="1:9" x14ac:dyDescent="0.35">
      <c r="A2" s="1" t="s">
        <v>0</v>
      </c>
      <c r="B2">
        <v>2.332756952658023</v>
      </c>
      <c r="D2">
        <v>2.630417</v>
      </c>
      <c r="F2">
        <v>2.027269</v>
      </c>
      <c r="H2">
        <v>2.3104840000000002</v>
      </c>
    </row>
    <row r="3" spans="1:9" x14ac:dyDescent="0.35">
      <c r="A3" s="1" t="s">
        <v>14</v>
      </c>
      <c r="B3" s="4">
        <v>0.35316136282193739</v>
      </c>
      <c r="C3">
        <v>0.71357140651667927</v>
      </c>
      <c r="D3">
        <v>1.4723599999999999</v>
      </c>
      <c r="E3">
        <v>1.1196029999999999</v>
      </c>
      <c r="F3">
        <v>1.2130080000000001</v>
      </c>
      <c r="G3">
        <v>1.184814</v>
      </c>
      <c r="H3" s="4">
        <v>0.33904200000000001</v>
      </c>
      <c r="I3">
        <v>0.420624</v>
      </c>
    </row>
    <row r="4" spans="1:9" x14ac:dyDescent="0.35">
      <c r="A4" s="1" t="s">
        <v>1</v>
      </c>
      <c r="B4">
        <v>0.54652997775442347</v>
      </c>
      <c r="C4" s="4">
        <v>0.37420801159247302</v>
      </c>
      <c r="D4">
        <v>1.030532</v>
      </c>
      <c r="E4">
        <v>1.04160358001402</v>
      </c>
      <c r="F4">
        <v>0.71340700000000001</v>
      </c>
      <c r="G4">
        <v>1.3848350733408901</v>
      </c>
      <c r="H4" s="4">
        <v>0.35705799999999999</v>
      </c>
      <c r="I4" s="4">
        <v>0.41482604406871798</v>
      </c>
    </row>
    <row r="5" spans="1:9" x14ac:dyDescent="0.35">
      <c r="A5" s="1" t="s">
        <v>2</v>
      </c>
      <c r="B5">
        <v>1.394078401560886</v>
      </c>
      <c r="D5">
        <v>1.4781</v>
      </c>
      <c r="F5">
        <v>1.9189430000000001</v>
      </c>
      <c r="H5">
        <v>1.46698</v>
      </c>
    </row>
    <row r="6" spans="1:9" x14ac:dyDescent="0.35">
      <c r="A6" s="1" t="s">
        <v>3</v>
      </c>
      <c r="B6">
        <v>0.84985505852944887</v>
      </c>
      <c r="D6">
        <v>1.204664</v>
      </c>
      <c r="F6">
        <v>1.1541129999999999</v>
      </c>
      <c r="H6">
        <v>0.41090300000000002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97A4-430F-485E-8AEC-BE99669CC7E9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31.26953125" customWidth="1"/>
    <col min="4" max="4" width="32.54296875" bestFit="1" customWidth="1"/>
    <col min="5" max="5" width="32.54296875" customWidth="1"/>
    <col min="6" max="6" width="20.81640625" bestFit="1" customWidth="1"/>
    <col min="7" max="7" width="20.81640625" customWidth="1"/>
    <col min="8" max="8" width="28.4531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2.332756952658023</v>
      </c>
      <c r="D2">
        <v>2.184774204416212</v>
      </c>
      <c r="F2">
        <v>2.289827306883343</v>
      </c>
      <c r="H2">
        <v>2.2056199736836639</v>
      </c>
    </row>
    <row r="3" spans="1:9" x14ac:dyDescent="0.35">
      <c r="A3" s="1" t="s">
        <v>14</v>
      </c>
      <c r="B3" s="4">
        <v>0.35316136282193739</v>
      </c>
      <c r="C3">
        <v>0.71357140651667927</v>
      </c>
      <c r="D3">
        <v>0.46081569923272281</v>
      </c>
      <c r="E3">
        <v>0.78352745594796169</v>
      </c>
      <c r="F3">
        <v>1.196944161122838</v>
      </c>
      <c r="G3">
        <v>1.207985165242172</v>
      </c>
      <c r="H3">
        <v>0.43608839615509382</v>
      </c>
      <c r="I3" s="4">
        <v>0.39593734655892049</v>
      </c>
    </row>
    <row r="4" spans="1:9" x14ac:dyDescent="0.35">
      <c r="A4" s="1" t="s">
        <v>1</v>
      </c>
      <c r="B4">
        <v>0.54652997775442347</v>
      </c>
      <c r="C4" s="4">
        <v>0.37420801159247302</v>
      </c>
      <c r="D4">
        <v>0.44961715715816453</v>
      </c>
      <c r="E4">
        <v>0.46280166510834603</v>
      </c>
      <c r="F4">
        <v>0.40006982707750638</v>
      </c>
      <c r="G4">
        <v>0.629495072136252</v>
      </c>
      <c r="H4" s="4">
        <v>0.3660375056156458</v>
      </c>
      <c r="I4" s="4">
        <v>0.30978099996283498</v>
      </c>
    </row>
    <row r="5" spans="1:9" x14ac:dyDescent="0.35">
      <c r="A5" s="1" t="s">
        <v>2</v>
      </c>
      <c r="B5">
        <v>1.394078401560886</v>
      </c>
      <c r="D5">
        <v>1.5751655304164669</v>
      </c>
      <c r="F5">
        <v>1.9427884862346101</v>
      </c>
      <c r="H5">
        <v>1.429839307526928</v>
      </c>
    </row>
    <row r="6" spans="1:9" x14ac:dyDescent="0.35">
      <c r="A6" s="1" t="s">
        <v>3</v>
      </c>
      <c r="B6">
        <v>0.84985505852944887</v>
      </c>
      <c r="D6">
        <v>0.66751005334419733</v>
      </c>
      <c r="F6">
        <v>1.1524845638021051</v>
      </c>
      <c r="H6">
        <v>0.40850624202818447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BABC-8048-4910-A7BA-AF464271BB24}">
  <dimension ref="A1:I7"/>
  <sheetViews>
    <sheetView workbookViewId="0">
      <selection activeCell="B11" sqref="B11"/>
    </sheetView>
  </sheetViews>
  <sheetFormatPr defaultRowHeight="14.5" x14ac:dyDescent="0.35"/>
  <cols>
    <col min="1" max="1" width="16.5429687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2.332756952658023</v>
      </c>
      <c r="D2">
        <v>1.985431955223125</v>
      </c>
      <c r="F2">
        <v>2.265298166247669</v>
      </c>
      <c r="H2">
        <v>2.2911822412602412</v>
      </c>
    </row>
    <row r="3" spans="1:9" x14ac:dyDescent="0.35">
      <c r="A3" s="1" t="s">
        <v>14</v>
      </c>
      <c r="B3">
        <v>0.35316136282193739</v>
      </c>
      <c r="C3">
        <v>0.71357140651667927</v>
      </c>
      <c r="D3">
        <v>0.42201265369006408</v>
      </c>
      <c r="E3">
        <v>0.65775152992590291</v>
      </c>
      <c r="F3">
        <v>0.97446436202190867</v>
      </c>
      <c r="G3">
        <v>1.0954163396239951</v>
      </c>
      <c r="H3" s="4">
        <v>0.35274722040021861</v>
      </c>
      <c r="I3" s="4">
        <v>0.34644178808828008</v>
      </c>
    </row>
    <row r="4" spans="1:9" x14ac:dyDescent="0.35">
      <c r="A4" s="1" t="s">
        <v>1</v>
      </c>
      <c r="B4">
        <v>0.54652997775442347</v>
      </c>
      <c r="C4">
        <v>0.37420801159247302</v>
      </c>
      <c r="D4">
        <v>0.37693450260076439</v>
      </c>
      <c r="E4">
        <v>0.394461176657251</v>
      </c>
      <c r="F4">
        <v>1.0109883906169941</v>
      </c>
      <c r="G4">
        <v>0.66999499128496398</v>
      </c>
      <c r="H4" s="4">
        <v>0.356806326064257</v>
      </c>
      <c r="I4" s="4">
        <v>0.35125769201770801</v>
      </c>
    </row>
    <row r="5" spans="1:9" x14ac:dyDescent="0.35">
      <c r="A5" s="1" t="s">
        <v>2</v>
      </c>
      <c r="B5">
        <v>1.394078401560886</v>
      </c>
      <c r="D5">
        <v>1.524672356878366</v>
      </c>
      <c r="F5">
        <v>1.981610819042541</v>
      </c>
      <c r="H5">
        <v>1.2848209535679249</v>
      </c>
    </row>
    <row r="6" spans="1:9" x14ac:dyDescent="0.35">
      <c r="A6" s="1" t="s">
        <v>3</v>
      </c>
      <c r="B6">
        <v>0.84985505852944887</v>
      </c>
      <c r="D6">
        <v>0.61201658260306657</v>
      </c>
      <c r="F6">
        <v>1.122708696248766</v>
      </c>
      <c r="H6" s="4">
        <v>0.35189784971091492</v>
      </c>
    </row>
    <row r="7" spans="1:9" x14ac:dyDescent="0.35">
      <c r="A7" s="1" t="s"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540A-E0A3-47E7-A372-BC27B9B73B9B}">
  <dimension ref="A1:B6"/>
  <sheetViews>
    <sheetView workbookViewId="0">
      <selection activeCell="B3" sqref="B3"/>
    </sheetView>
  </sheetViews>
  <sheetFormatPr defaultRowHeight="14.5" x14ac:dyDescent="0.35"/>
  <cols>
    <col min="2" max="2" width="9.7265625" bestFit="1" customWidth="1"/>
  </cols>
  <sheetData>
    <row r="1" spans="1:2" x14ac:dyDescent="0.35">
      <c r="A1" t="s">
        <v>4</v>
      </c>
      <c r="B1" t="s">
        <v>5</v>
      </c>
    </row>
    <row r="2" spans="1:2" x14ac:dyDescent="0.35">
      <c r="A2">
        <v>50</v>
      </c>
      <c r="B2">
        <f>AVERAGE('QALY_n=50'!H3,'QALY_n=50'!I3,'QALY_n=50'!H4,'QALY_n=50'!I4,'QALY_n=50'!H6)</f>
        <v>0.55542788186170211</v>
      </c>
    </row>
    <row r="3" spans="1:2" x14ac:dyDescent="0.35">
      <c r="A3">
        <v>100</v>
      </c>
      <c r="B3">
        <f>AVERAGE('QALY_n=100'!H3,'QALY_n=100'!I3,'QALY_n=100'!I4,'QALY_n=100'!H4,'QALY_n=100'!H6)</f>
        <v>0.39942586464544177</v>
      </c>
    </row>
    <row r="4" spans="1:2" x14ac:dyDescent="0.35">
      <c r="A4">
        <v>200</v>
      </c>
      <c r="B4">
        <f>AVERAGE('QALY_n=200'!H3,'QALY_n=200'!I3,'QALY_n=200'!I4,'QALY_n=200'!H4,'QALY_n=200'!H6)</f>
        <v>0.38849060881374353</v>
      </c>
    </row>
    <row r="5" spans="1:2" x14ac:dyDescent="0.35">
      <c r="A5">
        <v>300</v>
      </c>
      <c r="B5">
        <f>AVERAGE('QALY_n=300'!H3,'QALY_n=300'!I3,'QALY_n=300'!I4,'QALY_n=300'!H4,'QALY_n=300'!H6)</f>
        <v>0.38327009806413587</v>
      </c>
    </row>
    <row r="6" spans="1:2" x14ac:dyDescent="0.35">
      <c r="A6">
        <v>500</v>
      </c>
      <c r="B6">
        <f>AVERAGE('QALY_n=500'!H3,'QALY_n=500'!I3,'QALY_n=500'!I4,'QALY_n=500'!H4,'QALY_n=500'!H6)</f>
        <v>0.35183017525627569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66EA-1689-4434-86C1-6126590B6F29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f>AVERAGE('QALY_n=50'!B2,'QALY_n=100'!B2,'QALY_n=200'!B2,'QALY_n=300'!B2,'QALY_n=500'!B2)</f>
        <v>2.332756952658023</v>
      </c>
      <c r="D2">
        <f>AVERAGE('QALY_n=50'!D2,'QALY_n=100'!D2,'QALY_n=200'!D2,'QALY_n=300'!D2,'QALY_n=500'!D2)</f>
        <v>2.2548052483930685</v>
      </c>
      <c r="F2">
        <f>AVERAGE('QALY_n=50'!F2,'QALY_n=100'!F2,'QALY_n=200'!F2,'QALY_n=300'!F2,'QALY_n=500'!F2)</f>
        <v>2.8335765554263999</v>
      </c>
      <c r="H2">
        <f>AVERAGE('QALY_n=50'!H2,'QALY_n=100'!H2,'QALY_n=200'!H2,'QALY_n=300'!H2,'QALY_n=500'!H2)</f>
        <v>2.2509288513807681</v>
      </c>
    </row>
    <row r="3" spans="1:9" x14ac:dyDescent="0.35">
      <c r="A3" s="1" t="s">
        <v>14</v>
      </c>
      <c r="B3">
        <f>AVERAGE('QALY_n=50'!B3,'QALY_n=100'!B3,'QALY_n=200'!B3,'QALY_n=300'!B3,'QALY_n=500'!B3)</f>
        <v>0.35316136282193739</v>
      </c>
      <c r="C3">
        <f>AVERAGE('QALY_n=50'!C3,'QALY_n=100'!C3,'QALY_n=200'!C3,'QALY_n=300'!C3,'QALY_n=500'!C3)</f>
        <v>0.71357140651667927</v>
      </c>
      <c r="D3">
        <f>AVERAGE('QALY_n=50'!D3,'QALY_n=100'!D3,'QALY_n=200'!D3,'QALY_n=300'!D3,'QALY_n=500'!D3)</f>
        <v>1.1384285234614466</v>
      </c>
      <c r="E3">
        <f>AVERAGE('QALY_n=50'!E3,'QALY_n=100'!E3,'QALY_n=200'!E3,'QALY_n=300'!E3,'QALY_n=500'!E3)</f>
        <v>1.1501740970785654</v>
      </c>
      <c r="F3">
        <f>AVERAGE('QALY_n=50'!F3,'QALY_n=100'!F3,'QALY_n=200'!F3,'QALY_n=300'!F3,'QALY_n=500'!F3)</f>
        <v>1.3602285746977847</v>
      </c>
      <c r="G3">
        <f>AVERAGE('QALY_n=50'!G3,'QALY_n=100'!G3,'QALY_n=200'!G3,'QALY_n=300'!G3,'QALY_n=500'!G3)</f>
        <v>1.3285431847756528</v>
      </c>
      <c r="H3">
        <f>AVERAGE('QALY_n=50'!H3,'QALY_n=100'!H3,'QALY_n=200'!H3,'QALY_n=300'!H3,'QALY_n=500'!H3)</f>
        <v>0.37543830934803185</v>
      </c>
      <c r="I3">
        <f>AVERAGE('QALY_n=50'!I3,'QALY_n=100'!I3,'QALY_n=200'!I3,'QALY_n=300'!I3,'QALY_n=500'!I3)</f>
        <v>0.46155963249250964</v>
      </c>
    </row>
    <row r="4" spans="1:9" x14ac:dyDescent="0.35">
      <c r="A4" s="1" t="s">
        <v>1</v>
      </c>
      <c r="B4">
        <f>AVERAGE('QALY_n=50'!B4,'QALY_n=100'!B4,'QALY_n=200'!B4,'QALY_n=300'!B4,'QALY_n=500'!B4)</f>
        <v>0.54652997775442347</v>
      </c>
      <c r="C4">
        <f>AVERAGE('QALY_n=50'!C4,'QALY_n=100'!C4,'QALY_n=200'!C4,'QALY_n=300'!C4,'QALY_n=500'!C4)</f>
        <v>0.37420801159247302</v>
      </c>
      <c r="D4">
        <f>AVERAGE('QALY_n=50'!D4,'QALY_n=100'!D4,'QALY_n=200'!D4,'QALY_n=300'!D4,'QALY_n=500'!D4)</f>
        <v>0.98830568912277883</v>
      </c>
      <c r="E4">
        <f>AVERAGE('QALY_n=50'!E4,'QALY_n=100'!E4,'QALY_n=200'!E4,'QALY_n=300'!E4,'QALY_n=500'!E4)</f>
        <v>0.98954109781680144</v>
      </c>
      <c r="F4">
        <f>AVERAGE('QALY_n=50'!F4,'QALY_n=100'!F4,'QALY_n=200'!F4,'QALY_n=300'!F4,'QALY_n=500'!F4)</f>
        <v>1.0946484860689112</v>
      </c>
      <c r="G4">
        <f>AVERAGE('QALY_n=50'!G4,'QALY_n=100'!G4,'QALY_n=200'!G4,'QALY_n=300'!G4,'QALY_n=500'!G4)</f>
        <v>1.4062302385908632</v>
      </c>
      <c r="H4">
        <f>AVERAGE('QALY_n=50'!H4,'QALY_n=100'!H4,'QALY_n=200'!H4,'QALY_n=300'!H4,'QALY_n=500'!H4)</f>
        <v>0.361377166864712</v>
      </c>
      <c r="I4">
        <f>AVERAGE('QALY_n=50'!I4,'QALY_n=100'!I4,'QALY_n=200'!I4,'QALY_n=300'!I4,'QALY_n=500'!I4)</f>
        <v>0.37201188746468639</v>
      </c>
    </row>
    <row r="5" spans="1:9" x14ac:dyDescent="0.35">
      <c r="A5" s="1" t="s">
        <v>2</v>
      </c>
      <c r="B5">
        <f>AVERAGE('QALY_n=50'!B5,'QALY_n=100'!B5,'QALY_n=200'!B5,'QALY_n=300'!B5,'QALY_n=500'!B5)</f>
        <v>1.394078401560886</v>
      </c>
      <c r="D5">
        <f>AVERAGE('QALY_n=50'!D5,'QALY_n=100'!D5,'QALY_n=200'!D5,'QALY_n=300'!D5,'QALY_n=500'!D5)</f>
        <v>1.5717071570881032</v>
      </c>
      <c r="F5">
        <f>AVERAGE('QALY_n=50'!F5,'QALY_n=100'!F5,'QALY_n=200'!F5,'QALY_n=300'!F5,'QALY_n=500'!F5)</f>
        <v>2.0316222363327858</v>
      </c>
      <c r="H5">
        <f>AVERAGE('QALY_n=50'!H5,'QALY_n=100'!H5,'QALY_n=200'!H5,'QALY_n=300'!H5,'QALY_n=500'!H5)</f>
        <v>1.4102612532934551</v>
      </c>
    </row>
    <row r="6" spans="1:9" x14ac:dyDescent="0.35">
      <c r="A6" s="1" t="s">
        <v>3</v>
      </c>
      <c r="B6">
        <f>AVERAGE('QALY_n=50'!B6,'QALY_n=100'!B6,'QALY_n=200'!B6,'QALY_n=300'!B6,'QALY_n=500'!B6)</f>
        <v>0.84985505852944887</v>
      </c>
      <c r="D6">
        <f>AVERAGE('QALY_n=50'!D6,'QALY_n=100'!D6,'QALY_n=200'!D6,'QALY_n=300'!D6,'QALY_n=500'!D6)</f>
        <v>1.0663945663306256</v>
      </c>
      <c r="F6">
        <f>AVERAGE('QALY_n=50'!F6,'QALY_n=100'!F6,'QALY_n=200'!F6,'QALY_n=300'!F6,'QALY_n=500'!F6)</f>
        <v>1.3260652250216072</v>
      </c>
      <c r="H6">
        <f>AVERAGE('QALY_n=50'!H6,'QALY_n=100'!H6,'QALY_n=200'!H6,'QALY_n=300'!H6,'QALY_n=500'!H6)</f>
        <v>0.50805763247135938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632D-7AF9-4BD4-B889-F0B2E838ED22}">
  <dimension ref="A1:C6"/>
  <sheetViews>
    <sheetView workbookViewId="0">
      <selection activeCell="B2" sqref="B2"/>
    </sheetView>
  </sheetViews>
  <sheetFormatPr defaultRowHeight="14.5" x14ac:dyDescent="0.35"/>
  <cols>
    <col min="2" max="2" width="12" bestFit="1" customWidth="1"/>
    <col min="3" max="3" width="9.08984375" bestFit="1" customWidth="1"/>
  </cols>
  <sheetData>
    <row r="1" spans="1:3" x14ac:dyDescent="0.35">
      <c r="A1" t="s">
        <v>4</v>
      </c>
      <c r="B1" t="s">
        <v>17</v>
      </c>
      <c r="C1" t="s">
        <v>18</v>
      </c>
    </row>
    <row r="2" spans="1:3" x14ac:dyDescent="0.35">
      <c r="A2">
        <v>50</v>
      </c>
      <c r="B2">
        <f>AVERAGE('QALY_n=50'!D3:D4,'QALY_n=50'!F3:F4,'QALY_n=50'!H3:H4)</f>
        <v>1.2868122010521346</v>
      </c>
      <c r="C2">
        <f>AVERAGE('QALY_n=50'!E3:E4,'QALY_n=50'!G3:G4,'QALY_n=50'!I3:I4)</f>
        <v>1.3567988546221708</v>
      </c>
    </row>
    <row r="3" spans="1:3" x14ac:dyDescent="0.35">
      <c r="A3">
        <v>100</v>
      </c>
      <c r="B3">
        <f>AVERAGE('QALY_n=100'!D3:D4,'QALY_n=100'!F3:F4,'QALY_n=100'!H3:H4)</f>
        <v>1.1570545566248902</v>
      </c>
      <c r="C3">
        <f>AVERAGE('QALY_n=100'!E3:E4,'QALY_n=100'!G3:G4,'QALY_n=100'!I3:I4)</f>
        <v>1.2547251072306926</v>
      </c>
    </row>
    <row r="4" spans="1:3" x14ac:dyDescent="0.35">
      <c r="A4">
        <v>200</v>
      </c>
      <c r="B4">
        <f>AVERAGE('QALY_n=200'!D3:D4,'QALY_n=200'!F3:F4,'QALY_n=200'!H3:H4)</f>
        <v>0.85423450000000012</v>
      </c>
      <c r="C4">
        <f>AVERAGE('QALY_n=200'!E3:E4,'QALY_n=200'!G3:G4,'QALY_n=200'!I3:I4)</f>
        <v>0.92771761623727134</v>
      </c>
    </row>
    <row r="5" spans="1:3" x14ac:dyDescent="0.35">
      <c r="A5">
        <v>300</v>
      </c>
      <c r="B5">
        <f>AVERAGE('QALY_n=300'!D3:D4,'QALY_n=300'!F3:F4,'QALY_n=300'!H3:H4)</f>
        <v>0.55159545772699514</v>
      </c>
      <c r="C5">
        <f>AVERAGE('QALY_n=300'!E3:E4,'QALY_n=300'!G3:G4,'QALY_n=300'!I3:I4)</f>
        <v>0.63158795082608121</v>
      </c>
    </row>
    <row r="6" spans="1:3" x14ac:dyDescent="0.35">
      <c r="A6">
        <v>500</v>
      </c>
      <c r="B6">
        <f>AVERAGE('QALY_n=500'!D3:D4,'QALY_n=500'!F3:F4,'QALY_n=500'!H3:H4)</f>
        <v>0.58232557589903444</v>
      </c>
      <c r="C6">
        <f>AVERAGE('QALY_n=500'!E3:E4,'QALY_n=500'!G3:G4,'QALY_n=500'!I3:I4)</f>
        <v>0.5858872529330168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C732-26F8-4CB7-B71D-198A33891AE6}">
  <dimension ref="A1:I6"/>
  <sheetViews>
    <sheetView workbookViewId="0">
      <selection activeCell="I5" sqref="I5"/>
    </sheetView>
  </sheetViews>
  <sheetFormatPr defaultRowHeight="14.5" x14ac:dyDescent="0.35"/>
  <cols>
    <col min="1" max="1" width="15.453125" bestFit="1" customWidth="1"/>
    <col min="2" max="2" width="31.26953125" bestFit="1" customWidth="1"/>
    <col min="3" max="3" width="28.36328125" bestFit="1" customWidth="1"/>
    <col min="4" max="4" width="32.54296875" bestFit="1" customWidth="1"/>
    <col min="5" max="5" width="29.7265625" bestFit="1" customWidth="1"/>
    <col min="6" max="6" width="20.81640625" bestFit="1" customWidth="1"/>
    <col min="7" max="7" width="18" bestFit="1" customWidth="1"/>
    <col min="8" max="8" width="20.7265625" bestFit="1" customWidth="1"/>
    <col min="9" max="9" width="17.90625" bestFit="1" customWidth="1"/>
  </cols>
  <sheetData>
    <row r="1" spans="1:9" x14ac:dyDescent="0.35">
      <c r="B1" s="2" t="s">
        <v>6</v>
      </c>
      <c r="C1" s="2" t="s">
        <v>7</v>
      </c>
      <c r="D1" s="2" t="s">
        <v>8</v>
      </c>
      <c r="E1" s="2" t="s">
        <v>10</v>
      </c>
      <c r="F1" s="2" t="s">
        <v>9</v>
      </c>
      <c r="G1" s="2" t="s">
        <v>11</v>
      </c>
      <c r="H1" s="2" t="s">
        <v>12</v>
      </c>
      <c r="I1" s="2" t="s">
        <v>13</v>
      </c>
    </row>
    <row r="2" spans="1:9" x14ac:dyDescent="0.35">
      <c r="A2" s="1" t="s">
        <v>0</v>
      </c>
      <c r="B2">
        <v>15.8356310742549</v>
      </c>
      <c r="D2">
        <v>22.953488019175548</v>
      </c>
      <c r="F2">
        <v>41.814132320502289</v>
      </c>
      <c r="H2">
        <v>14.82583368919115</v>
      </c>
    </row>
    <row r="3" spans="1:9" x14ac:dyDescent="0.35">
      <c r="A3" s="1" t="s">
        <v>14</v>
      </c>
      <c r="B3">
        <v>0.60593719064051177</v>
      </c>
      <c r="C3">
        <v>0.6802978596155157</v>
      </c>
      <c r="D3">
        <v>7.6421263036699267</v>
      </c>
      <c r="E3">
        <v>7.6001766427397692</v>
      </c>
      <c r="F3">
        <v>9.1789025766876904</v>
      </c>
      <c r="G3">
        <v>16.215938801449031</v>
      </c>
      <c r="H3" s="4">
        <v>0.3258083403770467</v>
      </c>
      <c r="I3" s="4">
        <v>0.52056320044770454</v>
      </c>
    </row>
    <row r="4" spans="1:9" x14ac:dyDescent="0.35">
      <c r="A4" s="1" t="s">
        <v>1</v>
      </c>
      <c r="B4">
        <v>0.34586153334342162</v>
      </c>
      <c r="C4">
        <v>0.34536448533354802</v>
      </c>
      <c r="D4">
        <v>3.888971411289186</v>
      </c>
      <c r="E4">
        <v>4.1825784338960803</v>
      </c>
      <c r="F4">
        <v>6.6400029553523883</v>
      </c>
      <c r="G4">
        <v>3.5723471745925801</v>
      </c>
      <c r="H4" s="4">
        <v>0.27944077110812532</v>
      </c>
      <c r="I4" s="4">
        <v>0.27940036808673102</v>
      </c>
    </row>
    <row r="5" spans="1:9" x14ac:dyDescent="0.35">
      <c r="A5" s="1" t="s">
        <v>2</v>
      </c>
      <c r="B5">
        <v>4.3341241899402441</v>
      </c>
      <c r="D5">
        <v>10.574897938274789</v>
      </c>
      <c r="F5">
        <v>4.1050231602988339</v>
      </c>
      <c r="H5">
        <v>4.1678352768633884</v>
      </c>
    </row>
    <row r="6" spans="1:9" x14ac:dyDescent="0.35">
      <c r="A6" s="1" t="s">
        <v>3</v>
      </c>
      <c r="B6">
        <v>0.47874737489909619</v>
      </c>
      <c r="D6">
        <v>8.5581576098442227</v>
      </c>
      <c r="F6">
        <v>9.6910104157994645</v>
      </c>
      <c r="H6" s="4">
        <v>0.4278236916221097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QALY_n=50</vt:lpstr>
      <vt:lpstr>QALY_n=100</vt:lpstr>
      <vt:lpstr>QALY_n=200</vt:lpstr>
      <vt:lpstr>QALY_n=300</vt:lpstr>
      <vt:lpstr>QALY_n=500</vt:lpstr>
      <vt:lpstr>QALY_Over_n</vt:lpstr>
      <vt:lpstr>QALY_Avg</vt:lpstr>
      <vt:lpstr>QALY_Bootstrap_Avg</vt:lpstr>
      <vt:lpstr>HSC_n=50</vt:lpstr>
      <vt:lpstr>HSC_n=100</vt:lpstr>
      <vt:lpstr>AdaBoost_Bootstrap</vt:lpstr>
      <vt:lpstr>HSC_n=200</vt:lpstr>
      <vt:lpstr>HSC_n=300</vt:lpstr>
      <vt:lpstr>HSC_n=500</vt:lpstr>
      <vt:lpstr>HSC_n=500_2</vt:lpstr>
      <vt:lpstr>HSC_Over_n</vt:lpstr>
      <vt:lpstr>HSC_Avg</vt:lpstr>
      <vt:lpstr>HSC_Avg_2</vt:lpstr>
      <vt:lpstr>HSC_Bootstrap_Avg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Kiat Ng</dc:creator>
  <cp:lastModifiedBy>Jun Kiat Ng</cp:lastModifiedBy>
  <dcterms:created xsi:type="dcterms:W3CDTF">2015-06-05T18:17:20Z</dcterms:created>
  <dcterms:modified xsi:type="dcterms:W3CDTF">2025-05-02T06:45:01Z</dcterms:modified>
</cp:coreProperties>
</file>