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pi-top_Glimmer BOM" sheetId="2" r:id="rId1"/>
  </sheets>
  <definedNames>
    <definedName name="_xlnm.Print_Area" localSheetId="0">'pi-top_Glimmer BOM'!$A$1:$H$24</definedName>
  </definedNames>
  <calcPr calcId="0"/>
</workbook>
</file>

<file path=xl/calcChain.xml><?xml version="1.0" encoding="utf-8"?>
<calcChain xmlns="http://schemas.openxmlformats.org/spreadsheetml/2006/main">
  <c r="H24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G3" i="2"/>
</calcChain>
</file>

<file path=xl/sharedStrings.xml><?xml version="1.0" encoding="utf-8"?>
<sst xmlns="http://schemas.openxmlformats.org/spreadsheetml/2006/main" count="93" uniqueCount="85">
  <si>
    <t>Id</t>
  </si>
  <si>
    <t>Designator</t>
  </si>
  <si>
    <t>Package</t>
  </si>
  <si>
    <t>Quantity</t>
  </si>
  <si>
    <t>Designation</t>
  </si>
  <si>
    <t>Supplier and ref</t>
  </si>
  <si>
    <t>J5</t>
  </si>
  <si>
    <t>Socket_Strip_Angled_2x17_Pitch2.00mm</t>
  </si>
  <si>
    <t>CONN_02X17</t>
  </si>
  <si>
    <t>J3</t>
  </si>
  <si>
    <t>Pin_Header_Angled_2x17_Pitch2.00mm</t>
  </si>
  <si>
    <t>J4</t>
  </si>
  <si>
    <t>Pin_Header_Straight_2x20_Pitch2.54mm</t>
  </si>
  <si>
    <t>CONN_02X20</t>
  </si>
  <si>
    <t>U3,U4</t>
  </si>
  <si>
    <t>TSSOP-14_4.4x5mm_Pitch0.65mm</t>
  </si>
  <si>
    <t>74LV164</t>
  </si>
  <si>
    <t>Q1,Q2,Q3,Q4,Q5,Q6,Q7,Q8</t>
  </si>
  <si>
    <t>SOT-23_Handsoldering</t>
  </si>
  <si>
    <t>IRFML8244</t>
  </si>
  <si>
    <t>D18,D1,D2,D3,D4,D5,D6,D7,D8,D9,D10,D11,D12,D13,D14,D15,D16,D17,D19,D20,D21,D22,D23,D24,D25,D26,D27,D28,D29,D30,D31,D32,D33,D34,D35,D36,D37,D38,D39,D40,D41,D42,D43,D44,D45,D46,D47,D48,D49,D50,D51,D52,D53,D54,D55,D56,D57,D58,D59,D60,D61,D62,D63,D64</t>
  </si>
  <si>
    <t>LED_0805</t>
  </si>
  <si>
    <t>RED</t>
  </si>
  <si>
    <t>C1,C3</t>
  </si>
  <si>
    <t>C_0805_HandSoldering</t>
  </si>
  <si>
    <t>10uF</t>
  </si>
  <si>
    <t>C2,C4,C5,C6,C7,C8,C9,C10</t>
  </si>
  <si>
    <t>0.1uF</t>
  </si>
  <si>
    <t>J1</t>
  </si>
  <si>
    <t>Pin_Header_Straight_1x06_Pitch2.54mm</t>
  </si>
  <si>
    <t>CONN_01X06</t>
  </si>
  <si>
    <t>L1</t>
  </si>
  <si>
    <t>L_0805_HandSoldering</t>
  </si>
  <si>
    <t>R1</t>
  </si>
  <si>
    <t>R_0805_HandSoldering</t>
  </si>
  <si>
    <t>R3</t>
  </si>
  <si>
    <t>R4</t>
  </si>
  <si>
    <t>R5</t>
  </si>
  <si>
    <t>R6</t>
  </si>
  <si>
    <t>R7</t>
  </si>
  <si>
    <t>R8</t>
  </si>
  <si>
    <t>U5</t>
  </si>
  <si>
    <t>IRReceiver_Vishay_MINICAST-3pin</t>
  </si>
  <si>
    <t>TSOP38238</t>
  </si>
  <si>
    <t>U2</t>
  </si>
  <si>
    <t>TQFP-32_7x7mm_Pitch0.8mm</t>
  </si>
  <si>
    <t>ATMEGA328P-AU</t>
  </si>
  <si>
    <t>Y1</t>
  </si>
  <si>
    <t>Resonator_SMD_muRata_CSTCE_3.2mm_1.3mm</t>
  </si>
  <si>
    <t>8MHz</t>
  </si>
  <si>
    <t>U1</t>
  </si>
  <si>
    <t>SOT-89-3_Handsoldering</t>
  </si>
  <si>
    <t>AP7215-33YG</t>
  </si>
  <si>
    <t>Digi-Key #SAM11861-ND   plus Digi-Key #SAM9981-ND</t>
  </si>
  <si>
    <t>Digi-Key #3M9171-34-ND</t>
  </si>
  <si>
    <t>Digi-Key #AP7215-33YG-13DICT-ND</t>
  </si>
  <si>
    <t>Digi-Key #490-1195-1-ND</t>
  </si>
  <si>
    <t>Digi-Key #ATMEGA328P-AU-ND</t>
  </si>
  <si>
    <t xml:space="preserve">Digi-Key #751-1227-ND </t>
  </si>
  <si>
    <t>Digi-Key #296-3788-1-ND</t>
  </si>
  <si>
    <t>Digi-Key #CC0805ZRY5V9BB104</t>
  </si>
  <si>
    <t>Digi-Key #C2012X5R1V106K085AC</t>
  </si>
  <si>
    <t>Digi-Key #1276-6377-1-ND</t>
  </si>
  <si>
    <t>Digi-Key #P10KACT-ND</t>
  </si>
  <si>
    <t>10k 1/8W 5%</t>
  </si>
  <si>
    <t>FERRITE BEAD 2.5 KOHM 0805 1LN</t>
  </si>
  <si>
    <t>Digi-Key #311-3.00KCRCT-ND</t>
  </si>
  <si>
    <t>4.53k 1/8W 1%</t>
  </si>
  <si>
    <t>715R 1/8W 1%</t>
  </si>
  <si>
    <t>300R 1/8W 1%</t>
  </si>
  <si>
    <t>3k 1/8W 1%</t>
  </si>
  <si>
    <t>2.2k 1/8W 1%</t>
  </si>
  <si>
    <t>3.3k 1/8W 1%</t>
  </si>
  <si>
    <t xml:space="preserve">Digi-Key #311-4.53KCRCT-ND </t>
  </si>
  <si>
    <t xml:space="preserve">Digi-Key #311-715CRCT-ND </t>
  </si>
  <si>
    <t>Digi-Key #311-300CRCT-ND</t>
  </si>
  <si>
    <t xml:space="preserve">Digi-Key #311-2.20KCRCT-ND </t>
  </si>
  <si>
    <t xml:space="preserve">Digi-Key #311-3.30KCRCT-ND </t>
  </si>
  <si>
    <t>Digi-Key #475-1278-1-ND or similar</t>
  </si>
  <si>
    <t>Digi-Key #IRFML8244TRPBFCT-ND</t>
  </si>
  <si>
    <t xml:space="preserve">Digi-Key #609-3272-ND </t>
  </si>
  <si>
    <t xml:space="preserve">Digi-Key #S2011EC-20-ND  </t>
  </si>
  <si>
    <t>$</t>
  </si>
  <si>
    <t>$ Tot</t>
  </si>
  <si>
    <t>pi-top_Glimmer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</si>
</sst>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10" xfId="0" applyNumberFormat="1" applyBorder="1"/>
    <xf numFmtId="0" fontId="18" fillId="0" borderId="0" xfId="0" applyFont="1" applyAlignment="1">
      <alignment horizontal="left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wrapText="1"/>
    </xf>
    <xf numFmtId="0" fontId="16" fillId="33" borderId="0" xfId="0" applyFont="1" applyFill="1"/>
    <xf numFmtId="44" fontId="16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H24" sqref="A1:H24"/>
    </sheetView>
  </sheetViews>
  <sheetFormatPr defaultRowHeight="15" x14ac:dyDescent="0.25"/>
  <cols>
    <col min="1" max="1" width="4.85546875" style="2" customWidth="1"/>
    <col min="2" max="2" width="46.42578125" style="1" customWidth="1"/>
    <col min="3" max="3" width="37.28515625" customWidth="1"/>
    <col min="4" max="4" width="8.7109375" style="2" bestFit="1" customWidth="1"/>
    <col min="5" max="5" width="31.28515625" customWidth="1"/>
    <col min="6" max="6" width="49.28515625" bestFit="1" customWidth="1"/>
    <col min="7" max="7" width="9.140625" style="3"/>
  </cols>
  <sheetData>
    <row r="1" spans="1:8" ht="21" x14ac:dyDescent="0.35">
      <c r="A1" s="6" t="s">
        <v>84</v>
      </c>
    </row>
    <row r="2" spans="1:8" s="9" customFormat="1" x14ac:dyDescent="0.25">
      <c r="A2" s="7" t="s">
        <v>0</v>
      </c>
      <c r="B2" s="8" t="s">
        <v>1</v>
      </c>
      <c r="C2" s="9" t="s">
        <v>2</v>
      </c>
      <c r="D2" s="7" t="s">
        <v>3</v>
      </c>
      <c r="E2" s="9" t="s">
        <v>4</v>
      </c>
      <c r="F2" s="9" t="s">
        <v>5</v>
      </c>
      <c r="G2" s="10" t="s">
        <v>82</v>
      </c>
      <c r="H2" s="9" t="s">
        <v>83</v>
      </c>
    </row>
    <row r="3" spans="1:8" x14ac:dyDescent="0.25">
      <c r="A3" s="2">
        <v>1</v>
      </c>
      <c r="B3" s="1" t="s">
        <v>6</v>
      </c>
      <c r="C3" t="s">
        <v>7</v>
      </c>
      <c r="D3" s="2">
        <v>1</v>
      </c>
      <c r="E3" t="s">
        <v>8</v>
      </c>
      <c r="F3" t="s">
        <v>53</v>
      </c>
      <c r="G3" s="3">
        <f>3.61+2.18</f>
        <v>5.79</v>
      </c>
      <c r="H3" s="4">
        <f>G3*D3</f>
        <v>5.79</v>
      </c>
    </row>
    <row r="4" spans="1:8" x14ac:dyDescent="0.25">
      <c r="A4" s="2">
        <v>2</v>
      </c>
      <c r="B4" s="1" t="s">
        <v>9</v>
      </c>
      <c r="C4" t="s">
        <v>10</v>
      </c>
      <c r="D4" s="2">
        <v>1</v>
      </c>
      <c r="E4" t="s">
        <v>8</v>
      </c>
      <c r="F4" t="s">
        <v>54</v>
      </c>
      <c r="G4" s="3">
        <v>4.03</v>
      </c>
      <c r="H4" s="4">
        <f t="shared" ref="H4:H23" si="0">G4*D4</f>
        <v>4.03</v>
      </c>
    </row>
    <row r="5" spans="1:8" x14ac:dyDescent="0.25">
      <c r="A5" s="2">
        <v>3</v>
      </c>
      <c r="B5" s="1" t="s">
        <v>11</v>
      </c>
      <c r="C5" t="s">
        <v>12</v>
      </c>
      <c r="D5" s="2">
        <v>1</v>
      </c>
      <c r="E5" t="s">
        <v>13</v>
      </c>
      <c r="F5" t="s">
        <v>81</v>
      </c>
      <c r="G5" s="3">
        <v>0.93</v>
      </c>
      <c r="H5" s="4">
        <f t="shared" si="0"/>
        <v>0.93</v>
      </c>
    </row>
    <row r="6" spans="1:8" x14ac:dyDescent="0.25">
      <c r="A6" s="2">
        <v>4</v>
      </c>
      <c r="B6" s="1" t="s">
        <v>14</v>
      </c>
      <c r="C6" t="s">
        <v>15</v>
      </c>
      <c r="D6" s="2">
        <v>2</v>
      </c>
      <c r="E6" t="s">
        <v>16</v>
      </c>
      <c r="F6" t="s">
        <v>59</v>
      </c>
      <c r="G6" s="3">
        <v>0.42</v>
      </c>
      <c r="H6" s="4">
        <f t="shared" si="0"/>
        <v>0.84</v>
      </c>
    </row>
    <row r="7" spans="1:8" x14ac:dyDescent="0.25">
      <c r="A7" s="2">
        <v>5</v>
      </c>
      <c r="B7" s="1" t="s">
        <v>17</v>
      </c>
      <c r="C7" t="s">
        <v>18</v>
      </c>
      <c r="D7" s="2">
        <v>8</v>
      </c>
      <c r="E7" t="s">
        <v>19</v>
      </c>
      <c r="F7" t="s">
        <v>79</v>
      </c>
      <c r="G7" s="3">
        <v>0.38</v>
      </c>
      <c r="H7" s="4">
        <f t="shared" si="0"/>
        <v>3.04</v>
      </c>
    </row>
    <row r="8" spans="1:8" ht="90" x14ac:dyDescent="0.25">
      <c r="A8" s="2">
        <v>6</v>
      </c>
      <c r="B8" s="1" t="s">
        <v>20</v>
      </c>
      <c r="C8" t="s">
        <v>21</v>
      </c>
      <c r="D8" s="2">
        <v>64</v>
      </c>
      <c r="E8" t="s">
        <v>22</v>
      </c>
      <c r="F8" t="s">
        <v>78</v>
      </c>
      <c r="G8" s="3">
        <v>9.98E-2</v>
      </c>
      <c r="H8" s="4">
        <f t="shared" si="0"/>
        <v>6.3872</v>
      </c>
    </row>
    <row r="9" spans="1:8" x14ac:dyDescent="0.25">
      <c r="A9" s="2">
        <v>7</v>
      </c>
      <c r="B9" s="1" t="s">
        <v>23</v>
      </c>
      <c r="C9" t="s">
        <v>24</v>
      </c>
      <c r="D9" s="2">
        <v>2</v>
      </c>
      <c r="E9" t="s">
        <v>25</v>
      </c>
      <c r="F9" t="s">
        <v>61</v>
      </c>
      <c r="G9" s="3">
        <v>0.73</v>
      </c>
      <c r="H9" s="4">
        <f t="shared" si="0"/>
        <v>1.46</v>
      </c>
    </row>
    <row r="10" spans="1:8" x14ac:dyDescent="0.25">
      <c r="A10" s="2">
        <v>8</v>
      </c>
      <c r="B10" s="1" t="s">
        <v>26</v>
      </c>
      <c r="C10" t="s">
        <v>24</v>
      </c>
      <c r="D10" s="2">
        <v>8</v>
      </c>
      <c r="E10" t="s">
        <v>27</v>
      </c>
      <c r="F10" t="s">
        <v>60</v>
      </c>
      <c r="G10" s="3">
        <v>3.7999999999999999E-2</v>
      </c>
      <c r="H10" s="4">
        <f t="shared" si="0"/>
        <v>0.30399999999999999</v>
      </c>
    </row>
    <row r="11" spans="1:8" x14ac:dyDescent="0.25">
      <c r="A11" s="2">
        <v>9</v>
      </c>
      <c r="B11" s="1" t="s">
        <v>28</v>
      </c>
      <c r="C11" t="s">
        <v>29</v>
      </c>
      <c r="D11" s="2">
        <v>1</v>
      </c>
      <c r="E11" t="s">
        <v>30</v>
      </c>
      <c r="F11" t="s">
        <v>80</v>
      </c>
      <c r="G11" s="3">
        <v>0.34</v>
      </c>
      <c r="H11" s="4">
        <f t="shared" si="0"/>
        <v>0.34</v>
      </c>
    </row>
    <row r="12" spans="1:8" x14ac:dyDescent="0.25">
      <c r="A12" s="2">
        <v>10</v>
      </c>
      <c r="B12" s="1" t="s">
        <v>31</v>
      </c>
      <c r="C12" t="s">
        <v>32</v>
      </c>
      <c r="D12" s="2">
        <v>1</v>
      </c>
      <c r="E12" t="s">
        <v>65</v>
      </c>
      <c r="F12" t="s">
        <v>62</v>
      </c>
      <c r="G12" s="3">
        <v>0.1</v>
      </c>
      <c r="H12" s="4">
        <f t="shared" si="0"/>
        <v>0.1</v>
      </c>
    </row>
    <row r="13" spans="1:8" x14ac:dyDescent="0.25">
      <c r="A13" s="2">
        <v>11</v>
      </c>
      <c r="B13" s="1" t="s">
        <v>33</v>
      </c>
      <c r="C13" t="s">
        <v>34</v>
      </c>
      <c r="D13" s="2">
        <v>1</v>
      </c>
      <c r="E13" t="s">
        <v>64</v>
      </c>
      <c r="F13" t="s">
        <v>63</v>
      </c>
      <c r="G13" s="3">
        <v>0.1</v>
      </c>
      <c r="H13" s="4">
        <f t="shared" si="0"/>
        <v>0.1</v>
      </c>
    </row>
    <row r="14" spans="1:8" x14ac:dyDescent="0.25">
      <c r="A14" s="2">
        <v>12</v>
      </c>
      <c r="B14" s="1" t="s">
        <v>35</v>
      </c>
      <c r="C14" t="s">
        <v>34</v>
      </c>
      <c r="D14" s="2">
        <v>1</v>
      </c>
      <c r="E14" t="s">
        <v>67</v>
      </c>
      <c r="F14" t="s">
        <v>73</v>
      </c>
      <c r="G14" s="3">
        <v>0.1</v>
      </c>
      <c r="H14" s="4">
        <f t="shared" si="0"/>
        <v>0.1</v>
      </c>
    </row>
    <row r="15" spans="1:8" x14ac:dyDescent="0.25">
      <c r="A15" s="2">
        <v>13</v>
      </c>
      <c r="B15" s="1" t="s">
        <v>36</v>
      </c>
      <c r="C15" t="s">
        <v>34</v>
      </c>
      <c r="D15" s="2">
        <v>1</v>
      </c>
      <c r="E15" t="s">
        <v>68</v>
      </c>
      <c r="F15" t="s">
        <v>74</v>
      </c>
      <c r="G15" s="3">
        <v>0.1</v>
      </c>
      <c r="H15" s="4">
        <f t="shared" si="0"/>
        <v>0.1</v>
      </c>
    </row>
    <row r="16" spans="1:8" x14ac:dyDescent="0.25">
      <c r="A16" s="2">
        <v>14</v>
      </c>
      <c r="B16" s="1" t="s">
        <v>37</v>
      </c>
      <c r="C16" t="s">
        <v>34</v>
      </c>
      <c r="D16" s="2">
        <v>1</v>
      </c>
      <c r="E16" t="s">
        <v>69</v>
      </c>
      <c r="F16" t="s">
        <v>75</v>
      </c>
      <c r="G16" s="3">
        <v>0.1</v>
      </c>
      <c r="H16" s="4">
        <f t="shared" si="0"/>
        <v>0.1</v>
      </c>
    </row>
    <row r="17" spans="1:8" x14ac:dyDescent="0.25">
      <c r="A17" s="2">
        <v>15</v>
      </c>
      <c r="B17" s="1" t="s">
        <v>38</v>
      </c>
      <c r="C17" t="s">
        <v>34</v>
      </c>
      <c r="D17" s="2">
        <v>1</v>
      </c>
      <c r="E17" t="s">
        <v>70</v>
      </c>
      <c r="F17" t="s">
        <v>66</v>
      </c>
      <c r="G17" s="3">
        <v>0.1</v>
      </c>
      <c r="H17" s="4">
        <f t="shared" si="0"/>
        <v>0.1</v>
      </c>
    </row>
    <row r="18" spans="1:8" x14ac:dyDescent="0.25">
      <c r="A18" s="2">
        <v>16</v>
      </c>
      <c r="B18" s="1" t="s">
        <v>39</v>
      </c>
      <c r="C18" t="s">
        <v>34</v>
      </c>
      <c r="D18" s="2">
        <v>1</v>
      </c>
      <c r="E18" t="s">
        <v>71</v>
      </c>
      <c r="F18" t="s">
        <v>76</v>
      </c>
      <c r="G18" s="3">
        <v>0.1</v>
      </c>
      <c r="H18" s="4">
        <f t="shared" si="0"/>
        <v>0.1</v>
      </c>
    </row>
    <row r="19" spans="1:8" x14ac:dyDescent="0.25">
      <c r="A19" s="2">
        <v>17</v>
      </c>
      <c r="B19" s="1" t="s">
        <v>40</v>
      </c>
      <c r="C19" t="s">
        <v>34</v>
      </c>
      <c r="D19" s="2">
        <v>1</v>
      </c>
      <c r="E19" t="s">
        <v>72</v>
      </c>
      <c r="F19" t="s">
        <v>77</v>
      </c>
      <c r="G19" s="3">
        <v>0.1</v>
      </c>
      <c r="H19" s="4">
        <f t="shared" si="0"/>
        <v>0.1</v>
      </c>
    </row>
    <row r="20" spans="1:8" x14ac:dyDescent="0.25">
      <c r="A20" s="2">
        <v>18</v>
      </c>
      <c r="B20" s="1" t="s">
        <v>41</v>
      </c>
      <c r="C20" t="s">
        <v>42</v>
      </c>
      <c r="D20" s="2">
        <v>1</v>
      </c>
      <c r="E20" t="s">
        <v>43</v>
      </c>
      <c r="F20" t="s">
        <v>58</v>
      </c>
      <c r="G20" s="3">
        <v>1.1200000000000001</v>
      </c>
      <c r="H20" s="4">
        <f t="shared" si="0"/>
        <v>1.1200000000000001</v>
      </c>
    </row>
    <row r="21" spans="1:8" x14ac:dyDescent="0.25">
      <c r="A21" s="2">
        <v>19</v>
      </c>
      <c r="B21" s="1" t="s">
        <v>44</v>
      </c>
      <c r="C21" t="s">
        <v>45</v>
      </c>
      <c r="D21" s="2">
        <v>1</v>
      </c>
      <c r="E21" t="s">
        <v>46</v>
      </c>
      <c r="F21" t="s">
        <v>57</v>
      </c>
      <c r="G21" s="3">
        <v>2.0699999999999998</v>
      </c>
      <c r="H21" s="4">
        <f t="shared" si="0"/>
        <v>2.0699999999999998</v>
      </c>
    </row>
    <row r="22" spans="1:8" x14ac:dyDescent="0.25">
      <c r="A22" s="2">
        <v>20</v>
      </c>
      <c r="B22" s="1" t="s">
        <v>47</v>
      </c>
      <c r="C22" t="s">
        <v>48</v>
      </c>
      <c r="D22" s="2">
        <v>1</v>
      </c>
      <c r="E22" t="s">
        <v>49</v>
      </c>
      <c r="F22" t="s">
        <v>56</v>
      </c>
      <c r="G22" s="3">
        <v>0.48</v>
      </c>
      <c r="H22" s="4">
        <f t="shared" si="0"/>
        <v>0.48</v>
      </c>
    </row>
    <row r="23" spans="1:8" ht="15.75" thickBot="1" x14ac:dyDescent="0.3">
      <c r="A23" s="2">
        <v>21</v>
      </c>
      <c r="B23" s="1" t="s">
        <v>50</v>
      </c>
      <c r="C23" t="s">
        <v>51</v>
      </c>
      <c r="D23" s="2">
        <v>1</v>
      </c>
      <c r="E23" t="s">
        <v>52</v>
      </c>
      <c r="F23" t="s">
        <v>55</v>
      </c>
      <c r="G23" s="3">
        <v>0.5</v>
      </c>
      <c r="H23" s="5">
        <f t="shared" si="0"/>
        <v>0.5</v>
      </c>
    </row>
    <row r="24" spans="1:8" x14ac:dyDescent="0.25">
      <c r="H24" s="4">
        <f>SUM(H3:H23)</f>
        <v>28.091200000000011</v>
      </c>
    </row>
  </sheetData>
  <pageMargins left="0.7" right="0.7" top="0.75" bottom="0.75" header="0.3" footer="0.3"/>
  <pageSetup scale="62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pi-top_Glimmer BOM</vt:lpstr>
      <vt:lpstr>'pi-top_Glimmer BOM'!Print_Area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cp:lastPrinted>2017-06-27T04:01:15Z</cp:lastPrinted>
  <dcterms:created xsi:type="dcterms:W3CDTF">2017-06-27T03:59:06Z</dcterms:created>
  <dcterms:modified xsi:type="dcterms:W3CDTF">2017-06-27T04:01:51Z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4718a771-d54f-4127-a76b-ef954151759c</vt:lpwstr>
  </property>
</Properties>
</file>