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3655" windowHeight="9975"/>
  </bookViews>
  <sheets>
    <sheet name="Planning" sheetId="1" r:id="rId1"/>
    <sheet name="enseignants" sheetId="4" r:id="rId2"/>
    <sheet name="semaine" sheetId="5" r:id="rId3"/>
  </sheets>
  <definedNames>
    <definedName name="_xlnm._FilterDatabase" localSheetId="1" hidden="1">enseignants!$A$1:$A$1517</definedName>
    <definedName name="_xlnm._FilterDatabase" localSheetId="0" hidden="1">Planning!$A$1:$H$1517</definedName>
    <definedName name="BDD">Planning!$A$1:$F$1517</definedName>
    <definedName name="jourFR">semaine!$A$1:$B$7</definedName>
    <definedName name="joursAnglais">semaine!#REF!,semaine!$A$1:$A$7</definedName>
    <definedName name="joursEN">semaine!$C$1:$D$7</definedName>
    <definedName name="joursFR">semaine!#REF!</definedName>
    <definedName name="Planning" localSheetId="0">Planning!$A$1:$F$1517</definedName>
  </definedNames>
  <calcPr calcId="124519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2"/>
  <c r="J2"/>
  <c r="J8"/>
  <c r="J688"/>
  <c r="J3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H1017"/>
  <c r="H722"/>
  <c r="H723"/>
  <c r="H730"/>
  <c r="H858"/>
  <c r="H859"/>
  <c r="H889"/>
  <c r="H821"/>
  <c r="H822"/>
  <c r="H823"/>
  <c r="H833"/>
  <c r="H644"/>
  <c r="H655"/>
  <c r="H661"/>
  <c r="H824"/>
  <c r="H825"/>
  <c r="H894"/>
  <c r="H895"/>
  <c r="H10"/>
  <c r="H48"/>
  <c r="H364"/>
  <c r="H426"/>
  <c r="H428"/>
  <c r="H432"/>
  <c r="H458"/>
  <c r="H460"/>
  <c r="H462"/>
  <c r="H537"/>
  <c r="H539"/>
  <c r="H576"/>
  <c r="H578"/>
  <c r="H767"/>
  <c r="H780"/>
  <c r="H794"/>
  <c r="H809"/>
  <c r="H810"/>
  <c r="H920"/>
  <c r="H960"/>
  <c r="H962"/>
  <c r="H981"/>
  <c r="H367"/>
  <c r="H434"/>
  <c r="H436"/>
  <c r="H437"/>
  <c r="H439"/>
  <c r="H464"/>
  <c r="H465"/>
  <c r="H580"/>
  <c r="H582"/>
  <c r="H620"/>
  <c r="H622"/>
  <c r="H647"/>
  <c r="H656"/>
  <c r="H658"/>
  <c r="H881"/>
  <c r="H884"/>
  <c r="H909"/>
  <c r="H997"/>
  <c r="H1009"/>
  <c r="H1018"/>
  <c r="H266"/>
  <c r="H293"/>
  <c r="H299"/>
  <c r="H382"/>
  <c r="H441"/>
  <c r="H443"/>
  <c r="H446"/>
  <c r="H487"/>
  <c r="H495"/>
  <c r="H554"/>
  <c r="H585"/>
  <c r="H588"/>
  <c r="H591"/>
  <c r="H812"/>
  <c r="H818"/>
  <c r="H1033"/>
  <c r="H180"/>
  <c r="H272"/>
  <c r="H281"/>
  <c r="H284"/>
  <c r="H323"/>
  <c r="H335"/>
  <c r="H340"/>
  <c r="H391"/>
  <c r="H399"/>
  <c r="H402"/>
  <c r="H447"/>
  <c r="H448"/>
  <c r="H450"/>
  <c r="H498"/>
  <c r="H511"/>
  <c r="H514"/>
  <c r="H559"/>
  <c r="H593"/>
  <c r="H594"/>
  <c r="H630"/>
  <c r="H357"/>
  <c r="H405"/>
  <c r="H413"/>
  <c r="H423"/>
  <c r="H454"/>
  <c r="H455"/>
  <c r="H528"/>
  <c r="H531"/>
  <c r="H568"/>
  <c r="H599"/>
  <c r="H603"/>
  <c r="H632"/>
  <c r="H645"/>
  <c r="H826"/>
  <c r="H948"/>
  <c r="H1051"/>
  <c r="H1070"/>
  <c r="H1086"/>
  <c r="H905"/>
  <c r="H11"/>
  <c r="H49"/>
  <c r="H365"/>
  <c r="H366"/>
  <c r="H427"/>
  <c r="H429"/>
  <c r="H431"/>
  <c r="H459"/>
  <c r="H461"/>
  <c r="H463"/>
  <c r="H538"/>
  <c r="H540"/>
  <c r="H577"/>
  <c r="H703"/>
  <c r="H711"/>
  <c r="H768"/>
  <c r="H781"/>
  <c r="H795"/>
  <c r="H921"/>
  <c r="H963"/>
  <c r="H982"/>
  <c r="H17"/>
  <c r="H435"/>
  <c r="H438"/>
  <c r="H440"/>
  <c r="H466"/>
  <c r="H579"/>
  <c r="H583"/>
  <c r="H621"/>
  <c r="H623"/>
  <c r="H638"/>
  <c r="H648"/>
  <c r="H657"/>
  <c r="H659"/>
  <c r="H882"/>
  <c r="H885"/>
  <c r="H910"/>
  <c r="H998"/>
  <c r="H1010"/>
  <c r="H19"/>
  <c r="H43"/>
  <c r="H312"/>
  <c r="H383"/>
  <c r="H442"/>
  <c r="H444"/>
  <c r="H488"/>
  <c r="H490"/>
  <c r="H553"/>
  <c r="H555"/>
  <c r="H557"/>
  <c r="H586"/>
  <c r="H589"/>
  <c r="H592"/>
  <c r="H813"/>
  <c r="H819"/>
  <c r="H1034"/>
  <c r="H59"/>
  <c r="H155"/>
  <c r="H274"/>
  <c r="H282"/>
  <c r="H285"/>
  <c r="H324"/>
  <c r="H336"/>
  <c r="H341"/>
  <c r="H392"/>
  <c r="H400"/>
  <c r="H449"/>
  <c r="H451"/>
  <c r="H452"/>
  <c r="H499"/>
  <c r="H512"/>
  <c r="H515"/>
  <c r="H562"/>
  <c r="H820"/>
  <c r="H860"/>
  <c r="H20"/>
  <c r="H414"/>
  <c r="H424"/>
  <c r="H453"/>
  <c r="H456"/>
  <c r="H527"/>
  <c r="H529"/>
  <c r="H532"/>
  <c r="H569"/>
  <c r="H574"/>
  <c r="H600"/>
  <c r="H631"/>
  <c r="H637"/>
  <c r="H646"/>
  <c r="H734"/>
  <c r="H949"/>
  <c r="H1052"/>
  <c r="H1071"/>
  <c r="H1087"/>
  <c r="H872"/>
  <c r="H906"/>
  <c r="H4"/>
  <c r="H46"/>
  <c r="H118"/>
  <c r="H125"/>
  <c r="H130"/>
  <c r="H161"/>
  <c r="H169"/>
  <c r="H184"/>
  <c r="H188"/>
  <c r="H194"/>
  <c r="H232"/>
  <c r="H253"/>
  <c r="H704"/>
  <c r="H712"/>
  <c r="H769"/>
  <c r="H782"/>
  <c r="H796"/>
  <c r="H922"/>
  <c r="H964"/>
  <c r="H977"/>
  <c r="H983"/>
  <c r="H38"/>
  <c r="H50"/>
  <c r="H66"/>
  <c r="H107"/>
  <c r="H114"/>
  <c r="H115"/>
  <c r="H137"/>
  <c r="H144"/>
  <c r="H170"/>
  <c r="H200"/>
  <c r="H206"/>
  <c r="H257"/>
  <c r="H288"/>
  <c r="H292"/>
  <c r="H467"/>
  <c r="H472"/>
  <c r="H911"/>
  <c r="H918"/>
  <c r="H999"/>
  <c r="H1011"/>
  <c r="H73"/>
  <c r="H178"/>
  <c r="H213"/>
  <c r="H219"/>
  <c r="H267"/>
  <c r="H271"/>
  <c r="H296"/>
  <c r="H300"/>
  <c r="H314"/>
  <c r="H381"/>
  <c r="H384"/>
  <c r="H486"/>
  <c r="H496"/>
  <c r="H556"/>
  <c r="H587"/>
  <c r="H590"/>
  <c r="H724"/>
  <c r="H814"/>
  <c r="H888"/>
  <c r="H1035"/>
  <c r="H60"/>
  <c r="H117"/>
  <c r="H275"/>
  <c r="H316"/>
  <c r="H322"/>
  <c r="H330"/>
  <c r="H342"/>
  <c r="H401"/>
  <c r="H403"/>
  <c r="H500"/>
  <c r="H505"/>
  <c r="H624"/>
  <c r="H650"/>
  <c r="H660"/>
  <c r="H731"/>
  <c r="H732"/>
  <c r="H756"/>
  <c r="H1043"/>
  <c r="H1045"/>
  <c r="H2"/>
  <c r="H3"/>
  <c r="H89"/>
  <c r="H346"/>
  <c r="H352"/>
  <c r="H360"/>
  <c r="H406"/>
  <c r="H417"/>
  <c r="H521"/>
  <c r="H535"/>
  <c r="H735"/>
  <c r="H863"/>
  <c r="H933"/>
  <c r="H935"/>
  <c r="H950"/>
  <c r="H1053"/>
  <c r="H1072"/>
  <c r="H1088"/>
  <c r="H182"/>
  <c r="H873"/>
  <c r="H896"/>
  <c r="H5"/>
  <c r="H119"/>
  <c r="H126"/>
  <c r="H131"/>
  <c r="H157"/>
  <c r="H162"/>
  <c r="H189"/>
  <c r="H195"/>
  <c r="H230"/>
  <c r="H233"/>
  <c r="H241"/>
  <c r="H609"/>
  <c r="H705"/>
  <c r="H713"/>
  <c r="H770"/>
  <c r="H797"/>
  <c r="H811"/>
  <c r="H834"/>
  <c r="H846"/>
  <c r="H923"/>
  <c r="H965"/>
  <c r="H978"/>
  <c r="H984"/>
  <c r="H14"/>
  <c r="H28"/>
  <c r="H39"/>
  <c r="H56"/>
  <c r="H67"/>
  <c r="H108"/>
  <c r="H138"/>
  <c r="H145"/>
  <c r="H150"/>
  <c r="H208"/>
  <c r="H258"/>
  <c r="H291"/>
  <c r="H369"/>
  <c r="H468"/>
  <c r="H543"/>
  <c r="H547"/>
  <c r="H912"/>
  <c r="H1000"/>
  <c r="H1012"/>
  <c r="H24"/>
  <c r="H74"/>
  <c r="H174"/>
  <c r="H214"/>
  <c r="H222"/>
  <c r="H268"/>
  <c r="H301"/>
  <c r="H313"/>
  <c r="H376"/>
  <c r="H385"/>
  <c r="H474"/>
  <c r="H481"/>
  <c r="H491"/>
  <c r="H725"/>
  <c r="H815"/>
  <c r="H1036"/>
  <c r="H58"/>
  <c r="H61"/>
  <c r="H86"/>
  <c r="H273"/>
  <c r="H276"/>
  <c r="H317"/>
  <c r="H327"/>
  <c r="H331"/>
  <c r="H343"/>
  <c r="H396"/>
  <c r="H501"/>
  <c r="H506"/>
  <c r="H516"/>
  <c r="H561"/>
  <c r="H597"/>
  <c r="H625"/>
  <c r="H643"/>
  <c r="H649"/>
  <c r="H679"/>
  <c r="H680"/>
  <c r="H743"/>
  <c r="H757"/>
  <c r="H1044"/>
  <c r="H90"/>
  <c r="H228"/>
  <c r="H347"/>
  <c r="H358"/>
  <c r="H407"/>
  <c r="H418"/>
  <c r="H522"/>
  <c r="H533"/>
  <c r="H536"/>
  <c r="H736"/>
  <c r="H864"/>
  <c r="H934"/>
  <c r="H936"/>
  <c r="H951"/>
  <c r="H1054"/>
  <c r="H1073"/>
  <c r="H1089"/>
  <c r="H183"/>
  <c r="H874"/>
  <c r="H897"/>
  <c r="H1105"/>
  <c r="H6"/>
  <c r="H98"/>
  <c r="H120"/>
  <c r="H127"/>
  <c r="H132"/>
  <c r="H158"/>
  <c r="H163"/>
  <c r="H167"/>
  <c r="H190"/>
  <c r="H234"/>
  <c r="H242"/>
  <c r="H610"/>
  <c r="H662"/>
  <c r="H706"/>
  <c r="H714"/>
  <c r="H783"/>
  <c r="H798"/>
  <c r="H835"/>
  <c r="H924"/>
  <c r="H966"/>
  <c r="H979"/>
  <c r="H985"/>
  <c r="H29"/>
  <c r="H51"/>
  <c r="H52"/>
  <c r="H68"/>
  <c r="H109"/>
  <c r="H110"/>
  <c r="H139"/>
  <c r="H146"/>
  <c r="H201"/>
  <c r="H209"/>
  <c r="H259"/>
  <c r="H287"/>
  <c r="H370"/>
  <c r="H544"/>
  <c r="H548"/>
  <c r="H883"/>
  <c r="H913"/>
  <c r="H1001"/>
  <c r="H1013"/>
  <c r="H1019"/>
  <c r="H47"/>
  <c r="H75"/>
  <c r="H175"/>
  <c r="H215"/>
  <c r="H269"/>
  <c r="H295"/>
  <c r="H302"/>
  <c r="H386"/>
  <c r="H475"/>
  <c r="H482"/>
  <c r="H492"/>
  <c r="H558"/>
  <c r="H605"/>
  <c r="H668"/>
  <c r="H726"/>
  <c r="H816"/>
  <c r="H1037"/>
  <c r="H62"/>
  <c r="H179"/>
  <c r="H277"/>
  <c r="H283"/>
  <c r="H318"/>
  <c r="H328"/>
  <c r="H332"/>
  <c r="H397"/>
  <c r="H502"/>
  <c r="H507"/>
  <c r="H517"/>
  <c r="H566"/>
  <c r="H626"/>
  <c r="H640"/>
  <c r="H652"/>
  <c r="H685"/>
  <c r="H688"/>
  <c r="H758"/>
  <c r="H765"/>
  <c r="H861"/>
  <c r="H890"/>
  <c r="H91"/>
  <c r="H348"/>
  <c r="H353"/>
  <c r="H361"/>
  <c r="H408"/>
  <c r="H412"/>
  <c r="H419"/>
  <c r="H523"/>
  <c r="H570"/>
  <c r="H634"/>
  <c r="H741"/>
  <c r="H868"/>
  <c r="H952"/>
  <c r="H958"/>
  <c r="H1055"/>
  <c r="H1074"/>
  <c r="H1090"/>
  <c r="H875"/>
  <c r="H898"/>
  <c r="H1106"/>
  <c r="H7"/>
  <c r="H13"/>
  <c r="H106"/>
  <c r="H121"/>
  <c r="H128"/>
  <c r="H133"/>
  <c r="H159"/>
  <c r="H164"/>
  <c r="H168"/>
  <c r="H185"/>
  <c r="H191"/>
  <c r="H196"/>
  <c r="H235"/>
  <c r="H243"/>
  <c r="H611"/>
  <c r="H707"/>
  <c r="H715"/>
  <c r="H771"/>
  <c r="H784"/>
  <c r="H799"/>
  <c r="H836"/>
  <c r="H857"/>
  <c r="H925"/>
  <c r="H967"/>
  <c r="H980"/>
  <c r="H986"/>
  <c r="H26"/>
  <c r="H30"/>
  <c r="H40"/>
  <c r="H54"/>
  <c r="H69"/>
  <c r="H111"/>
  <c r="H140"/>
  <c r="H147"/>
  <c r="H151"/>
  <c r="H202"/>
  <c r="H210"/>
  <c r="H212"/>
  <c r="H260"/>
  <c r="H289"/>
  <c r="H371"/>
  <c r="H541"/>
  <c r="H545"/>
  <c r="H549"/>
  <c r="H914"/>
  <c r="H1002"/>
  <c r="H1014"/>
  <c r="H76"/>
  <c r="H176"/>
  <c r="H216"/>
  <c r="H223"/>
  <c r="H270"/>
  <c r="H298"/>
  <c r="H303"/>
  <c r="H377"/>
  <c r="H387"/>
  <c r="H389"/>
  <c r="H476"/>
  <c r="H483"/>
  <c r="H494"/>
  <c r="H665"/>
  <c r="H727"/>
  <c r="H817"/>
  <c r="H886"/>
  <c r="H1038"/>
  <c r="H87"/>
  <c r="H154"/>
  <c r="H278"/>
  <c r="H315"/>
  <c r="H329"/>
  <c r="H333"/>
  <c r="H503"/>
  <c r="H508"/>
  <c r="H518"/>
  <c r="H560"/>
  <c r="H627"/>
  <c r="H641"/>
  <c r="H653"/>
  <c r="H687"/>
  <c r="H759"/>
  <c r="H862"/>
  <c r="H931"/>
  <c r="H932"/>
  <c r="H1042"/>
  <c r="H1046"/>
  <c r="H1048"/>
  <c r="H92"/>
  <c r="H94"/>
  <c r="H97"/>
  <c r="H349"/>
  <c r="H359"/>
  <c r="H409"/>
  <c r="H420"/>
  <c r="H524"/>
  <c r="H567"/>
  <c r="H635"/>
  <c r="H737"/>
  <c r="H865"/>
  <c r="H867"/>
  <c r="H953"/>
  <c r="H1056"/>
  <c r="H1075"/>
  <c r="H1091"/>
  <c r="H876"/>
  <c r="H899"/>
  <c r="H1107"/>
  <c r="H8"/>
  <c r="H122"/>
  <c r="H124"/>
  <c r="H134"/>
  <c r="H160"/>
  <c r="H165"/>
  <c r="H192"/>
  <c r="H197"/>
  <c r="H236"/>
  <c r="H244"/>
  <c r="H612"/>
  <c r="H708"/>
  <c r="H710"/>
  <c r="H785"/>
  <c r="H800"/>
  <c r="H837"/>
  <c r="H907"/>
  <c r="H926"/>
  <c r="H945"/>
  <c r="H961"/>
  <c r="H968"/>
  <c r="H987"/>
  <c r="H15"/>
  <c r="H31"/>
  <c r="H41"/>
  <c r="H70"/>
  <c r="H112"/>
  <c r="H141"/>
  <c r="H148"/>
  <c r="H152"/>
  <c r="H203"/>
  <c r="H207"/>
  <c r="H261"/>
  <c r="H372"/>
  <c r="H469"/>
  <c r="H542"/>
  <c r="H546"/>
  <c r="H550"/>
  <c r="H915"/>
  <c r="H1003"/>
  <c r="H1015"/>
  <c r="H77"/>
  <c r="H177"/>
  <c r="H217"/>
  <c r="H225"/>
  <c r="H265"/>
  <c r="H304"/>
  <c r="H375"/>
  <c r="H378"/>
  <c r="H388"/>
  <c r="H477"/>
  <c r="H484"/>
  <c r="H493"/>
  <c r="H604"/>
  <c r="H606"/>
  <c r="H669"/>
  <c r="H728"/>
  <c r="H887"/>
  <c r="H1020"/>
  <c r="H1027"/>
  <c r="H1040"/>
  <c r="H63"/>
  <c r="H88"/>
  <c r="H279"/>
  <c r="H319"/>
  <c r="H325"/>
  <c r="H337"/>
  <c r="H344"/>
  <c r="H393"/>
  <c r="H509"/>
  <c r="H519"/>
  <c r="H563"/>
  <c r="H565"/>
  <c r="H607"/>
  <c r="H654"/>
  <c r="H755"/>
  <c r="H760"/>
  <c r="H93"/>
  <c r="H95"/>
  <c r="H345"/>
  <c r="H354"/>
  <c r="H362"/>
  <c r="H410"/>
  <c r="H421"/>
  <c r="H457"/>
  <c r="H525"/>
  <c r="H636"/>
  <c r="H738"/>
  <c r="H954"/>
  <c r="H1057"/>
  <c r="H1076"/>
  <c r="H1097"/>
  <c r="H1473"/>
  <c r="H830"/>
  <c r="H847"/>
  <c r="H851"/>
  <c r="H877"/>
  <c r="H9"/>
  <c r="H12"/>
  <c r="H99"/>
  <c r="H123"/>
  <c r="H135"/>
  <c r="H166"/>
  <c r="H193"/>
  <c r="H237"/>
  <c r="H245"/>
  <c r="H613"/>
  <c r="H716"/>
  <c r="H772"/>
  <c r="H786"/>
  <c r="H808"/>
  <c r="H838"/>
  <c r="H908"/>
  <c r="H944"/>
  <c r="H946"/>
  <c r="H969"/>
  <c r="H988"/>
  <c r="H16"/>
  <c r="H32"/>
  <c r="H42"/>
  <c r="H53"/>
  <c r="H71"/>
  <c r="H113"/>
  <c r="H142"/>
  <c r="H149"/>
  <c r="H204"/>
  <c r="H211"/>
  <c r="H254"/>
  <c r="H262"/>
  <c r="H290"/>
  <c r="H373"/>
  <c r="H551"/>
  <c r="H581"/>
  <c r="H584"/>
  <c r="H916"/>
  <c r="H1004"/>
  <c r="H1006"/>
  <c r="H78"/>
  <c r="H116"/>
  <c r="H173"/>
  <c r="H218"/>
  <c r="H224"/>
  <c r="H297"/>
  <c r="H305"/>
  <c r="H379"/>
  <c r="H478"/>
  <c r="H485"/>
  <c r="H666"/>
  <c r="H676"/>
  <c r="H729"/>
  <c r="H919"/>
  <c r="H1039"/>
  <c r="H27"/>
  <c r="H64"/>
  <c r="H320"/>
  <c r="H334"/>
  <c r="H390"/>
  <c r="H398"/>
  <c r="H510"/>
  <c r="H520"/>
  <c r="H564"/>
  <c r="H595"/>
  <c r="H628"/>
  <c r="H642"/>
  <c r="H651"/>
  <c r="H678"/>
  <c r="H745"/>
  <c r="H748"/>
  <c r="H761"/>
  <c r="H891"/>
  <c r="H96"/>
  <c r="H229"/>
  <c r="H355"/>
  <c r="H363"/>
  <c r="H422"/>
  <c r="H530"/>
  <c r="H572"/>
  <c r="H602"/>
  <c r="H633"/>
  <c r="H694"/>
  <c r="H695"/>
  <c r="H733"/>
  <c r="H871"/>
  <c r="H955"/>
  <c r="H1058"/>
  <c r="H1077"/>
  <c r="H1092"/>
  <c r="H1111"/>
  <c r="H848"/>
  <c r="H852"/>
  <c r="H878"/>
  <c r="H900"/>
  <c r="H100"/>
  <c r="H156"/>
  <c r="H186"/>
  <c r="H187"/>
  <c r="H198"/>
  <c r="H199"/>
  <c r="H238"/>
  <c r="H246"/>
  <c r="H430"/>
  <c r="H433"/>
  <c r="H614"/>
  <c r="H697"/>
  <c r="H717"/>
  <c r="H747"/>
  <c r="H773"/>
  <c r="H787"/>
  <c r="H801"/>
  <c r="H839"/>
  <c r="H937"/>
  <c r="H976"/>
  <c r="H44"/>
  <c r="H45"/>
  <c r="H79"/>
  <c r="H171"/>
  <c r="H220"/>
  <c r="H294"/>
  <c r="H306"/>
  <c r="H374"/>
  <c r="H380"/>
  <c r="H445"/>
  <c r="H480"/>
  <c r="H639"/>
  <c r="H672"/>
  <c r="H930"/>
  <c r="H1021"/>
  <c r="H1028"/>
  <c r="H338"/>
  <c r="H394"/>
  <c r="H497"/>
  <c r="H504"/>
  <c r="H598"/>
  <c r="H608"/>
  <c r="H629"/>
  <c r="H690"/>
  <c r="H742"/>
  <c r="H744"/>
  <c r="H749"/>
  <c r="H762"/>
  <c r="H892"/>
  <c r="H181"/>
  <c r="H350"/>
  <c r="H356"/>
  <c r="H415"/>
  <c r="H425"/>
  <c r="H526"/>
  <c r="H571"/>
  <c r="H601"/>
  <c r="H696"/>
  <c r="H739"/>
  <c r="H766"/>
  <c r="H869"/>
  <c r="H956"/>
  <c r="H959"/>
  <c r="H1059"/>
  <c r="H1078"/>
  <c r="H1093"/>
  <c r="H1098"/>
  <c r="H827"/>
  <c r="H849"/>
  <c r="H853"/>
  <c r="H856"/>
  <c r="H879"/>
  <c r="H901"/>
  <c r="H21"/>
  <c r="H22"/>
  <c r="H101"/>
  <c r="H129"/>
  <c r="H136"/>
  <c r="H231"/>
  <c r="H239"/>
  <c r="H247"/>
  <c r="H286"/>
  <c r="H615"/>
  <c r="H698"/>
  <c r="H709"/>
  <c r="H779"/>
  <c r="H788"/>
  <c r="H802"/>
  <c r="H831"/>
  <c r="H832"/>
  <c r="H840"/>
  <c r="H938"/>
  <c r="H970"/>
  <c r="H989"/>
  <c r="H18"/>
  <c r="H23"/>
  <c r="H25"/>
  <c r="H33"/>
  <c r="H55"/>
  <c r="H72"/>
  <c r="H143"/>
  <c r="H205"/>
  <c r="H255"/>
  <c r="H256"/>
  <c r="H263"/>
  <c r="H368"/>
  <c r="H470"/>
  <c r="H473"/>
  <c r="H552"/>
  <c r="H829"/>
  <c r="H917"/>
  <c r="H1007"/>
  <c r="H1016"/>
  <c r="H57"/>
  <c r="H80"/>
  <c r="H85"/>
  <c r="H153"/>
  <c r="H172"/>
  <c r="H221"/>
  <c r="H264"/>
  <c r="H307"/>
  <c r="H479"/>
  <c r="H489"/>
  <c r="H670"/>
  <c r="H947"/>
  <c r="H1022"/>
  <c r="H1029"/>
  <c r="H226"/>
  <c r="H280"/>
  <c r="H321"/>
  <c r="H326"/>
  <c r="H339"/>
  <c r="H395"/>
  <c r="H404"/>
  <c r="H513"/>
  <c r="H596"/>
  <c r="H682"/>
  <c r="H693"/>
  <c r="H750"/>
  <c r="H763"/>
  <c r="H893"/>
  <c r="H1047"/>
  <c r="H1049"/>
  <c r="H227"/>
  <c r="H351"/>
  <c r="H411"/>
  <c r="H416"/>
  <c r="H534"/>
  <c r="H573"/>
  <c r="H575"/>
  <c r="H740"/>
  <c r="H746"/>
  <c r="H866"/>
  <c r="H870"/>
  <c r="H957"/>
  <c r="H1060"/>
  <c r="H1079"/>
  <c r="H1094"/>
  <c r="H1099"/>
  <c r="H828"/>
  <c r="H850"/>
  <c r="H854"/>
  <c r="H855"/>
  <c r="H880"/>
  <c r="H102"/>
  <c r="H240"/>
  <c r="H248"/>
  <c r="H616"/>
  <c r="H699"/>
  <c r="H718"/>
  <c r="H774"/>
  <c r="H789"/>
  <c r="H803"/>
  <c r="H841"/>
  <c r="H939"/>
  <c r="H971"/>
  <c r="H990"/>
  <c r="H1121"/>
  <c r="H1126"/>
  <c r="H1136"/>
  <c r="H1138"/>
  <c r="H1142"/>
  <c r="H1147"/>
  <c r="H1153"/>
  <c r="H1168"/>
  <c r="H1174"/>
  <c r="H34"/>
  <c r="H471"/>
  <c r="H1187"/>
  <c r="H1180"/>
  <c r="H1189"/>
  <c r="H1195"/>
  <c r="H1202"/>
  <c r="H1217"/>
  <c r="H1206"/>
  <c r="H1229"/>
  <c r="H1219"/>
  <c r="H1221"/>
  <c r="H1228"/>
  <c r="H1239"/>
  <c r="H1270"/>
  <c r="H1261"/>
  <c r="H1258"/>
  <c r="H1244"/>
  <c r="H1234"/>
  <c r="H1251"/>
  <c r="H1277"/>
  <c r="H1274"/>
  <c r="H81"/>
  <c r="H308"/>
  <c r="H674"/>
  <c r="H1023"/>
  <c r="H1030"/>
  <c r="H1131"/>
  <c r="H1281"/>
  <c r="H1287"/>
  <c r="H1299"/>
  <c r="H1293"/>
  <c r="H1310"/>
  <c r="H1316"/>
  <c r="H1305"/>
  <c r="H1321"/>
  <c r="H1328"/>
  <c r="H677"/>
  <c r="H751"/>
  <c r="H764"/>
  <c r="H1338"/>
  <c r="H1355"/>
  <c r="H1362"/>
  <c r="H1354"/>
  <c r="H1383"/>
  <c r="H1380"/>
  <c r="H1390"/>
  <c r="H1365"/>
  <c r="H1371"/>
  <c r="H1395"/>
  <c r="H1404"/>
  <c r="H1410"/>
  <c r="H1416"/>
  <c r="H1061"/>
  <c r="H1066"/>
  <c r="H1080"/>
  <c r="H1095"/>
  <c r="H1100"/>
  <c r="H1112"/>
  <c r="H1417"/>
  <c r="H1429"/>
  <c r="H1423"/>
  <c r="H1446"/>
  <c r="H1435"/>
  <c r="H1440"/>
  <c r="H1451"/>
  <c r="H1461"/>
  <c r="H1468"/>
  <c r="H1481"/>
  <c r="H1475"/>
  <c r="H1483"/>
  <c r="H1492"/>
  <c r="H1497"/>
  <c r="H902"/>
  <c r="H1117"/>
  <c r="H1510"/>
  <c r="H1514"/>
  <c r="H1502"/>
  <c r="H1506"/>
  <c r="H103"/>
  <c r="H249"/>
  <c r="H617"/>
  <c r="H700"/>
  <c r="H719"/>
  <c r="H775"/>
  <c r="H790"/>
  <c r="H804"/>
  <c r="H842"/>
  <c r="H940"/>
  <c r="H972"/>
  <c r="H991"/>
  <c r="H1122"/>
  <c r="H1127"/>
  <c r="H1139"/>
  <c r="H1143"/>
  <c r="H1148"/>
  <c r="H1154"/>
  <c r="H1169"/>
  <c r="H1166"/>
  <c r="H1175"/>
  <c r="H35"/>
  <c r="H1181"/>
  <c r="H1190"/>
  <c r="H1196"/>
  <c r="H1203"/>
  <c r="H1211"/>
  <c r="H1207"/>
  <c r="H1222"/>
  <c r="H1230"/>
  <c r="H1240"/>
  <c r="H1271"/>
  <c r="H1262"/>
  <c r="H1245"/>
  <c r="H1235"/>
  <c r="H1252"/>
  <c r="H82"/>
  <c r="H309"/>
  <c r="H667"/>
  <c r="H1024"/>
  <c r="H1031"/>
  <c r="H1282"/>
  <c r="H1288"/>
  <c r="H1300"/>
  <c r="H1294"/>
  <c r="H1311"/>
  <c r="H1317"/>
  <c r="H1306"/>
  <c r="H1322"/>
  <c r="H1329"/>
  <c r="H752"/>
  <c r="H1339"/>
  <c r="H1344"/>
  <c r="H1356"/>
  <c r="H1363"/>
  <c r="H1381"/>
  <c r="H1384"/>
  <c r="H1394"/>
  <c r="H1366"/>
  <c r="H1372"/>
  <c r="H1396"/>
  <c r="H1405"/>
  <c r="H1401"/>
  <c r="H1411"/>
  <c r="H1062"/>
  <c r="H1067"/>
  <c r="H1081"/>
  <c r="H1096"/>
  <c r="H1101"/>
  <c r="H1113"/>
  <c r="H1418"/>
  <c r="H1430"/>
  <c r="H1424"/>
  <c r="H1447"/>
  <c r="H1436"/>
  <c r="H1441"/>
  <c r="H1452"/>
  <c r="H1462"/>
  <c r="H1456"/>
  <c r="H1469"/>
  <c r="H1482"/>
  <c r="H1476"/>
  <c r="H1484"/>
  <c r="H1493"/>
  <c r="H1498"/>
  <c r="H1118"/>
  <c r="H1511"/>
  <c r="H1515"/>
  <c r="H1503"/>
  <c r="H1507"/>
  <c r="H104"/>
  <c r="H250"/>
  <c r="H618"/>
  <c r="H701"/>
  <c r="H720"/>
  <c r="H776"/>
  <c r="H791"/>
  <c r="H805"/>
  <c r="H843"/>
  <c r="H927"/>
  <c r="H941"/>
  <c r="H973"/>
  <c r="H992"/>
  <c r="H1123"/>
  <c r="H1128"/>
  <c r="H1137"/>
  <c r="H1144"/>
  <c r="H1149"/>
  <c r="H1155"/>
  <c r="H1165"/>
  <c r="H1170"/>
  <c r="H1167"/>
  <c r="H1176"/>
  <c r="H36"/>
  <c r="H1182"/>
  <c r="H1191"/>
  <c r="H1197"/>
  <c r="H1212"/>
  <c r="H1208"/>
  <c r="H1223"/>
  <c r="H1231"/>
  <c r="H1241"/>
  <c r="H1272"/>
  <c r="H1263"/>
  <c r="H1259"/>
  <c r="H1246"/>
  <c r="H1236"/>
  <c r="H1253"/>
  <c r="H1278"/>
  <c r="H1275"/>
  <c r="H83"/>
  <c r="H310"/>
  <c r="H1025"/>
  <c r="H1032"/>
  <c r="H1132"/>
  <c r="H1283"/>
  <c r="H1289"/>
  <c r="H1301"/>
  <c r="H1295"/>
  <c r="H1312"/>
  <c r="H1318"/>
  <c r="H1307"/>
  <c r="H1323"/>
  <c r="H1333"/>
  <c r="H1330"/>
  <c r="H1336"/>
  <c r="H1337"/>
  <c r="H683"/>
  <c r="H689"/>
  <c r="H753"/>
  <c r="H1345"/>
  <c r="H1340"/>
  <c r="H1349"/>
  <c r="H1352"/>
  <c r="H1357"/>
  <c r="H1385"/>
  <c r="H1382"/>
  <c r="H1389"/>
  <c r="H1367"/>
  <c r="H1373"/>
  <c r="H1397"/>
  <c r="H1406"/>
  <c r="H1412"/>
  <c r="H1050"/>
  <c r="H1063"/>
  <c r="H1068"/>
  <c r="H1082"/>
  <c r="H1102"/>
  <c r="H1114"/>
  <c r="H1419"/>
  <c r="H1431"/>
  <c r="H1425"/>
  <c r="H1448"/>
  <c r="H1437"/>
  <c r="H1442"/>
  <c r="H1453"/>
  <c r="H1463"/>
  <c r="H1457"/>
  <c r="H1480"/>
  <c r="H1470"/>
  <c r="H1477"/>
  <c r="H1485"/>
  <c r="H1494"/>
  <c r="H1499"/>
  <c r="H903"/>
  <c r="H1119"/>
  <c r="H1504"/>
  <c r="H1508"/>
  <c r="H1516"/>
  <c r="H1512"/>
  <c r="H105"/>
  <c r="H251"/>
  <c r="H619"/>
  <c r="H702"/>
  <c r="H721"/>
  <c r="H777"/>
  <c r="H792"/>
  <c r="H806"/>
  <c r="H844"/>
  <c r="H928"/>
  <c r="H942"/>
  <c r="H974"/>
  <c r="H993"/>
  <c r="H1124"/>
  <c r="H1129"/>
  <c r="H1145"/>
  <c r="H1150"/>
  <c r="H1156"/>
  <c r="H1171"/>
  <c r="H1177"/>
  <c r="H37"/>
  <c r="H995"/>
  <c r="H996"/>
  <c r="H1005"/>
  <c r="H1183"/>
  <c r="H1192"/>
  <c r="H1198"/>
  <c r="H1204"/>
  <c r="H1213"/>
  <c r="H1209"/>
  <c r="H1224"/>
  <c r="H1232"/>
  <c r="H1264"/>
  <c r="H1247"/>
  <c r="H1237"/>
  <c r="H1242"/>
  <c r="H1254"/>
  <c r="H1273"/>
  <c r="H84"/>
  <c r="H311"/>
  <c r="H671"/>
  <c r="H1133"/>
  <c r="H1290"/>
  <c r="H1284"/>
  <c r="H1302"/>
  <c r="H1296"/>
  <c r="H1313"/>
  <c r="H1319"/>
  <c r="H1308"/>
  <c r="H1324"/>
  <c r="H1334"/>
  <c r="H1331"/>
  <c r="H686"/>
  <c r="H754"/>
  <c r="H1346"/>
  <c r="H1341"/>
  <c r="H1350"/>
  <c r="H1358"/>
  <c r="H1386"/>
  <c r="H1391"/>
  <c r="H1368"/>
  <c r="H1374"/>
  <c r="H1398"/>
  <c r="H1407"/>
  <c r="H1402"/>
  <c r="H1413"/>
  <c r="H1064"/>
  <c r="H1083"/>
  <c r="H1103"/>
  <c r="H1115"/>
  <c r="H1420"/>
  <c r="H1432"/>
  <c r="H1426"/>
  <c r="H1449"/>
  <c r="H1438"/>
  <c r="H1443"/>
  <c r="H1454"/>
  <c r="H1464"/>
  <c r="H1458"/>
  <c r="H1471"/>
  <c r="H1478"/>
  <c r="H1486"/>
  <c r="H1495"/>
  <c r="H1500"/>
  <c r="H904"/>
  <c r="H1120"/>
  <c r="H1505"/>
  <c r="H1509"/>
  <c r="H1513"/>
  <c r="H1517"/>
  <c r="H778"/>
  <c r="H793"/>
  <c r="H807"/>
  <c r="H845"/>
  <c r="H929"/>
  <c r="H943"/>
  <c r="H975"/>
  <c r="H994"/>
  <c r="H1108"/>
  <c r="H1109"/>
  <c r="H1125"/>
  <c r="H1130"/>
  <c r="H1140"/>
  <c r="H1146"/>
  <c r="H1163"/>
  <c r="H1151"/>
  <c r="H1157"/>
  <c r="H1172"/>
  <c r="H1173"/>
  <c r="H1178"/>
  <c r="H1188"/>
  <c r="H1184"/>
  <c r="H1193"/>
  <c r="H1199"/>
  <c r="H1205"/>
  <c r="H1214"/>
  <c r="H1210"/>
  <c r="H1225"/>
  <c r="H1220"/>
  <c r="H1233"/>
  <c r="H1265"/>
  <c r="H1267"/>
  <c r="H1260"/>
  <c r="H1248"/>
  <c r="H1238"/>
  <c r="H1243"/>
  <c r="H1255"/>
  <c r="H1276"/>
  <c r="H664"/>
  <c r="H1026"/>
  <c r="H1041"/>
  <c r="H1134"/>
  <c r="H1279"/>
  <c r="H1285"/>
  <c r="H1291"/>
  <c r="H1303"/>
  <c r="H1297"/>
  <c r="H1314"/>
  <c r="H1320"/>
  <c r="H1309"/>
  <c r="H1325"/>
  <c r="H1327"/>
  <c r="H1335"/>
  <c r="H1332"/>
  <c r="H681"/>
  <c r="H692"/>
  <c r="H1347"/>
  <c r="H1342"/>
  <c r="H1351"/>
  <c r="H1353"/>
  <c r="H1359"/>
  <c r="H1361"/>
  <c r="H1387"/>
  <c r="H1378"/>
  <c r="H1392"/>
  <c r="H1369"/>
  <c r="H1375"/>
  <c r="H1399"/>
  <c r="H1408"/>
  <c r="H1403"/>
  <c r="H1414"/>
  <c r="H1065"/>
  <c r="H1069"/>
  <c r="H1084"/>
  <c r="H1104"/>
  <c r="H1116"/>
  <c r="H1421"/>
  <c r="H1433"/>
  <c r="H1427"/>
  <c r="H1450"/>
  <c r="H1439"/>
  <c r="H1444"/>
  <c r="H1455"/>
  <c r="H1465"/>
  <c r="H1459"/>
  <c r="H1472"/>
  <c r="H1479"/>
  <c r="H1487"/>
  <c r="H1490"/>
  <c r="H1496"/>
  <c r="H1501"/>
  <c r="H65"/>
  <c r="H252"/>
  <c r="H1110"/>
  <c r="H1141"/>
  <c r="H1164"/>
  <c r="H1152"/>
  <c r="H1158"/>
  <c r="H1162"/>
  <c r="H1160"/>
  <c r="H1179"/>
  <c r="H1185"/>
  <c r="H1194"/>
  <c r="H1200"/>
  <c r="H1215"/>
  <c r="H1218"/>
  <c r="H1226"/>
  <c r="H1266"/>
  <c r="H1268"/>
  <c r="H1249"/>
  <c r="H1256"/>
  <c r="H673"/>
  <c r="H675"/>
  <c r="H1135"/>
  <c r="H1280"/>
  <c r="H1286"/>
  <c r="H1292"/>
  <c r="H1304"/>
  <c r="H1298"/>
  <c r="H1315"/>
  <c r="H1326"/>
  <c r="H684"/>
  <c r="H691"/>
  <c r="H1348"/>
  <c r="H1343"/>
  <c r="H1360"/>
  <c r="H1364"/>
  <c r="H1388"/>
  <c r="H1379"/>
  <c r="H1393"/>
  <c r="H1370"/>
  <c r="H1376"/>
  <c r="H1400"/>
  <c r="H1409"/>
  <c r="H1415"/>
  <c r="H1085"/>
  <c r="H1422"/>
  <c r="H1434"/>
  <c r="H1428"/>
  <c r="H1445"/>
  <c r="H1466"/>
  <c r="H1460"/>
  <c r="H1474"/>
  <c r="H1488"/>
  <c r="H1491"/>
  <c r="H663"/>
  <c r="H1161"/>
  <c r="H1159"/>
  <c r="H1186"/>
  <c r="H1201"/>
  <c r="H1216"/>
  <c r="H1227"/>
  <c r="H1269"/>
  <c r="H1250"/>
  <c r="H1257"/>
  <c r="H1377"/>
  <c r="H1467"/>
  <c r="H1489"/>
  <c r="H1008"/>
  <c r="G1017"/>
  <c r="G722"/>
  <c r="G723"/>
  <c r="G730"/>
  <c r="G858"/>
  <c r="G859"/>
  <c r="G889"/>
  <c r="G821"/>
  <c r="G822"/>
  <c r="G823"/>
  <c r="G833"/>
  <c r="G644"/>
  <c r="G655"/>
  <c r="G661"/>
  <c r="G824"/>
  <c r="G825"/>
  <c r="G894"/>
  <c r="G895"/>
  <c r="G10"/>
  <c r="G48"/>
  <c r="G364"/>
  <c r="G426"/>
  <c r="G428"/>
  <c r="G432"/>
  <c r="G458"/>
  <c r="G460"/>
  <c r="G462"/>
  <c r="G537"/>
  <c r="G539"/>
  <c r="G576"/>
  <c r="G578"/>
  <c r="G767"/>
  <c r="G780"/>
  <c r="G794"/>
  <c r="G809"/>
  <c r="G810"/>
  <c r="G920"/>
  <c r="G960"/>
  <c r="G962"/>
  <c r="G981"/>
  <c r="G367"/>
  <c r="G434"/>
  <c r="G436"/>
  <c r="G437"/>
  <c r="G439"/>
  <c r="G464"/>
  <c r="G465"/>
  <c r="G580"/>
  <c r="G582"/>
  <c r="G620"/>
  <c r="G622"/>
  <c r="G647"/>
  <c r="G656"/>
  <c r="G658"/>
  <c r="G881"/>
  <c r="G884"/>
  <c r="G909"/>
  <c r="G997"/>
  <c r="G1009"/>
  <c r="G1018"/>
  <c r="G266"/>
  <c r="G293"/>
  <c r="G299"/>
  <c r="G382"/>
  <c r="G441"/>
  <c r="G443"/>
  <c r="G446"/>
  <c r="G487"/>
  <c r="G495"/>
  <c r="G554"/>
  <c r="G585"/>
  <c r="G588"/>
  <c r="G591"/>
  <c r="G812"/>
  <c r="G818"/>
  <c r="G1033"/>
  <c r="G180"/>
  <c r="G272"/>
  <c r="G281"/>
  <c r="G284"/>
  <c r="G323"/>
  <c r="G335"/>
  <c r="G340"/>
  <c r="G391"/>
  <c r="G399"/>
  <c r="G402"/>
  <c r="G447"/>
  <c r="G448"/>
  <c r="G450"/>
  <c r="G498"/>
  <c r="G511"/>
  <c r="G514"/>
  <c r="G559"/>
  <c r="G593"/>
  <c r="G594"/>
  <c r="G630"/>
  <c r="G357"/>
  <c r="G405"/>
  <c r="G413"/>
  <c r="G423"/>
  <c r="G454"/>
  <c r="G455"/>
  <c r="G528"/>
  <c r="G531"/>
  <c r="G568"/>
  <c r="G599"/>
  <c r="G603"/>
  <c r="G632"/>
  <c r="G645"/>
  <c r="G826"/>
  <c r="G948"/>
  <c r="G1051"/>
  <c r="G1070"/>
  <c r="G1086"/>
  <c r="G905"/>
  <c r="G11"/>
  <c r="G49"/>
  <c r="G365"/>
  <c r="G366"/>
  <c r="G427"/>
  <c r="G429"/>
  <c r="G431"/>
  <c r="G459"/>
  <c r="G461"/>
  <c r="G463"/>
  <c r="G538"/>
  <c r="G540"/>
  <c r="G577"/>
  <c r="G703"/>
  <c r="G711"/>
  <c r="G768"/>
  <c r="G781"/>
  <c r="G795"/>
  <c r="G921"/>
  <c r="G963"/>
  <c r="G982"/>
  <c r="G17"/>
  <c r="G435"/>
  <c r="G438"/>
  <c r="G440"/>
  <c r="G466"/>
  <c r="G579"/>
  <c r="G583"/>
  <c r="G621"/>
  <c r="G623"/>
  <c r="G638"/>
  <c r="G648"/>
  <c r="G657"/>
  <c r="G659"/>
  <c r="G882"/>
  <c r="G885"/>
  <c r="G910"/>
  <c r="G998"/>
  <c r="G1010"/>
  <c r="G19"/>
  <c r="G43"/>
  <c r="G312"/>
  <c r="G383"/>
  <c r="G442"/>
  <c r="G444"/>
  <c r="G488"/>
  <c r="G490"/>
  <c r="G553"/>
  <c r="G555"/>
  <c r="G557"/>
  <c r="G586"/>
  <c r="G589"/>
  <c r="G592"/>
  <c r="G813"/>
  <c r="G819"/>
  <c r="G1034"/>
  <c r="G59"/>
  <c r="G155"/>
  <c r="G274"/>
  <c r="G282"/>
  <c r="G285"/>
  <c r="G324"/>
  <c r="G336"/>
  <c r="G341"/>
  <c r="G392"/>
  <c r="G400"/>
  <c r="G449"/>
  <c r="G451"/>
  <c r="G452"/>
  <c r="G499"/>
  <c r="G512"/>
  <c r="G515"/>
  <c r="G562"/>
  <c r="G820"/>
  <c r="G860"/>
  <c r="G20"/>
  <c r="G414"/>
  <c r="G424"/>
  <c r="G453"/>
  <c r="G456"/>
  <c r="G527"/>
  <c r="G529"/>
  <c r="G532"/>
  <c r="G569"/>
  <c r="G574"/>
  <c r="G600"/>
  <c r="G631"/>
  <c r="G637"/>
  <c r="G646"/>
  <c r="G734"/>
  <c r="G949"/>
  <c r="G1052"/>
  <c r="G1071"/>
  <c r="G1087"/>
  <c r="G872"/>
  <c r="G906"/>
  <c r="G4"/>
  <c r="G46"/>
  <c r="G118"/>
  <c r="G125"/>
  <c r="G130"/>
  <c r="G161"/>
  <c r="G169"/>
  <c r="G184"/>
  <c r="G188"/>
  <c r="G194"/>
  <c r="G232"/>
  <c r="G253"/>
  <c r="G704"/>
  <c r="G712"/>
  <c r="G769"/>
  <c r="G782"/>
  <c r="G796"/>
  <c r="G922"/>
  <c r="G964"/>
  <c r="G977"/>
  <c r="G983"/>
  <c r="G38"/>
  <c r="G50"/>
  <c r="G66"/>
  <c r="G107"/>
  <c r="G114"/>
  <c r="G115"/>
  <c r="G137"/>
  <c r="G144"/>
  <c r="G170"/>
  <c r="G200"/>
  <c r="G206"/>
  <c r="G257"/>
  <c r="G288"/>
  <c r="G292"/>
  <c r="G467"/>
  <c r="G472"/>
  <c r="G911"/>
  <c r="G918"/>
  <c r="G999"/>
  <c r="G1011"/>
  <c r="G73"/>
  <c r="G178"/>
  <c r="G213"/>
  <c r="G219"/>
  <c r="G267"/>
  <c r="G271"/>
  <c r="G296"/>
  <c r="G300"/>
  <c r="G314"/>
  <c r="G381"/>
  <c r="G384"/>
  <c r="G486"/>
  <c r="G496"/>
  <c r="G556"/>
  <c r="G587"/>
  <c r="G590"/>
  <c r="G724"/>
  <c r="G814"/>
  <c r="G888"/>
  <c r="G1035"/>
  <c r="G60"/>
  <c r="G117"/>
  <c r="G275"/>
  <c r="G316"/>
  <c r="G322"/>
  <c r="G330"/>
  <c r="G342"/>
  <c r="G401"/>
  <c r="G403"/>
  <c r="G500"/>
  <c r="G505"/>
  <c r="G624"/>
  <c r="G650"/>
  <c r="G660"/>
  <c r="G731"/>
  <c r="G732"/>
  <c r="G756"/>
  <c r="G1043"/>
  <c r="G1045"/>
  <c r="G2"/>
  <c r="G3"/>
  <c r="G89"/>
  <c r="G346"/>
  <c r="G352"/>
  <c r="G360"/>
  <c r="G406"/>
  <c r="G417"/>
  <c r="G521"/>
  <c r="G535"/>
  <c r="G735"/>
  <c r="G863"/>
  <c r="G933"/>
  <c r="G935"/>
  <c r="G950"/>
  <c r="G1053"/>
  <c r="G1072"/>
  <c r="G1088"/>
  <c r="G182"/>
  <c r="G873"/>
  <c r="G896"/>
  <c r="G5"/>
  <c r="G119"/>
  <c r="G126"/>
  <c r="G131"/>
  <c r="G157"/>
  <c r="G162"/>
  <c r="G189"/>
  <c r="G195"/>
  <c r="G230"/>
  <c r="G233"/>
  <c r="G241"/>
  <c r="G609"/>
  <c r="G705"/>
  <c r="G713"/>
  <c r="G770"/>
  <c r="G797"/>
  <c r="G811"/>
  <c r="G834"/>
  <c r="G846"/>
  <c r="G923"/>
  <c r="G965"/>
  <c r="G978"/>
  <c r="G984"/>
  <c r="G14"/>
  <c r="G28"/>
  <c r="G39"/>
  <c r="G56"/>
  <c r="G67"/>
  <c r="G108"/>
  <c r="G138"/>
  <c r="G145"/>
  <c r="G150"/>
  <c r="G208"/>
  <c r="G258"/>
  <c r="G291"/>
  <c r="G369"/>
  <c r="G468"/>
  <c r="G543"/>
  <c r="G547"/>
  <c r="G912"/>
  <c r="G1000"/>
  <c r="G1012"/>
  <c r="G24"/>
  <c r="G74"/>
  <c r="G174"/>
  <c r="G214"/>
  <c r="G222"/>
  <c r="G268"/>
  <c r="G301"/>
  <c r="G313"/>
  <c r="G376"/>
  <c r="G385"/>
  <c r="G474"/>
  <c r="G481"/>
  <c r="G491"/>
  <c r="G725"/>
  <c r="G815"/>
  <c r="G1036"/>
  <c r="G58"/>
  <c r="G61"/>
  <c r="G86"/>
  <c r="G273"/>
  <c r="G276"/>
  <c r="G317"/>
  <c r="G327"/>
  <c r="G331"/>
  <c r="G343"/>
  <c r="G396"/>
  <c r="G501"/>
  <c r="G506"/>
  <c r="G516"/>
  <c r="G561"/>
  <c r="G597"/>
  <c r="G625"/>
  <c r="G643"/>
  <c r="G649"/>
  <c r="G679"/>
  <c r="G680"/>
  <c r="G743"/>
  <c r="G757"/>
  <c r="G1044"/>
  <c r="G90"/>
  <c r="G228"/>
  <c r="G347"/>
  <c r="G358"/>
  <c r="G407"/>
  <c r="G418"/>
  <c r="G522"/>
  <c r="G533"/>
  <c r="G536"/>
  <c r="G736"/>
  <c r="G864"/>
  <c r="G934"/>
  <c r="G936"/>
  <c r="G951"/>
  <c r="G1054"/>
  <c r="G1073"/>
  <c r="G1089"/>
  <c r="G183"/>
  <c r="G874"/>
  <c r="G897"/>
  <c r="G1105"/>
  <c r="G6"/>
  <c r="G98"/>
  <c r="G120"/>
  <c r="G127"/>
  <c r="G132"/>
  <c r="G158"/>
  <c r="G163"/>
  <c r="G167"/>
  <c r="G190"/>
  <c r="G234"/>
  <c r="G242"/>
  <c r="G610"/>
  <c r="G662"/>
  <c r="G706"/>
  <c r="G714"/>
  <c r="G783"/>
  <c r="G798"/>
  <c r="G835"/>
  <c r="G924"/>
  <c r="G966"/>
  <c r="G979"/>
  <c r="G985"/>
  <c r="G29"/>
  <c r="G51"/>
  <c r="G52"/>
  <c r="G68"/>
  <c r="G109"/>
  <c r="G110"/>
  <c r="G139"/>
  <c r="G146"/>
  <c r="G201"/>
  <c r="G209"/>
  <c r="G259"/>
  <c r="G287"/>
  <c r="G370"/>
  <c r="G544"/>
  <c r="G548"/>
  <c r="G883"/>
  <c r="G913"/>
  <c r="G1001"/>
  <c r="G1013"/>
  <c r="G1019"/>
  <c r="G47"/>
  <c r="G75"/>
  <c r="G175"/>
  <c r="G215"/>
  <c r="G269"/>
  <c r="G295"/>
  <c r="G302"/>
  <c r="G386"/>
  <c r="G475"/>
  <c r="G482"/>
  <c r="G492"/>
  <c r="G558"/>
  <c r="G605"/>
  <c r="G668"/>
  <c r="G726"/>
  <c r="G816"/>
  <c r="G1037"/>
  <c r="G62"/>
  <c r="G179"/>
  <c r="G277"/>
  <c r="G283"/>
  <c r="G318"/>
  <c r="G328"/>
  <c r="G332"/>
  <c r="G397"/>
  <c r="G502"/>
  <c r="G507"/>
  <c r="G517"/>
  <c r="G566"/>
  <c r="G626"/>
  <c r="G640"/>
  <c r="G652"/>
  <c r="G685"/>
  <c r="G688"/>
  <c r="G758"/>
  <c r="G765"/>
  <c r="G861"/>
  <c r="G890"/>
  <c r="G91"/>
  <c r="G348"/>
  <c r="G353"/>
  <c r="G361"/>
  <c r="G408"/>
  <c r="G412"/>
  <c r="G419"/>
  <c r="G523"/>
  <c r="G570"/>
  <c r="G634"/>
  <c r="G741"/>
  <c r="G868"/>
  <c r="G952"/>
  <c r="G958"/>
  <c r="G1055"/>
  <c r="G1074"/>
  <c r="G1090"/>
  <c r="G875"/>
  <c r="G898"/>
  <c r="G1106"/>
  <c r="G7"/>
  <c r="G13"/>
  <c r="G106"/>
  <c r="G121"/>
  <c r="G128"/>
  <c r="G133"/>
  <c r="G159"/>
  <c r="G164"/>
  <c r="G168"/>
  <c r="G185"/>
  <c r="G191"/>
  <c r="G196"/>
  <c r="G235"/>
  <c r="G243"/>
  <c r="G611"/>
  <c r="G707"/>
  <c r="G715"/>
  <c r="G771"/>
  <c r="G784"/>
  <c r="G799"/>
  <c r="G836"/>
  <c r="G857"/>
  <c r="G925"/>
  <c r="G967"/>
  <c r="G980"/>
  <c r="G986"/>
  <c r="G26"/>
  <c r="G30"/>
  <c r="G40"/>
  <c r="G54"/>
  <c r="G69"/>
  <c r="G111"/>
  <c r="G140"/>
  <c r="G147"/>
  <c r="G151"/>
  <c r="G202"/>
  <c r="G210"/>
  <c r="G212"/>
  <c r="G260"/>
  <c r="G289"/>
  <c r="G371"/>
  <c r="G541"/>
  <c r="G545"/>
  <c r="G549"/>
  <c r="G914"/>
  <c r="G1002"/>
  <c r="G1014"/>
  <c r="G76"/>
  <c r="G176"/>
  <c r="G216"/>
  <c r="G223"/>
  <c r="G270"/>
  <c r="G298"/>
  <c r="G303"/>
  <c r="G377"/>
  <c r="G387"/>
  <c r="G389"/>
  <c r="G476"/>
  <c r="G483"/>
  <c r="G494"/>
  <c r="G665"/>
  <c r="G727"/>
  <c r="G817"/>
  <c r="G886"/>
  <c r="G1038"/>
  <c r="G87"/>
  <c r="G154"/>
  <c r="G278"/>
  <c r="G315"/>
  <c r="G329"/>
  <c r="G333"/>
  <c r="G503"/>
  <c r="G508"/>
  <c r="G518"/>
  <c r="G560"/>
  <c r="G627"/>
  <c r="G641"/>
  <c r="G653"/>
  <c r="G687"/>
  <c r="G759"/>
  <c r="G862"/>
  <c r="G931"/>
  <c r="G932"/>
  <c r="G1042"/>
  <c r="G1046"/>
  <c r="G1048"/>
  <c r="G92"/>
  <c r="G94"/>
  <c r="G97"/>
  <c r="G349"/>
  <c r="G359"/>
  <c r="G409"/>
  <c r="G420"/>
  <c r="G524"/>
  <c r="G567"/>
  <c r="G635"/>
  <c r="G737"/>
  <c r="G865"/>
  <c r="G867"/>
  <c r="G953"/>
  <c r="G1056"/>
  <c r="G1075"/>
  <c r="G1091"/>
  <c r="G876"/>
  <c r="G899"/>
  <c r="G1107"/>
  <c r="G8"/>
  <c r="G122"/>
  <c r="G124"/>
  <c r="G134"/>
  <c r="G160"/>
  <c r="G165"/>
  <c r="G192"/>
  <c r="G197"/>
  <c r="G236"/>
  <c r="G244"/>
  <c r="G612"/>
  <c r="G708"/>
  <c r="G710"/>
  <c r="G785"/>
  <c r="G800"/>
  <c r="G837"/>
  <c r="G907"/>
  <c r="G926"/>
  <c r="G945"/>
  <c r="G961"/>
  <c r="G968"/>
  <c r="G987"/>
  <c r="G15"/>
  <c r="G31"/>
  <c r="G41"/>
  <c r="G70"/>
  <c r="G112"/>
  <c r="G141"/>
  <c r="G148"/>
  <c r="G152"/>
  <c r="G203"/>
  <c r="G207"/>
  <c r="G261"/>
  <c r="G372"/>
  <c r="G469"/>
  <c r="G542"/>
  <c r="G546"/>
  <c r="G550"/>
  <c r="G915"/>
  <c r="G1003"/>
  <c r="G1015"/>
  <c r="G77"/>
  <c r="G177"/>
  <c r="G217"/>
  <c r="G225"/>
  <c r="G265"/>
  <c r="G304"/>
  <c r="G375"/>
  <c r="G378"/>
  <c r="G388"/>
  <c r="G477"/>
  <c r="G484"/>
  <c r="G493"/>
  <c r="G604"/>
  <c r="G606"/>
  <c r="G669"/>
  <c r="G728"/>
  <c r="G887"/>
  <c r="G1020"/>
  <c r="G1027"/>
  <c r="G1040"/>
  <c r="G63"/>
  <c r="G88"/>
  <c r="G279"/>
  <c r="G319"/>
  <c r="G325"/>
  <c r="G337"/>
  <c r="G344"/>
  <c r="G393"/>
  <c r="G509"/>
  <c r="G519"/>
  <c r="G563"/>
  <c r="G565"/>
  <c r="G607"/>
  <c r="G654"/>
  <c r="G755"/>
  <c r="G760"/>
  <c r="G93"/>
  <c r="G95"/>
  <c r="G345"/>
  <c r="G354"/>
  <c r="G362"/>
  <c r="G410"/>
  <c r="G421"/>
  <c r="G457"/>
  <c r="G525"/>
  <c r="G636"/>
  <c r="G738"/>
  <c r="G954"/>
  <c r="G1057"/>
  <c r="G1076"/>
  <c r="G1097"/>
  <c r="G1473"/>
  <c r="G830"/>
  <c r="G847"/>
  <c r="G851"/>
  <c r="G877"/>
  <c r="G9"/>
  <c r="G12"/>
  <c r="G99"/>
  <c r="G123"/>
  <c r="G135"/>
  <c r="G166"/>
  <c r="G193"/>
  <c r="G237"/>
  <c r="G245"/>
  <c r="G613"/>
  <c r="G716"/>
  <c r="G772"/>
  <c r="G786"/>
  <c r="G808"/>
  <c r="G838"/>
  <c r="G908"/>
  <c r="G944"/>
  <c r="G946"/>
  <c r="G969"/>
  <c r="G988"/>
  <c r="G16"/>
  <c r="G32"/>
  <c r="G42"/>
  <c r="G53"/>
  <c r="G71"/>
  <c r="G113"/>
  <c r="G142"/>
  <c r="G149"/>
  <c r="G204"/>
  <c r="G211"/>
  <c r="G254"/>
  <c r="G262"/>
  <c r="G290"/>
  <c r="G373"/>
  <c r="G551"/>
  <c r="G581"/>
  <c r="G584"/>
  <c r="G916"/>
  <c r="G1004"/>
  <c r="G1006"/>
  <c r="G78"/>
  <c r="G116"/>
  <c r="G173"/>
  <c r="G218"/>
  <c r="G224"/>
  <c r="G297"/>
  <c r="G305"/>
  <c r="G379"/>
  <c r="G478"/>
  <c r="G485"/>
  <c r="G666"/>
  <c r="G676"/>
  <c r="G729"/>
  <c r="G919"/>
  <c r="G1039"/>
  <c r="G27"/>
  <c r="G64"/>
  <c r="G320"/>
  <c r="G334"/>
  <c r="G390"/>
  <c r="G398"/>
  <c r="G510"/>
  <c r="G520"/>
  <c r="G564"/>
  <c r="G595"/>
  <c r="G628"/>
  <c r="G642"/>
  <c r="G651"/>
  <c r="G678"/>
  <c r="G745"/>
  <c r="G748"/>
  <c r="G761"/>
  <c r="G891"/>
  <c r="G96"/>
  <c r="G229"/>
  <c r="G355"/>
  <c r="G363"/>
  <c r="G422"/>
  <c r="G530"/>
  <c r="G572"/>
  <c r="G602"/>
  <c r="G633"/>
  <c r="G694"/>
  <c r="G695"/>
  <c r="G733"/>
  <c r="G871"/>
  <c r="G955"/>
  <c r="G1058"/>
  <c r="G1077"/>
  <c r="G1092"/>
  <c r="G1111"/>
  <c r="G848"/>
  <c r="G852"/>
  <c r="G878"/>
  <c r="G900"/>
  <c r="G100"/>
  <c r="G156"/>
  <c r="G186"/>
  <c r="G187"/>
  <c r="G198"/>
  <c r="G199"/>
  <c r="G238"/>
  <c r="G246"/>
  <c r="G430"/>
  <c r="G433"/>
  <c r="G614"/>
  <c r="G697"/>
  <c r="G717"/>
  <c r="G747"/>
  <c r="G773"/>
  <c r="G787"/>
  <c r="G801"/>
  <c r="G839"/>
  <c r="G937"/>
  <c r="G976"/>
  <c r="G44"/>
  <c r="G45"/>
  <c r="G79"/>
  <c r="G171"/>
  <c r="G220"/>
  <c r="G294"/>
  <c r="G306"/>
  <c r="G374"/>
  <c r="G380"/>
  <c r="G445"/>
  <c r="G480"/>
  <c r="G639"/>
  <c r="G672"/>
  <c r="G930"/>
  <c r="G1021"/>
  <c r="G1028"/>
  <c r="G338"/>
  <c r="G394"/>
  <c r="G497"/>
  <c r="G504"/>
  <c r="G598"/>
  <c r="G608"/>
  <c r="G629"/>
  <c r="G690"/>
  <c r="G742"/>
  <c r="G744"/>
  <c r="G749"/>
  <c r="G762"/>
  <c r="G892"/>
  <c r="G181"/>
  <c r="G350"/>
  <c r="G356"/>
  <c r="G415"/>
  <c r="G425"/>
  <c r="G526"/>
  <c r="G571"/>
  <c r="G601"/>
  <c r="G696"/>
  <c r="G739"/>
  <c r="G766"/>
  <c r="G869"/>
  <c r="G956"/>
  <c r="G959"/>
  <c r="G1059"/>
  <c r="G1078"/>
  <c r="G1093"/>
  <c r="G1098"/>
  <c r="G827"/>
  <c r="G849"/>
  <c r="G853"/>
  <c r="G856"/>
  <c r="G879"/>
  <c r="G901"/>
  <c r="G21"/>
  <c r="G22"/>
  <c r="G101"/>
  <c r="G129"/>
  <c r="G136"/>
  <c r="G231"/>
  <c r="G239"/>
  <c r="G247"/>
  <c r="G286"/>
  <c r="G615"/>
  <c r="G698"/>
  <c r="G709"/>
  <c r="G779"/>
  <c r="G788"/>
  <c r="G802"/>
  <c r="G831"/>
  <c r="G832"/>
  <c r="G840"/>
  <c r="G938"/>
  <c r="G970"/>
  <c r="G989"/>
  <c r="G18"/>
  <c r="G23"/>
  <c r="G25"/>
  <c r="G33"/>
  <c r="G55"/>
  <c r="G72"/>
  <c r="G143"/>
  <c r="G205"/>
  <c r="G255"/>
  <c r="G256"/>
  <c r="G263"/>
  <c r="G368"/>
  <c r="G470"/>
  <c r="G473"/>
  <c r="G552"/>
  <c r="G829"/>
  <c r="G917"/>
  <c r="G1007"/>
  <c r="G1016"/>
  <c r="G57"/>
  <c r="G80"/>
  <c r="G85"/>
  <c r="G153"/>
  <c r="G172"/>
  <c r="G221"/>
  <c r="G264"/>
  <c r="G307"/>
  <c r="G479"/>
  <c r="G489"/>
  <c r="G670"/>
  <c r="G947"/>
  <c r="G1022"/>
  <c r="G1029"/>
  <c r="G226"/>
  <c r="G280"/>
  <c r="G321"/>
  <c r="G326"/>
  <c r="G339"/>
  <c r="G395"/>
  <c r="G404"/>
  <c r="G513"/>
  <c r="G596"/>
  <c r="G682"/>
  <c r="G693"/>
  <c r="G750"/>
  <c r="G763"/>
  <c r="G893"/>
  <c r="G1047"/>
  <c r="G1049"/>
  <c r="G227"/>
  <c r="G351"/>
  <c r="G411"/>
  <c r="G416"/>
  <c r="G534"/>
  <c r="G573"/>
  <c r="G575"/>
  <c r="G740"/>
  <c r="G746"/>
  <c r="G866"/>
  <c r="G870"/>
  <c r="G957"/>
  <c r="G1060"/>
  <c r="G1079"/>
  <c r="G1094"/>
  <c r="G1099"/>
  <c r="G828"/>
  <c r="G850"/>
  <c r="G854"/>
  <c r="G855"/>
  <c r="G880"/>
  <c r="G102"/>
  <c r="G240"/>
  <c r="G248"/>
  <c r="G616"/>
  <c r="G699"/>
  <c r="G718"/>
  <c r="G774"/>
  <c r="G789"/>
  <c r="G803"/>
  <c r="G841"/>
  <c r="G939"/>
  <c r="G971"/>
  <c r="G990"/>
  <c r="G1121"/>
  <c r="G1126"/>
  <c r="G1136"/>
  <c r="G1138"/>
  <c r="G1142"/>
  <c r="G1147"/>
  <c r="G1153"/>
  <c r="G1168"/>
  <c r="G1174"/>
  <c r="G34"/>
  <c r="G471"/>
  <c r="G1187"/>
  <c r="G1180"/>
  <c r="G1189"/>
  <c r="G1195"/>
  <c r="G1202"/>
  <c r="G1217"/>
  <c r="G1206"/>
  <c r="G1229"/>
  <c r="G1219"/>
  <c r="G1221"/>
  <c r="G1228"/>
  <c r="G1239"/>
  <c r="G1270"/>
  <c r="G1261"/>
  <c r="G1258"/>
  <c r="G1244"/>
  <c r="G1234"/>
  <c r="G1251"/>
  <c r="G1277"/>
  <c r="G1274"/>
  <c r="G81"/>
  <c r="G308"/>
  <c r="G674"/>
  <c r="G1023"/>
  <c r="G1030"/>
  <c r="G1131"/>
  <c r="G1281"/>
  <c r="G1287"/>
  <c r="G1299"/>
  <c r="G1293"/>
  <c r="G1310"/>
  <c r="G1316"/>
  <c r="G1305"/>
  <c r="G1321"/>
  <c r="G1328"/>
  <c r="G677"/>
  <c r="G751"/>
  <c r="G764"/>
  <c r="G1338"/>
  <c r="G1355"/>
  <c r="G1362"/>
  <c r="G1354"/>
  <c r="G1383"/>
  <c r="G1380"/>
  <c r="G1390"/>
  <c r="G1365"/>
  <c r="G1371"/>
  <c r="G1395"/>
  <c r="G1404"/>
  <c r="G1410"/>
  <c r="G1416"/>
  <c r="G1061"/>
  <c r="G1066"/>
  <c r="G1080"/>
  <c r="G1095"/>
  <c r="G1100"/>
  <c r="G1112"/>
  <c r="G1417"/>
  <c r="G1429"/>
  <c r="G1423"/>
  <c r="G1446"/>
  <c r="G1435"/>
  <c r="G1440"/>
  <c r="G1451"/>
  <c r="G1461"/>
  <c r="G1468"/>
  <c r="G1481"/>
  <c r="G1475"/>
  <c r="G1483"/>
  <c r="G1492"/>
  <c r="G1497"/>
  <c r="G902"/>
  <c r="G1117"/>
  <c r="G1510"/>
  <c r="G1514"/>
  <c r="G1502"/>
  <c r="G1506"/>
  <c r="G103"/>
  <c r="G249"/>
  <c r="G617"/>
  <c r="G700"/>
  <c r="G719"/>
  <c r="G775"/>
  <c r="G790"/>
  <c r="G804"/>
  <c r="G842"/>
  <c r="G940"/>
  <c r="G972"/>
  <c r="G991"/>
  <c r="G1122"/>
  <c r="G1127"/>
  <c r="G1139"/>
  <c r="G1143"/>
  <c r="G1148"/>
  <c r="G1154"/>
  <c r="G1169"/>
  <c r="G1166"/>
  <c r="G1175"/>
  <c r="G35"/>
  <c r="G1181"/>
  <c r="G1190"/>
  <c r="G1196"/>
  <c r="G1203"/>
  <c r="G1211"/>
  <c r="G1207"/>
  <c r="G1222"/>
  <c r="G1230"/>
  <c r="G1240"/>
  <c r="G1271"/>
  <c r="G1262"/>
  <c r="G1245"/>
  <c r="G1235"/>
  <c r="G1252"/>
  <c r="G82"/>
  <c r="G309"/>
  <c r="G667"/>
  <c r="G1024"/>
  <c r="G1031"/>
  <c r="G1282"/>
  <c r="G1288"/>
  <c r="G1300"/>
  <c r="G1294"/>
  <c r="G1311"/>
  <c r="G1317"/>
  <c r="G1306"/>
  <c r="G1322"/>
  <c r="G1329"/>
  <c r="G752"/>
  <c r="G1339"/>
  <c r="G1344"/>
  <c r="G1356"/>
  <c r="G1363"/>
  <c r="G1381"/>
  <c r="G1384"/>
  <c r="G1394"/>
  <c r="G1366"/>
  <c r="G1372"/>
  <c r="G1396"/>
  <c r="G1405"/>
  <c r="G1401"/>
  <c r="G1411"/>
  <c r="G1062"/>
  <c r="G1067"/>
  <c r="G1081"/>
  <c r="G1096"/>
  <c r="G1101"/>
  <c r="G1113"/>
  <c r="G1418"/>
  <c r="G1430"/>
  <c r="G1424"/>
  <c r="G1447"/>
  <c r="G1436"/>
  <c r="G1441"/>
  <c r="G1452"/>
  <c r="G1462"/>
  <c r="G1456"/>
  <c r="G1469"/>
  <c r="G1482"/>
  <c r="G1476"/>
  <c r="G1484"/>
  <c r="G1493"/>
  <c r="G1498"/>
  <c r="G1118"/>
  <c r="G1511"/>
  <c r="G1515"/>
  <c r="G1503"/>
  <c r="G1507"/>
  <c r="G104"/>
  <c r="G250"/>
  <c r="G618"/>
  <c r="G701"/>
  <c r="G720"/>
  <c r="G776"/>
  <c r="G791"/>
  <c r="G805"/>
  <c r="G843"/>
  <c r="G927"/>
  <c r="G941"/>
  <c r="G973"/>
  <c r="G992"/>
  <c r="G1123"/>
  <c r="G1128"/>
  <c r="G1137"/>
  <c r="G1144"/>
  <c r="G1149"/>
  <c r="G1155"/>
  <c r="G1165"/>
  <c r="G1170"/>
  <c r="G1167"/>
  <c r="G1176"/>
  <c r="G36"/>
  <c r="G1182"/>
  <c r="G1191"/>
  <c r="G1197"/>
  <c r="G1212"/>
  <c r="G1208"/>
  <c r="G1223"/>
  <c r="G1231"/>
  <c r="G1241"/>
  <c r="G1272"/>
  <c r="G1263"/>
  <c r="G1259"/>
  <c r="G1246"/>
  <c r="G1236"/>
  <c r="G1253"/>
  <c r="G1278"/>
  <c r="G1275"/>
  <c r="G83"/>
  <c r="G310"/>
  <c r="G1025"/>
  <c r="G1032"/>
  <c r="G1132"/>
  <c r="G1283"/>
  <c r="G1289"/>
  <c r="G1301"/>
  <c r="G1295"/>
  <c r="G1312"/>
  <c r="G1318"/>
  <c r="G1307"/>
  <c r="G1323"/>
  <c r="G1333"/>
  <c r="G1330"/>
  <c r="G1336"/>
  <c r="G1337"/>
  <c r="G683"/>
  <c r="G689"/>
  <c r="G753"/>
  <c r="G1345"/>
  <c r="G1340"/>
  <c r="G1349"/>
  <c r="G1352"/>
  <c r="G1357"/>
  <c r="G1385"/>
  <c r="G1382"/>
  <c r="G1389"/>
  <c r="G1367"/>
  <c r="G1373"/>
  <c r="G1397"/>
  <c r="G1406"/>
  <c r="G1412"/>
  <c r="G1050"/>
  <c r="G1063"/>
  <c r="G1068"/>
  <c r="G1082"/>
  <c r="G1102"/>
  <c r="G1114"/>
  <c r="G1419"/>
  <c r="G1431"/>
  <c r="G1425"/>
  <c r="G1448"/>
  <c r="G1437"/>
  <c r="G1442"/>
  <c r="G1453"/>
  <c r="G1463"/>
  <c r="G1457"/>
  <c r="G1480"/>
  <c r="G1470"/>
  <c r="G1477"/>
  <c r="G1485"/>
  <c r="G1494"/>
  <c r="G1499"/>
  <c r="G903"/>
  <c r="G1119"/>
  <c r="G1504"/>
  <c r="G1508"/>
  <c r="G1516"/>
  <c r="G1512"/>
  <c r="G105"/>
  <c r="G251"/>
  <c r="G619"/>
  <c r="G702"/>
  <c r="G721"/>
  <c r="G777"/>
  <c r="G792"/>
  <c r="G806"/>
  <c r="G844"/>
  <c r="G928"/>
  <c r="G942"/>
  <c r="G974"/>
  <c r="G993"/>
  <c r="G1124"/>
  <c r="G1129"/>
  <c r="G1145"/>
  <c r="G1150"/>
  <c r="G1156"/>
  <c r="G1171"/>
  <c r="G1177"/>
  <c r="G37"/>
  <c r="G995"/>
  <c r="G996"/>
  <c r="G1005"/>
  <c r="G1183"/>
  <c r="G1192"/>
  <c r="G1198"/>
  <c r="G1204"/>
  <c r="G1213"/>
  <c r="G1209"/>
  <c r="G1224"/>
  <c r="G1232"/>
  <c r="G1264"/>
  <c r="G1247"/>
  <c r="G1237"/>
  <c r="G1242"/>
  <c r="G1254"/>
  <c r="G1273"/>
  <c r="G84"/>
  <c r="G311"/>
  <c r="G671"/>
  <c r="G1133"/>
  <c r="G1290"/>
  <c r="G1284"/>
  <c r="G1302"/>
  <c r="G1296"/>
  <c r="G1313"/>
  <c r="G1319"/>
  <c r="G1308"/>
  <c r="G1324"/>
  <c r="G1334"/>
  <c r="G1331"/>
  <c r="G686"/>
  <c r="G754"/>
  <c r="G1346"/>
  <c r="G1341"/>
  <c r="G1350"/>
  <c r="G1358"/>
  <c r="G1386"/>
  <c r="G1391"/>
  <c r="G1368"/>
  <c r="G1374"/>
  <c r="G1398"/>
  <c r="G1407"/>
  <c r="G1402"/>
  <c r="G1413"/>
  <c r="G1064"/>
  <c r="G1083"/>
  <c r="G1103"/>
  <c r="G1115"/>
  <c r="G1420"/>
  <c r="G1432"/>
  <c r="G1426"/>
  <c r="G1449"/>
  <c r="G1438"/>
  <c r="G1443"/>
  <c r="G1454"/>
  <c r="G1464"/>
  <c r="G1458"/>
  <c r="G1471"/>
  <c r="G1478"/>
  <c r="G1486"/>
  <c r="G1495"/>
  <c r="G1500"/>
  <c r="G904"/>
  <c r="G1120"/>
  <c r="G1505"/>
  <c r="G1509"/>
  <c r="G1513"/>
  <c r="G1517"/>
  <c r="G778"/>
  <c r="G793"/>
  <c r="G807"/>
  <c r="G845"/>
  <c r="G929"/>
  <c r="G943"/>
  <c r="G975"/>
  <c r="G994"/>
  <c r="G1108"/>
  <c r="G1109"/>
  <c r="G1125"/>
  <c r="G1130"/>
  <c r="G1140"/>
  <c r="G1146"/>
  <c r="G1163"/>
  <c r="G1151"/>
  <c r="G1157"/>
  <c r="G1172"/>
  <c r="G1173"/>
  <c r="G1178"/>
  <c r="G1188"/>
  <c r="G1184"/>
  <c r="G1193"/>
  <c r="G1199"/>
  <c r="G1205"/>
  <c r="G1214"/>
  <c r="G1210"/>
  <c r="G1225"/>
  <c r="G1220"/>
  <c r="G1233"/>
  <c r="G1265"/>
  <c r="G1267"/>
  <c r="G1260"/>
  <c r="G1248"/>
  <c r="G1238"/>
  <c r="G1243"/>
  <c r="G1255"/>
  <c r="G1276"/>
  <c r="G664"/>
  <c r="G1026"/>
  <c r="G1041"/>
  <c r="G1134"/>
  <c r="G1279"/>
  <c r="G1285"/>
  <c r="G1291"/>
  <c r="G1303"/>
  <c r="G1297"/>
  <c r="G1314"/>
  <c r="G1320"/>
  <c r="G1309"/>
  <c r="G1325"/>
  <c r="G1327"/>
  <c r="G1335"/>
  <c r="G1332"/>
  <c r="G681"/>
  <c r="G692"/>
  <c r="G1347"/>
  <c r="G1342"/>
  <c r="G1351"/>
  <c r="G1353"/>
  <c r="G1359"/>
  <c r="G1361"/>
  <c r="G1387"/>
  <c r="G1378"/>
  <c r="G1392"/>
  <c r="G1369"/>
  <c r="G1375"/>
  <c r="G1399"/>
  <c r="G1408"/>
  <c r="G1403"/>
  <c r="G1414"/>
  <c r="G1065"/>
  <c r="G1069"/>
  <c r="G1084"/>
  <c r="G1104"/>
  <c r="G1116"/>
  <c r="G1421"/>
  <c r="G1433"/>
  <c r="G1427"/>
  <c r="G1450"/>
  <c r="G1439"/>
  <c r="G1444"/>
  <c r="G1455"/>
  <c r="G1465"/>
  <c r="G1459"/>
  <c r="G1472"/>
  <c r="G1479"/>
  <c r="G1487"/>
  <c r="G1490"/>
  <c r="G1496"/>
  <c r="G1501"/>
  <c r="G65"/>
  <c r="G252"/>
  <c r="G1110"/>
  <c r="G1141"/>
  <c r="G1164"/>
  <c r="G1152"/>
  <c r="G1158"/>
  <c r="G1162"/>
  <c r="G1160"/>
  <c r="G1179"/>
  <c r="G1185"/>
  <c r="G1194"/>
  <c r="G1200"/>
  <c r="G1215"/>
  <c r="G1218"/>
  <c r="G1226"/>
  <c r="G1266"/>
  <c r="G1268"/>
  <c r="G1249"/>
  <c r="G1256"/>
  <c r="G673"/>
  <c r="G675"/>
  <c r="G1135"/>
  <c r="G1280"/>
  <c r="G1286"/>
  <c r="G1292"/>
  <c r="G1304"/>
  <c r="G1298"/>
  <c r="G1315"/>
  <c r="G1326"/>
  <c r="G684"/>
  <c r="G691"/>
  <c r="G1348"/>
  <c r="G1343"/>
  <c r="G1360"/>
  <c r="G1364"/>
  <c r="G1388"/>
  <c r="G1379"/>
  <c r="G1393"/>
  <c r="G1370"/>
  <c r="G1376"/>
  <c r="G1400"/>
  <c r="G1409"/>
  <c r="G1415"/>
  <c r="G1085"/>
  <c r="G1422"/>
  <c r="G1434"/>
  <c r="G1428"/>
  <c r="G1445"/>
  <c r="G1466"/>
  <c r="G1460"/>
  <c r="G1474"/>
  <c r="G1488"/>
  <c r="G1491"/>
  <c r="G663"/>
  <c r="G1161"/>
  <c r="G1159"/>
  <c r="G1186"/>
  <c r="G1201"/>
  <c r="G1216"/>
  <c r="G1227"/>
  <c r="G1269"/>
  <c r="G1250"/>
  <c r="G1257"/>
  <c r="G1377"/>
  <c r="G1467"/>
  <c r="G1489"/>
  <c r="G1008"/>
</calcChain>
</file>

<file path=xl/connections.xml><?xml version="1.0" encoding="utf-8"?>
<connections xmlns="http://schemas.openxmlformats.org/spreadsheetml/2006/main">
  <connection id="1" name="Planning" type="6" refreshedVersion="3" background="1" saveData="1">
    <textPr codePage="850" sourceFile="C:\Users\iutinfo\Downloads\Planning.csv" decimal=",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<sst xmlns="http://schemas.openxmlformats.org/spreadsheetml/2006/main" count="4625" uniqueCount="282">
  <si>
    <t>date</t>
  </si>
  <si>
    <t>salle</t>
  </si>
  <si>
    <t>de</t>
  </si>
  <si>
    <t>a</t>
  </si>
  <si>
    <t>COM1</t>
  </si>
  <si>
    <t>COM2</t>
  </si>
  <si>
    <t>3A26</t>
  </si>
  <si>
    <t>COM (N4P1)</t>
  </si>
  <si>
    <t>DIETTE</t>
  </si>
  <si>
    <t>1A04</t>
  </si>
  <si>
    <t>SYSTEME (N3P1)</t>
  </si>
  <si>
    <t>HAUSPIE</t>
  </si>
  <si>
    <t>PROG WEB (N3P1)</t>
  </si>
  <si>
    <t>ECONOMIE (N1P1)</t>
  </si>
  <si>
    <t>MICHELI</t>
  </si>
  <si>
    <t>3A12</t>
  </si>
  <si>
    <t>ANDROID (N4P1)</t>
  </si>
  <si>
    <t>PLACE</t>
  </si>
  <si>
    <t>DROIT (N4P1)</t>
  </si>
  <si>
    <t>3A14</t>
  </si>
  <si>
    <t>PROG WEB (N)</t>
  </si>
  <si>
    <t>1A14</t>
  </si>
  <si>
    <t>ALGO (N1P1)</t>
  </si>
  <si>
    <t>SECQ</t>
  </si>
  <si>
    <t>MATH DISC (N1P1)</t>
  </si>
  <si>
    <t>CHLEBOWSKI</t>
  </si>
  <si>
    <t>BDD (N1P1)</t>
  </si>
  <si>
    <t>EMBERT</t>
  </si>
  <si>
    <t>2A02</t>
  </si>
  <si>
    <t>ALGO AVANCEE (N3P1)</t>
  </si>
  <si>
    <t>BERTOUT</t>
  </si>
  <si>
    <t>0AA08</t>
  </si>
  <si>
    <t>PROG WEB (L)</t>
  </si>
  <si>
    <t>EVERAERE</t>
  </si>
  <si>
    <t>0AA10</t>
  </si>
  <si>
    <t>PROG WEB (M)</t>
  </si>
  <si>
    <t>DUFRENE</t>
  </si>
  <si>
    <t>0AA12</t>
  </si>
  <si>
    <t>BDD (N4P1)</t>
  </si>
  <si>
    <t>SYSTEME (N1P1)</t>
  </si>
  <si>
    <t>BEAUFILS</t>
  </si>
  <si>
    <t>ADELIA (N4P1)</t>
  </si>
  <si>
    <t>BOSSAERT</t>
  </si>
  <si>
    <t>PROG WEB (K)</t>
  </si>
  <si>
    <t>FACON</t>
  </si>
  <si>
    <t>0A14</t>
  </si>
  <si>
    <t>CDI (FC1)</t>
  </si>
  <si>
    <t>LANCIERI</t>
  </si>
  <si>
    <t>0A20</t>
  </si>
  <si>
    <t>0A36</t>
  </si>
  <si>
    <t>BDD (N2P1)</t>
  </si>
  <si>
    <t>0A47</t>
  </si>
  <si>
    <t>MATH DISC (C)</t>
  </si>
  <si>
    <t>GRAPHES (N2P1)</t>
  </si>
  <si>
    <t>POO (N2P1)</t>
  </si>
  <si>
    <t>MARTINET</t>
  </si>
  <si>
    <t>0A49</t>
  </si>
  <si>
    <t>ALGO (B)</t>
  </si>
  <si>
    <t>GSI (N)</t>
  </si>
  <si>
    <t>DUVINAGE</t>
  </si>
  <si>
    <t>ECO D ENT (B)</t>
  </si>
  <si>
    <t>0A51</t>
  </si>
  <si>
    <t>MATH DISC (A)</t>
  </si>
  <si>
    <t>DJAMAI</t>
  </si>
  <si>
    <t>ALGO AVANCEE (L)</t>
  </si>
  <si>
    <t>BONEVA</t>
  </si>
  <si>
    <t>0A53</t>
  </si>
  <si>
    <t>MODELISATION (M)</t>
  </si>
  <si>
    <t>3A22</t>
  </si>
  <si>
    <t>COM (K)</t>
  </si>
  <si>
    <t>COM (E)</t>
  </si>
  <si>
    <t>DECONNINCK</t>
  </si>
  <si>
    <t>COM (D)</t>
  </si>
  <si>
    <t>ALGO (FC1)</t>
  </si>
  <si>
    <t>ATAMENIA</t>
  </si>
  <si>
    <t>ALGO (D)</t>
  </si>
  <si>
    <t>BOIRET</t>
  </si>
  <si>
    <t>MATH DISC (B)</t>
  </si>
  <si>
    <t>CELISSE</t>
  </si>
  <si>
    <t>ECO D ENT (A)</t>
  </si>
  <si>
    <t>GSI (L)</t>
  </si>
  <si>
    <t>SYSTEME (N4P1)</t>
  </si>
  <si>
    <t>ECO D ENT (E)</t>
  </si>
  <si>
    <t>MATH DISC (D)</t>
  </si>
  <si>
    <t>0AA06</t>
  </si>
  <si>
    <t>PROBA STATS (L)</t>
  </si>
  <si>
    <t>BENRABAH</t>
  </si>
  <si>
    <t>PROBA STATS (N)</t>
  </si>
  <si>
    <t>GSI (K)</t>
  </si>
  <si>
    <t>PROBA STATS (K)</t>
  </si>
  <si>
    <t>PROBA STATS (M)</t>
  </si>
  <si>
    <t>GSI (M)</t>
  </si>
  <si>
    <t>3A20</t>
  </si>
  <si>
    <t>COM (L)</t>
  </si>
  <si>
    <t>COM (N2P1)</t>
  </si>
  <si>
    <t>0A29</t>
  </si>
  <si>
    <t>0A30</t>
  </si>
  <si>
    <t>SYSTEME (FC1)</t>
  </si>
  <si>
    <t>PROG WEB (FC2)</t>
  </si>
  <si>
    <t>ALGO (C)</t>
  </si>
  <si>
    <t>ALGO AVANCEE (K)</t>
  </si>
  <si>
    <t>CARLE</t>
  </si>
  <si>
    <t>CASIEZ</t>
  </si>
  <si>
    <t>MATH (N4P1)</t>
  </si>
  <si>
    <t>COM (M)</t>
  </si>
  <si>
    <t>0A27</t>
  </si>
  <si>
    <t>ECONOMIE (D)</t>
  </si>
  <si>
    <t>MANTEL</t>
  </si>
  <si>
    <t>SYSTEME (B)</t>
  </si>
  <si>
    <t>SYSTEME (A)</t>
  </si>
  <si>
    <t>NONGAILLAR</t>
  </si>
  <si>
    <t>ALGO AVANCEE (FC2)</t>
  </si>
  <si>
    <t>TIMMERMAN</t>
  </si>
  <si>
    <t>ECONOMIE (C)</t>
  </si>
  <si>
    <t>DELILLE</t>
  </si>
  <si>
    <t>ECONOMIE (B)</t>
  </si>
  <si>
    <t>GSI (FC2)</t>
  </si>
  <si>
    <t>ECONOMIE (E)</t>
  </si>
  <si>
    <t>MATH DISC (E)</t>
  </si>
  <si>
    <t>ALGO (A)</t>
  </si>
  <si>
    <t>ECONOMIE (A)</t>
  </si>
  <si>
    <t>MODELISATION (N)</t>
  </si>
  <si>
    <t>GUYOMARCH</t>
  </si>
  <si>
    <t>MODELISATION (K)</t>
  </si>
  <si>
    <t>IOVLEFF</t>
  </si>
  <si>
    <t>MODELISATION (L)</t>
  </si>
  <si>
    <t>LANG C (N2P1)</t>
  </si>
  <si>
    <t>ECO D ENT (C)</t>
  </si>
  <si>
    <t>SYSTEME (D)</t>
  </si>
  <si>
    <t>KRICHENE</t>
  </si>
  <si>
    <t>COBOL (FC2)</t>
  </si>
  <si>
    <t>LEBEGUE</t>
  </si>
  <si>
    <t>SYSTEME (C)</t>
  </si>
  <si>
    <t>ECO D ENT (D)</t>
  </si>
  <si>
    <t>RESEAUX (FC2)</t>
  </si>
  <si>
    <t>ALGO AVANCEE (M)</t>
  </si>
  <si>
    <t>ALGO AVANCEE (N)</t>
  </si>
  <si>
    <t>SYSTEME (E)</t>
  </si>
  <si>
    <t>TRIQUET</t>
  </si>
  <si>
    <t>ALGO (E)</t>
  </si>
  <si>
    <t>3A24</t>
  </si>
  <si>
    <t>COM (B)</t>
  </si>
  <si>
    <t>COM (C)</t>
  </si>
  <si>
    <t>COM (A)</t>
  </si>
  <si>
    <t>COM (N)</t>
  </si>
  <si>
    <t>PRODUCTION D APPLI (FC2)</t>
  </si>
  <si>
    <t>MOREL</t>
  </si>
  <si>
    <t>BDD (FC1)</t>
  </si>
  <si>
    <t>0A17</t>
  </si>
  <si>
    <t>0A26</t>
  </si>
  <si>
    <t>PROBA STATS (N3P1)</t>
  </si>
  <si>
    <t>GESTION DE PROJET (N2P1)</t>
  </si>
  <si>
    <t>SOLTANE</t>
  </si>
  <si>
    <t>0A18</t>
  </si>
  <si>
    <t>0A28</t>
  </si>
  <si>
    <t>0A22</t>
  </si>
  <si>
    <t>0A24</t>
  </si>
  <si>
    <t>MATH DISC (FC1)</t>
  </si>
  <si>
    <t>BENCHIBOUN</t>
  </si>
  <si>
    <t>1A12</t>
  </si>
  <si>
    <t>0A13</t>
  </si>
  <si>
    <t>3A02</t>
  </si>
  <si>
    <t>COM (FC1)</t>
  </si>
  <si>
    <t>DARCHIS</t>
  </si>
  <si>
    <t>0A15</t>
  </si>
  <si>
    <t>1A02</t>
  </si>
  <si>
    <t>1A06</t>
  </si>
  <si>
    <t>PPP (L)</t>
  </si>
  <si>
    <t>BLOUME</t>
  </si>
  <si>
    <t>0AA04</t>
  </si>
  <si>
    <t>ANGLAIS (N4P1)</t>
  </si>
  <si>
    <t>VANUXEM</t>
  </si>
  <si>
    <t xml:space="preserve"> ECONOMIE (B,D)</t>
  </si>
  <si>
    <t>PPP (K)</t>
  </si>
  <si>
    <t>PPP (M)</t>
  </si>
  <si>
    <t>ECONOMIE (FC1)</t>
  </si>
  <si>
    <t>AGILE (N4P1)</t>
  </si>
  <si>
    <t>CLAVIER</t>
  </si>
  <si>
    <t>0A16</t>
  </si>
  <si>
    <t>GESTION (N4P1)</t>
  </si>
  <si>
    <t>COBOL (N3P1)</t>
  </si>
  <si>
    <t>PPP (N)</t>
  </si>
  <si>
    <t>PPP (N1P1)</t>
  </si>
  <si>
    <t>PPP (C)</t>
  </si>
  <si>
    <t>PPP (E)</t>
  </si>
  <si>
    <t>PROJET (N3P1)</t>
  </si>
  <si>
    <t>TD</t>
  </si>
  <si>
    <t>1B03</t>
  </si>
  <si>
    <t>COBOL (L)</t>
  </si>
  <si>
    <t>3A04</t>
  </si>
  <si>
    <t>COBOL (N)</t>
  </si>
  <si>
    <t>ALLEXANDRE</t>
  </si>
  <si>
    <t>ALGEBRE (N1P1)</t>
  </si>
  <si>
    <t>COO AVANCEE (N3P1)</t>
  </si>
  <si>
    <t>GESTION (FC1)</t>
  </si>
  <si>
    <t>SYSTEME (FC2)</t>
  </si>
  <si>
    <t>FOURDRINOY</t>
  </si>
  <si>
    <t>COBOL (M)</t>
  </si>
  <si>
    <t>COO AVANCEE (K)</t>
  </si>
  <si>
    <t>AUGUSTE</t>
  </si>
  <si>
    <t>ECO D ENT (N1P1)</t>
  </si>
  <si>
    <t>COM (FC2)</t>
  </si>
  <si>
    <t>RICHEZ</t>
  </si>
  <si>
    <t>IHM (N2P1)</t>
  </si>
  <si>
    <t>RESEAUX (N3P1)</t>
  </si>
  <si>
    <t>DROIT (N3P1)</t>
  </si>
  <si>
    <t>COO AVANCEE (L)</t>
  </si>
  <si>
    <t>ANQUETIL</t>
  </si>
  <si>
    <t>COO AVANCEE (M)</t>
  </si>
  <si>
    <t>COO AVANCEE (N)</t>
  </si>
  <si>
    <t>COBOL (K)</t>
  </si>
  <si>
    <t>AMPHI</t>
  </si>
  <si>
    <t>GM-GEST (N2P1)</t>
  </si>
  <si>
    <t>DROIT (K)</t>
  </si>
  <si>
    <t>ANALYSE (N2P1)</t>
  </si>
  <si>
    <t>ALGEBRE (C)</t>
  </si>
  <si>
    <t>ALGEBRE (A)</t>
  </si>
  <si>
    <t>BDD (E)</t>
  </si>
  <si>
    <t>RESEAUX (M)</t>
  </si>
  <si>
    <t>BDD (A)</t>
  </si>
  <si>
    <t>ALGEBRE (E)</t>
  </si>
  <si>
    <t>ALGEBRE (B)</t>
  </si>
  <si>
    <t>BDD (C)</t>
  </si>
  <si>
    <t>GM-DROIT (N2P1)</t>
  </si>
  <si>
    <t>MODELISATION (N3P1)</t>
  </si>
  <si>
    <t>PPP (D)</t>
  </si>
  <si>
    <t>DESCAMPS</t>
  </si>
  <si>
    <t>PPP (B)</t>
  </si>
  <si>
    <t>BDD (D)</t>
  </si>
  <si>
    <t>RESEAU (N2P1)</t>
  </si>
  <si>
    <t>DROIT (N)</t>
  </si>
  <si>
    <t>DROIT (M)</t>
  </si>
  <si>
    <t>PROBA STATS (FC2)</t>
  </si>
  <si>
    <t>RESEAUX (L)</t>
  </si>
  <si>
    <t>RESEAUX (K)</t>
  </si>
  <si>
    <t>COO AVANCEE (FC2)</t>
  </si>
  <si>
    <t>PPP (A)</t>
  </si>
  <si>
    <t>PRODUCTION D APPLI (N3P1)</t>
  </si>
  <si>
    <t>NOUR</t>
  </si>
  <si>
    <t>3A06</t>
  </si>
  <si>
    <t>PRODUCTION D APPLI (K)</t>
  </si>
  <si>
    <t>PRODUCTION D APPLI (M)</t>
  </si>
  <si>
    <t>BDD (B)</t>
  </si>
  <si>
    <t>PICAULT</t>
  </si>
  <si>
    <t>COO (N2P1)</t>
  </si>
  <si>
    <t>MODELISATION (FC2)</t>
  </si>
  <si>
    <t>DROIT (L)</t>
  </si>
  <si>
    <t>ALGEBRE (D)</t>
  </si>
  <si>
    <t>PRODUCTION D APPLI (L)</t>
  </si>
  <si>
    <t>ALGEBRE (FC1)</t>
  </si>
  <si>
    <t>PPP (N2P1)</t>
  </si>
  <si>
    <t>CORNIL</t>
  </si>
  <si>
    <t>PRODUCTION D APPLI (N)</t>
  </si>
  <si>
    <t>ANGLAIS (N3P1)</t>
  </si>
  <si>
    <t>COMM</t>
  </si>
  <si>
    <t>PPP (FC1)</t>
  </si>
  <si>
    <t>NULL</t>
  </si>
  <si>
    <t>ANGLAIS (N1P1)</t>
  </si>
  <si>
    <t>RESEAUX (N)</t>
  </si>
  <si>
    <t>DROIT (FC2)</t>
  </si>
  <si>
    <t>GSI (N3P1)</t>
  </si>
  <si>
    <t xml:space="preserve"> DROIT (K,L)</t>
  </si>
  <si>
    <t>MATHIEU</t>
  </si>
  <si>
    <t>durée</t>
  </si>
  <si>
    <t>joursem</t>
  </si>
  <si>
    <t>enseignants</t>
  </si>
  <si>
    <t>dimanche</t>
  </si>
  <si>
    <t>mardi</t>
  </si>
  <si>
    <t>mercredi</t>
  </si>
  <si>
    <t>jeudi</t>
  </si>
  <si>
    <t>vendredi</t>
  </si>
  <si>
    <t>samedi</t>
  </si>
  <si>
    <t>joursclair</t>
  </si>
  <si>
    <t>LUNDI</t>
  </si>
  <si>
    <t>Sunday</t>
  </si>
  <si>
    <t>Monday</t>
  </si>
  <si>
    <t>Tuesday</t>
  </si>
  <si>
    <t>Wednesday</t>
  </si>
  <si>
    <t>Friday</t>
  </si>
  <si>
    <t>Thursday</t>
  </si>
  <si>
    <t>Anglais</t>
  </si>
  <si>
    <t>saturday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</si>
</sst>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20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lann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17"/>
  <sheetViews>
    <sheetView tabSelected="1" topLeftCell="A662" workbookViewId="0">
      <selection activeCell="E674" sqref="E1:E1048576"/>
    </sheetView>
  </sheetViews>
  <sheetFormatPr baseColWidth="10" defaultRowHeight="15"/>
  <cols>
    <col min="1" max="1" width="10.7109375" bestFit="1" customWidth="1"/>
    <col min="2" max="2" width="7" bestFit="1" customWidth="1"/>
    <col min="3" max="4" width="5.5703125" bestFit="1" customWidth="1"/>
    <col min="5" max="5" width="26.85546875" bestFit="1" customWidth="1"/>
    <col min="6" max="6" width="13" bestFit="1" customWidth="1"/>
    <col min="9" max="9" width="11.42578125" style="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263</v>
      </c>
      <c r="H1" s="3" t="s">
        <v>264</v>
      </c>
      <c r="I1" s="3" t="s">
        <v>272</v>
      </c>
      <c r="J1" s="3" t="s">
        <v>280</v>
      </c>
    </row>
    <row r="2" spans="1:10">
      <c r="A2" s="1">
        <v>41908</v>
      </c>
      <c r="B2" t="s">
        <v>160</v>
      </c>
      <c r="C2" s="2">
        <v>0.33333333333333331</v>
      </c>
      <c r="D2" s="2">
        <v>0.41666666666666669</v>
      </c>
      <c r="E2" t="s">
        <v>136</v>
      </c>
      <c r="F2" t="s">
        <v>30</v>
      </c>
      <c r="G2" s="4">
        <f>D2-C2</f>
        <v>8.333333333333337E-2</v>
      </c>
      <c r="H2" s="3">
        <f>WEEKDAY(A2)</f>
        <v>6</v>
      </c>
      <c r="I2" s="3" t="str">
        <f>IF(ISERR(SEARCH("anglais",E2)),VLOOKUP(H2,jourFR,2),VLOOKUP(H2,joursEN,2))</f>
        <v>vendredi</v>
      </c>
      <c r="J2" s="3" t="str">
        <f>IF(ISERR(SEARCH("anglais",E2)),"oui","non")</f>
        <v>oui</v>
      </c>
    </row>
    <row r="3" spans="1:10">
      <c r="A3" s="1">
        <v>41908</v>
      </c>
      <c r="B3" t="s">
        <v>160</v>
      </c>
      <c r="C3" s="2">
        <v>0.41666666666666669</v>
      </c>
      <c r="D3" s="2">
        <v>0.47916666666666669</v>
      </c>
      <c r="E3" t="s">
        <v>81</v>
      </c>
      <c r="F3" t="s">
        <v>17</v>
      </c>
      <c r="G3" s="4">
        <f>D3-C3</f>
        <v>6.25E-2</v>
      </c>
      <c r="H3" s="3">
        <f>WEEKDAY(A3)</f>
        <v>6</v>
      </c>
      <c r="I3" s="3" t="str">
        <f>IF(ISERR(SEARCH("anglais",E3)),VLOOKUP(H3,jourFR,2),VLOOKUP(H3,joursEN,2))</f>
        <v>vendredi</v>
      </c>
      <c r="J3" s="3" t="str">
        <f t="shared" ref="J3:J66" si="0">IF(ISERR(SEARCH("anglais",E3)),"oui","non")</f>
        <v>oui</v>
      </c>
    </row>
    <row r="4" spans="1:10">
      <c r="A4" s="1">
        <v>41904</v>
      </c>
      <c r="B4" t="s">
        <v>45</v>
      </c>
      <c r="C4" s="2">
        <v>0.33333333333333331</v>
      </c>
      <c r="D4" s="2">
        <v>0.41666666666666669</v>
      </c>
      <c r="E4" t="s">
        <v>50</v>
      </c>
      <c r="F4" t="s">
        <v>33</v>
      </c>
      <c r="G4" s="4">
        <f>D4-C4</f>
        <v>8.333333333333337E-2</v>
      </c>
      <c r="H4" s="3">
        <f>WEEKDAY(A4)</f>
        <v>2</v>
      </c>
      <c r="I4" s="3" t="str">
        <f>IF(ISERR(SEARCH("anglais",E4)),VLOOKUP(H4,jourFR,2),VLOOKUP(H4,joursEN,2))</f>
        <v>LUNDI</v>
      </c>
      <c r="J4" s="3" t="str">
        <f t="shared" si="0"/>
        <v>oui</v>
      </c>
    </row>
    <row r="5" spans="1:10">
      <c r="A5" s="1">
        <v>41911</v>
      </c>
      <c r="B5" t="s">
        <v>45</v>
      </c>
      <c r="C5" s="2">
        <v>0.33333333333333331</v>
      </c>
      <c r="D5" s="2">
        <v>0.41666666666666669</v>
      </c>
      <c r="E5" t="s">
        <v>50</v>
      </c>
      <c r="F5" t="s">
        <v>33</v>
      </c>
      <c r="G5" s="4">
        <f>D5-C5</f>
        <v>8.333333333333337E-2</v>
      </c>
      <c r="H5" s="3">
        <f>WEEKDAY(A5)</f>
        <v>2</v>
      </c>
      <c r="I5" s="3" t="str">
        <f>IF(ISERR(SEARCH("anglais",E5)),VLOOKUP(H5,jourFR,2),VLOOKUP(H5,joursEN,2))</f>
        <v>LUNDI</v>
      </c>
      <c r="J5" s="3" t="str">
        <f t="shared" si="0"/>
        <v>oui</v>
      </c>
    </row>
    <row r="6" spans="1:10">
      <c r="A6" s="1">
        <v>41918</v>
      </c>
      <c r="B6" t="s">
        <v>45</v>
      </c>
      <c r="C6" s="2">
        <v>0.33333333333333331</v>
      </c>
      <c r="D6" s="2">
        <v>0.41666666666666669</v>
      </c>
      <c r="E6" t="s">
        <v>50</v>
      </c>
      <c r="F6" t="s">
        <v>33</v>
      </c>
      <c r="G6" s="4">
        <f>D6-C6</f>
        <v>8.333333333333337E-2</v>
      </c>
      <c r="H6" s="3">
        <f>WEEKDAY(A6)</f>
        <v>2</v>
      </c>
      <c r="I6" s="3" t="str">
        <f>IF(ISERR(SEARCH("anglais",E6)),VLOOKUP(H6,jourFR,2),VLOOKUP(H6,joursEN,2))</f>
        <v>LUNDI</v>
      </c>
      <c r="J6" s="3" t="str">
        <f t="shared" si="0"/>
        <v>oui</v>
      </c>
    </row>
    <row r="7" spans="1:10">
      <c r="A7" s="1">
        <v>41925</v>
      </c>
      <c r="B7" t="s">
        <v>45</v>
      </c>
      <c r="C7" s="2">
        <v>0.33333333333333331</v>
      </c>
      <c r="D7" s="2">
        <v>0.41666666666666669</v>
      </c>
      <c r="E7" t="s">
        <v>50</v>
      </c>
      <c r="F7" t="s">
        <v>33</v>
      </c>
      <c r="G7" s="4">
        <f>D7-C7</f>
        <v>8.333333333333337E-2</v>
      </c>
      <c r="H7" s="3">
        <f>WEEKDAY(A7)</f>
        <v>2</v>
      </c>
      <c r="I7" s="3" t="str">
        <f>IF(ISERR(SEARCH("anglais",E7)),VLOOKUP(H7,jourFR,2),VLOOKUP(H7,joursEN,2))</f>
        <v>LUNDI</v>
      </c>
      <c r="J7" s="3" t="str">
        <f t="shared" si="0"/>
        <v>oui</v>
      </c>
    </row>
    <row r="8" spans="1:10">
      <c r="A8" s="1">
        <v>41932</v>
      </c>
      <c r="B8" t="s">
        <v>45</v>
      </c>
      <c r="C8" s="2">
        <v>0.33333333333333331</v>
      </c>
      <c r="D8" s="2">
        <v>0.41666666666666669</v>
      </c>
      <c r="E8" t="s">
        <v>50</v>
      </c>
      <c r="F8" t="s">
        <v>33</v>
      </c>
      <c r="G8" s="4">
        <f>D8-C8</f>
        <v>8.333333333333337E-2</v>
      </c>
      <c r="H8" s="3">
        <f>WEEKDAY(A8)</f>
        <v>2</v>
      </c>
      <c r="I8" s="3" t="str">
        <f>IF(ISERR(SEARCH("anglais",E8)),VLOOKUP(H8,jourFR,2),VLOOKUP(H8,joursEN,2))</f>
        <v>LUNDI</v>
      </c>
      <c r="J8" s="3" t="str">
        <f t="shared" si="0"/>
        <v>oui</v>
      </c>
    </row>
    <row r="9" spans="1:10">
      <c r="A9" s="1">
        <v>41946</v>
      </c>
      <c r="B9" t="s">
        <v>45</v>
      </c>
      <c r="C9" s="2">
        <v>0.33333333333333331</v>
      </c>
      <c r="D9" s="2">
        <v>0.41666666666666669</v>
      </c>
      <c r="E9" t="s">
        <v>50</v>
      </c>
      <c r="F9" t="s">
        <v>33</v>
      </c>
      <c r="G9" s="4">
        <f>D9-C9</f>
        <v>8.333333333333337E-2</v>
      </c>
      <c r="H9" s="3">
        <f>WEEKDAY(A9)</f>
        <v>2</v>
      </c>
      <c r="I9" s="3" t="str">
        <f>IF(ISERR(SEARCH("anglais",E9)),VLOOKUP(H9,jourFR,2),VLOOKUP(H9,joursEN,2))</f>
        <v>LUNDI</v>
      </c>
      <c r="J9" s="3" t="str">
        <f t="shared" si="0"/>
        <v>oui</v>
      </c>
    </row>
    <row r="10" spans="1:10">
      <c r="A10" s="1">
        <v>41890</v>
      </c>
      <c r="B10" t="s">
        <v>45</v>
      </c>
      <c r="C10" s="2">
        <v>0.5625</v>
      </c>
      <c r="D10" s="2">
        <v>0.64583333333333337</v>
      </c>
      <c r="E10" t="s">
        <v>46</v>
      </c>
      <c r="F10" t="s">
        <v>47</v>
      </c>
      <c r="G10" s="4">
        <f>D10-C10</f>
        <v>8.333333333333337E-2</v>
      </c>
      <c r="H10" s="3">
        <f>WEEKDAY(A10)</f>
        <v>2</v>
      </c>
      <c r="I10" s="3" t="str">
        <f>IF(ISERR(SEARCH("anglais",E10)),VLOOKUP(H10,jourFR,2),VLOOKUP(H10,joursEN,2))</f>
        <v>LUNDI</v>
      </c>
      <c r="J10" s="3" t="str">
        <f t="shared" si="0"/>
        <v>oui</v>
      </c>
    </row>
    <row r="11" spans="1:10">
      <c r="A11" s="1">
        <v>41897</v>
      </c>
      <c r="B11" t="s">
        <v>45</v>
      </c>
      <c r="C11" s="2">
        <v>0.5625</v>
      </c>
      <c r="D11" s="2">
        <v>0.64583333333333337</v>
      </c>
      <c r="E11" t="s">
        <v>46</v>
      </c>
      <c r="F11" t="s">
        <v>47</v>
      </c>
      <c r="G11" s="4">
        <f>D11-C11</f>
        <v>8.333333333333337E-2</v>
      </c>
      <c r="H11" s="3">
        <f>WEEKDAY(A11)</f>
        <v>2</v>
      </c>
      <c r="I11" s="3" t="str">
        <f>IF(ISERR(SEARCH("anglais",E11)),VLOOKUP(H11,jourFR,2),VLOOKUP(H11,joursEN,2))</f>
        <v>LUNDI</v>
      </c>
      <c r="J11" s="3" t="str">
        <f t="shared" si="0"/>
        <v>oui</v>
      </c>
    </row>
    <row r="12" spans="1:10">
      <c r="A12" s="1">
        <v>41946</v>
      </c>
      <c r="B12" t="s">
        <v>45</v>
      </c>
      <c r="C12" s="2">
        <v>0.64583333333333337</v>
      </c>
      <c r="D12" s="2">
        <v>0.72916666666666663</v>
      </c>
      <c r="E12" t="s">
        <v>67</v>
      </c>
      <c r="F12" t="s">
        <v>25</v>
      </c>
      <c r="G12" s="4">
        <f>D12-C12</f>
        <v>8.3333333333333259E-2</v>
      </c>
      <c r="H12" s="3">
        <f>WEEKDAY(A12)</f>
        <v>2</v>
      </c>
      <c r="I12" s="3" t="str">
        <f>IF(ISERR(SEARCH("anglais",E12)),VLOOKUP(H12,jourFR,2),VLOOKUP(H12,joursEN,2))</f>
        <v>LUNDI</v>
      </c>
      <c r="J12" s="3" t="str">
        <f t="shared" si="0"/>
        <v>oui</v>
      </c>
    </row>
    <row r="13" spans="1:10">
      <c r="A13" s="1">
        <v>41925</v>
      </c>
      <c r="B13" t="s">
        <v>45</v>
      </c>
      <c r="C13" s="2">
        <v>0.64583333333333337</v>
      </c>
      <c r="D13" s="2">
        <v>0.72916666666666663</v>
      </c>
      <c r="E13" t="s">
        <v>137</v>
      </c>
      <c r="F13" t="s">
        <v>138</v>
      </c>
      <c r="G13" s="4">
        <f>D13-C13</f>
        <v>8.3333333333333259E-2</v>
      </c>
      <c r="H13" s="3">
        <f>WEEKDAY(A13)</f>
        <v>2</v>
      </c>
      <c r="I13" s="3" t="str">
        <f>IF(ISERR(SEARCH("anglais",E13)),VLOOKUP(H13,jourFR,2),VLOOKUP(H13,joursEN,2))</f>
        <v>LUNDI</v>
      </c>
      <c r="J13" s="3" t="str">
        <f t="shared" si="0"/>
        <v>oui</v>
      </c>
    </row>
    <row r="14" spans="1:10">
      <c r="A14" s="1">
        <v>41912</v>
      </c>
      <c r="B14" t="s">
        <v>45</v>
      </c>
      <c r="C14" s="2">
        <v>0.33333333333333331</v>
      </c>
      <c r="D14" s="2">
        <v>0.41666666666666669</v>
      </c>
      <c r="E14" t="s">
        <v>75</v>
      </c>
      <c r="F14" t="s">
        <v>76</v>
      </c>
      <c r="G14" s="4">
        <f>D14-C14</f>
        <v>8.333333333333337E-2</v>
      </c>
      <c r="H14" s="3">
        <f>WEEKDAY(A14)</f>
        <v>3</v>
      </c>
      <c r="I14" s="3" t="str">
        <f>IF(ISERR(SEARCH("anglais",E14)),VLOOKUP(H14,jourFR,2),VLOOKUP(H14,joursEN,2))</f>
        <v>mardi</v>
      </c>
      <c r="J14" s="3" t="str">
        <f t="shared" si="0"/>
        <v>oui</v>
      </c>
    </row>
    <row r="15" spans="1:10">
      <c r="A15" s="1">
        <v>41933</v>
      </c>
      <c r="B15" t="s">
        <v>45</v>
      </c>
      <c r="C15" s="2">
        <v>0.33333333333333331</v>
      </c>
      <c r="D15" s="2">
        <v>0.41666666666666669</v>
      </c>
      <c r="E15" t="s">
        <v>75</v>
      </c>
      <c r="F15" t="s">
        <v>76</v>
      </c>
      <c r="G15" s="4">
        <f>D15-C15</f>
        <v>8.333333333333337E-2</v>
      </c>
      <c r="H15" s="3">
        <f>WEEKDAY(A15)</f>
        <v>3</v>
      </c>
      <c r="I15" s="3" t="str">
        <f>IF(ISERR(SEARCH("anglais",E15)),VLOOKUP(H15,jourFR,2),VLOOKUP(H15,joursEN,2))</f>
        <v>mardi</v>
      </c>
      <c r="J15" s="3" t="str">
        <f t="shared" si="0"/>
        <v>oui</v>
      </c>
    </row>
    <row r="16" spans="1:10">
      <c r="A16" s="1">
        <v>41947</v>
      </c>
      <c r="B16" t="s">
        <v>45</v>
      </c>
      <c r="C16" s="2">
        <v>0.33333333333333331</v>
      </c>
      <c r="D16" s="2">
        <v>0.41666666666666669</v>
      </c>
      <c r="E16" t="s">
        <v>75</v>
      </c>
      <c r="F16" t="s">
        <v>76</v>
      </c>
      <c r="G16" s="4">
        <f>D16-C16</f>
        <v>8.333333333333337E-2</v>
      </c>
      <c r="H16" s="3">
        <f>WEEKDAY(A16)</f>
        <v>3</v>
      </c>
      <c r="I16" s="3" t="str">
        <f>IF(ISERR(SEARCH("anglais",E16)),VLOOKUP(H16,jourFR,2),VLOOKUP(H16,joursEN,2))</f>
        <v>mardi</v>
      </c>
      <c r="J16" s="3" t="str">
        <f t="shared" si="0"/>
        <v>oui</v>
      </c>
    </row>
    <row r="17" spans="1:10">
      <c r="A17" s="1">
        <v>41898</v>
      </c>
      <c r="B17" t="s">
        <v>45</v>
      </c>
      <c r="C17" s="2">
        <v>0.33333333333333331</v>
      </c>
      <c r="D17" s="2">
        <v>0.41666666666666669</v>
      </c>
      <c r="E17" t="s">
        <v>147</v>
      </c>
      <c r="F17" t="s">
        <v>131</v>
      </c>
      <c r="G17" s="4">
        <f>D17-C17</f>
        <v>8.333333333333337E-2</v>
      </c>
      <c r="H17" s="3">
        <f>WEEKDAY(A17)</f>
        <v>3</v>
      </c>
      <c r="I17" s="3" t="str">
        <f>IF(ISERR(SEARCH("anglais",E17)),VLOOKUP(H17,jourFR,2),VLOOKUP(H17,joursEN,2))</f>
        <v>mardi</v>
      </c>
      <c r="J17" s="3" t="str">
        <f t="shared" si="0"/>
        <v>oui</v>
      </c>
    </row>
    <row r="18" spans="1:10">
      <c r="A18" s="1">
        <v>41961</v>
      </c>
      <c r="B18" t="s">
        <v>45</v>
      </c>
      <c r="C18" s="2">
        <v>0.33333333333333331</v>
      </c>
      <c r="D18" s="2">
        <v>0.41666666666666669</v>
      </c>
      <c r="E18" t="s">
        <v>242</v>
      </c>
      <c r="F18" t="s">
        <v>243</v>
      </c>
      <c r="G18" s="4">
        <f>D18-C18</f>
        <v>8.333333333333337E-2</v>
      </c>
      <c r="H18" s="3">
        <f>WEEKDAY(A18)</f>
        <v>3</v>
      </c>
      <c r="I18" s="3" t="str">
        <f>IF(ISERR(SEARCH("anglais",E18)),VLOOKUP(H18,jourFR,2),VLOOKUP(H18,joursEN,2))</f>
        <v>mardi</v>
      </c>
      <c r="J18" s="3" t="str">
        <f t="shared" si="0"/>
        <v>oui</v>
      </c>
    </row>
    <row r="19" spans="1:10">
      <c r="A19" s="1">
        <v>41899</v>
      </c>
      <c r="B19" t="s">
        <v>45</v>
      </c>
      <c r="C19" s="2">
        <v>0.33333333333333331</v>
      </c>
      <c r="D19" s="2">
        <v>0.41666666666666669</v>
      </c>
      <c r="E19" t="s">
        <v>147</v>
      </c>
      <c r="F19" t="s">
        <v>131</v>
      </c>
      <c r="G19" s="4">
        <f>D19-C19</f>
        <v>8.333333333333337E-2</v>
      </c>
      <c r="H19" s="3">
        <f>WEEKDAY(A19)</f>
        <v>4</v>
      </c>
      <c r="I19" s="3" t="str">
        <f>IF(ISERR(SEARCH("anglais",E19)),VLOOKUP(H19,jourFR,2),VLOOKUP(H19,joursEN,2))</f>
        <v>mercredi</v>
      </c>
      <c r="J19" s="3" t="str">
        <f t="shared" si="0"/>
        <v>oui</v>
      </c>
    </row>
    <row r="20" spans="1:10">
      <c r="A20" s="1">
        <v>41901</v>
      </c>
      <c r="B20" t="s">
        <v>45</v>
      </c>
      <c r="C20" s="2">
        <v>0.60416666666666663</v>
      </c>
      <c r="D20" s="2">
        <v>0.6875</v>
      </c>
      <c r="E20" t="s">
        <v>137</v>
      </c>
      <c r="F20" t="s">
        <v>138</v>
      </c>
      <c r="G20" s="4">
        <f>D20-C20</f>
        <v>8.333333333333337E-2</v>
      </c>
      <c r="H20" s="3">
        <f>WEEKDAY(A20)</f>
        <v>6</v>
      </c>
      <c r="I20" s="3" t="str">
        <f>IF(ISERR(SEARCH("anglais",E20)),VLOOKUP(H20,jourFR,2),VLOOKUP(H20,joursEN,2))</f>
        <v>vendredi</v>
      </c>
      <c r="J20" s="3" t="str">
        <f t="shared" si="0"/>
        <v>oui</v>
      </c>
    </row>
    <row r="21" spans="1:10">
      <c r="A21" s="1">
        <v>41960</v>
      </c>
      <c r="B21" t="s">
        <v>164</v>
      </c>
      <c r="C21" s="2">
        <v>0.33333333333333331</v>
      </c>
      <c r="D21" s="2">
        <v>0.41666666666666669</v>
      </c>
      <c r="E21" t="s">
        <v>91</v>
      </c>
      <c r="F21" t="s">
        <v>14</v>
      </c>
      <c r="G21" s="4">
        <f>D21-C21</f>
        <v>8.333333333333337E-2</v>
      </c>
      <c r="H21" s="3">
        <f>WEEKDAY(A21)</f>
        <v>2</v>
      </c>
      <c r="I21" s="3" t="str">
        <f>IF(ISERR(SEARCH("anglais",E21)),VLOOKUP(H21,jourFR,2),VLOOKUP(H21,joursEN,2))</f>
        <v>LUNDI</v>
      </c>
      <c r="J21" s="3" t="str">
        <f t="shared" si="0"/>
        <v>oui</v>
      </c>
    </row>
    <row r="22" spans="1:10">
      <c r="A22" s="1">
        <v>41960</v>
      </c>
      <c r="B22" t="s">
        <v>164</v>
      </c>
      <c r="C22" s="2">
        <v>0.41666666666666669</v>
      </c>
      <c r="D22" s="2">
        <v>0.5</v>
      </c>
      <c r="E22" t="s">
        <v>133</v>
      </c>
      <c r="F22" t="s">
        <v>114</v>
      </c>
      <c r="G22" s="4">
        <f>D22-C22</f>
        <v>8.3333333333333315E-2</v>
      </c>
      <c r="H22" s="3">
        <f>WEEKDAY(A22)</f>
        <v>2</v>
      </c>
      <c r="I22" s="3" t="str">
        <f>IF(ISERR(SEARCH("anglais",E22)),VLOOKUP(H22,jourFR,2),VLOOKUP(H22,joursEN,2))</f>
        <v>LUNDI</v>
      </c>
      <c r="J22" s="3" t="str">
        <f t="shared" si="0"/>
        <v>oui</v>
      </c>
    </row>
    <row r="23" spans="1:10">
      <c r="A23" s="1">
        <v>41961</v>
      </c>
      <c r="B23" t="s">
        <v>164</v>
      </c>
      <c r="C23" s="2">
        <v>0.375</v>
      </c>
      <c r="D23" s="2">
        <v>0.5</v>
      </c>
      <c r="E23" t="s">
        <v>244</v>
      </c>
      <c r="F23" t="s">
        <v>55</v>
      </c>
      <c r="G23" s="4">
        <f>D23-C23</f>
        <v>0.125</v>
      </c>
      <c r="H23" s="3">
        <f>WEEKDAY(A23)</f>
        <v>3</v>
      </c>
      <c r="I23" s="3" t="str">
        <f>IF(ISERR(SEARCH("anglais",E23)),VLOOKUP(H23,jourFR,2),VLOOKUP(H23,joursEN,2))</f>
        <v>mardi</v>
      </c>
      <c r="J23" s="3" t="str">
        <f t="shared" si="0"/>
        <v>oui</v>
      </c>
    </row>
    <row r="24" spans="1:10">
      <c r="A24" s="1">
        <v>41913</v>
      </c>
      <c r="B24" t="s">
        <v>164</v>
      </c>
      <c r="C24" s="2">
        <v>0.41666666666666669</v>
      </c>
      <c r="D24" s="2">
        <v>0.5</v>
      </c>
      <c r="E24" t="s">
        <v>88</v>
      </c>
      <c r="F24" t="s">
        <v>59</v>
      </c>
      <c r="G24" s="4">
        <f>D24-C24</f>
        <v>8.3333333333333315E-2</v>
      </c>
      <c r="H24" s="3">
        <f>WEEKDAY(A24)</f>
        <v>4</v>
      </c>
      <c r="I24" s="3" t="str">
        <f>IF(ISERR(SEARCH("anglais",E24)),VLOOKUP(H24,jourFR,2),VLOOKUP(H24,joursEN,2))</f>
        <v>mercredi</v>
      </c>
      <c r="J24" s="3" t="str">
        <f t="shared" si="0"/>
        <v>oui</v>
      </c>
    </row>
    <row r="25" spans="1:10">
      <c r="A25" s="1">
        <v>41961</v>
      </c>
      <c r="B25" t="s">
        <v>178</v>
      </c>
      <c r="C25" s="2">
        <v>0.375</v>
      </c>
      <c r="D25" s="2">
        <v>0.5</v>
      </c>
      <c r="E25" t="s">
        <v>245</v>
      </c>
      <c r="F25" t="s">
        <v>25</v>
      </c>
      <c r="G25" s="4">
        <f>D25-C25</f>
        <v>0.125</v>
      </c>
      <c r="H25" s="3">
        <f>WEEKDAY(A25)</f>
        <v>3</v>
      </c>
      <c r="I25" s="3" t="str">
        <f>IF(ISERR(SEARCH("anglais",E25)),VLOOKUP(H25,jourFR,2),VLOOKUP(H25,joursEN,2))</f>
        <v>mardi</v>
      </c>
      <c r="J25" s="3" t="str">
        <f t="shared" si="0"/>
        <v>oui</v>
      </c>
    </row>
    <row r="26" spans="1:10">
      <c r="A26" s="1">
        <v>41926</v>
      </c>
      <c r="B26" t="s">
        <v>178</v>
      </c>
      <c r="C26" s="2">
        <v>0.5625</v>
      </c>
      <c r="D26" s="2">
        <v>0.64583333333333337</v>
      </c>
      <c r="E26" t="s">
        <v>81</v>
      </c>
      <c r="F26" t="s">
        <v>17</v>
      </c>
      <c r="G26" s="4">
        <f>D26-C26</f>
        <v>8.333333333333337E-2</v>
      </c>
      <c r="H26" s="3">
        <f>WEEKDAY(A26)</f>
        <v>3</v>
      </c>
      <c r="I26" s="3" t="str">
        <f>IF(ISERR(SEARCH("anglais",E26)),VLOOKUP(H26,jourFR,2),VLOOKUP(H26,joursEN,2))</f>
        <v>mardi</v>
      </c>
      <c r="J26" s="3" t="str">
        <f t="shared" si="0"/>
        <v>oui</v>
      </c>
    </row>
    <row r="27" spans="1:10">
      <c r="A27" s="1">
        <v>41949</v>
      </c>
      <c r="B27" t="s">
        <v>178</v>
      </c>
      <c r="C27" s="2">
        <v>0.41666666666666669</v>
      </c>
      <c r="D27" s="2">
        <v>0.5</v>
      </c>
      <c r="E27" t="s">
        <v>89</v>
      </c>
      <c r="F27" t="s">
        <v>78</v>
      </c>
      <c r="G27" s="4">
        <f>D27-C27</f>
        <v>8.3333333333333315E-2</v>
      </c>
      <c r="H27" s="3">
        <f>WEEKDAY(A27)</f>
        <v>5</v>
      </c>
      <c r="I27" s="3" t="str">
        <f>IF(ISERR(SEARCH("anglais",E27)),VLOOKUP(H27,jourFR,2),VLOOKUP(H27,joursEN,2))</f>
        <v>jeudi</v>
      </c>
      <c r="J27" s="3" t="str">
        <f t="shared" si="0"/>
        <v>oui</v>
      </c>
    </row>
    <row r="28" spans="1:10">
      <c r="A28" s="1">
        <v>41912</v>
      </c>
      <c r="B28" t="s">
        <v>148</v>
      </c>
      <c r="C28" s="2">
        <v>0.41666666666666669</v>
      </c>
      <c r="D28" s="2">
        <v>0.5</v>
      </c>
      <c r="E28" t="s">
        <v>118</v>
      </c>
      <c r="F28" t="s">
        <v>78</v>
      </c>
      <c r="G28" s="4">
        <f>D28-C28</f>
        <v>8.3333333333333315E-2</v>
      </c>
      <c r="H28" s="3">
        <f>WEEKDAY(A28)</f>
        <v>3</v>
      </c>
      <c r="I28" s="3" t="str">
        <f>IF(ISERR(SEARCH("anglais",E28)),VLOOKUP(H28,jourFR,2),VLOOKUP(H28,joursEN,2))</f>
        <v>mardi</v>
      </c>
      <c r="J28" s="3" t="str">
        <f t="shared" si="0"/>
        <v>oui</v>
      </c>
    </row>
    <row r="29" spans="1:10">
      <c r="A29" s="1">
        <v>41919</v>
      </c>
      <c r="B29" t="s">
        <v>148</v>
      </c>
      <c r="C29" s="2">
        <v>0.5625</v>
      </c>
      <c r="D29" s="2">
        <v>0.64583333333333337</v>
      </c>
      <c r="E29" t="s">
        <v>79</v>
      </c>
      <c r="F29" t="s">
        <v>14</v>
      </c>
      <c r="G29" s="4">
        <f>D29-C29</f>
        <v>8.333333333333337E-2</v>
      </c>
      <c r="H29" s="3">
        <f>WEEKDAY(A29)</f>
        <v>3</v>
      </c>
      <c r="I29" s="3" t="str">
        <f>IF(ISERR(SEARCH("anglais",E29)),VLOOKUP(H29,jourFR,2),VLOOKUP(H29,joursEN,2))</f>
        <v>mardi</v>
      </c>
      <c r="J29" s="3" t="str">
        <f t="shared" si="0"/>
        <v>oui</v>
      </c>
    </row>
    <row r="30" spans="1:10">
      <c r="A30" s="1">
        <v>41926</v>
      </c>
      <c r="B30" t="s">
        <v>148</v>
      </c>
      <c r="C30" s="2">
        <v>0.5625</v>
      </c>
      <c r="D30" s="2">
        <v>0.64583333333333337</v>
      </c>
      <c r="E30" t="s">
        <v>79</v>
      </c>
      <c r="F30" t="s">
        <v>14</v>
      </c>
      <c r="G30" s="4">
        <f>D30-C30</f>
        <v>8.333333333333337E-2</v>
      </c>
      <c r="H30" s="3">
        <f>WEEKDAY(A30)</f>
        <v>3</v>
      </c>
      <c r="I30" s="3" t="str">
        <f>IF(ISERR(SEARCH("anglais",E30)),VLOOKUP(H30,jourFR,2),VLOOKUP(H30,joursEN,2))</f>
        <v>mardi</v>
      </c>
      <c r="J30" s="3" t="str">
        <f t="shared" si="0"/>
        <v>oui</v>
      </c>
    </row>
    <row r="31" spans="1:10">
      <c r="A31" s="1">
        <v>41933</v>
      </c>
      <c r="B31" t="s">
        <v>148</v>
      </c>
      <c r="C31" s="2">
        <v>0.5625</v>
      </c>
      <c r="D31" s="2">
        <v>0.64583333333333337</v>
      </c>
      <c r="E31" t="s">
        <v>79</v>
      </c>
      <c r="F31" t="s">
        <v>14</v>
      </c>
      <c r="G31" s="4">
        <f>D31-C31</f>
        <v>8.333333333333337E-2</v>
      </c>
      <c r="H31" s="3">
        <f>WEEKDAY(A31)</f>
        <v>3</v>
      </c>
      <c r="I31" s="3" t="str">
        <f>IF(ISERR(SEARCH("anglais",E31)),VLOOKUP(H31,jourFR,2),VLOOKUP(H31,joursEN,2))</f>
        <v>mardi</v>
      </c>
      <c r="J31" s="3" t="str">
        <f t="shared" si="0"/>
        <v>oui</v>
      </c>
    </row>
    <row r="32" spans="1:10">
      <c r="A32" s="1">
        <v>41947</v>
      </c>
      <c r="B32" t="s">
        <v>148</v>
      </c>
      <c r="C32" s="2">
        <v>0.5625</v>
      </c>
      <c r="D32" s="2">
        <v>0.64583333333333337</v>
      </c>
      <c r="E32" t="s">
        <v>79</v>
      </c>
      <c r="F32" t="s">
        <v>14</v>
      </c>
      <c r="G32" s="4">
        <f>D32-C32</f>
        <v>8.333333333333337E-2</v>
      </c>
      <c r="H32" s="3">
        <f>WEEKDAY(A32)</f>
        <v>3</v>
      </c>
      <c r="I32" s="3" t="str">
        <f>IF(ISERR(SEARCH("anglais",E32)),VLOOKUP(H32,jourFR,2),VLOOKUP(H32,joursEN,2))</f>
        <v>mardi</v>
      </c>
      <c r="J32" s="3" t="str">
        <f t="shared" si="0"/>
        <v>oui</v>
      </c>
    </row>
    <row r="33" spans="1:10">
      <c r="A33" s="1">
        <v>41961</v>
      </c>
      <c r="B33" t="s">
        <v>148</v>
      </c>
      <c r="C33" s="2">
        <v>0.5625</v>
      </c>
      <c r="D33" s="2">
        <v>0.64583333333333337</v>
      </c>
      <c r="E33" t="s">
        <v>79</v>
      </c>
      <c r="F33" t="s">
        <v>14</v>
      </c>
      <c r="G33" s="4">
        <f>D33-C33</f>
        <v>8.333333333333337E-2</v>
      </c>
      <c r="H33" s="3">
        <f>WEEKDAY(A33)</f>
        <v>3</v>
      </c>
      <c r="I33" s="3" t="str">
        <f>IF(ISERR(SEARCH("anglais",E33)),VLOOKUP(H33,jourFR,2),VLOOKUP(H33,joursEN,2))</f>
        <v>mardi</v>
      </c>
      <c r="J33" s="3" t="str">
        <f t="shared" si="0"/>
        <v>oui</v>
      </c>
    </row>
    <row r="34" spans="1:10">
      <c r="A34" s="1">
        <v>41968</v>
      </c>
      <c r="B34" t="s">
        <v>148</v>
      </c>
      <c r="C34" s="2">
        <v>0.5625</v>
      </c>
      <c r="D34" s="2">
        <v>0.64583333333333337</v>
      </c>
      <c r="E34" t="s">
        <v>79</v>
      </c>
      <c r="F34" t="s">
        <v>14</v>
      </c>
      <c r="G34" s="4">
        <f>D34-C34</f>
        <v>8.333333333333337E-2</v>
      </c>
      <c r="H34" s="3">
        <f>WEEKDAY(A34)</f>
        <v>3</v>
      </c>
      <c r="I34" s="3" t="str">
        <f>IF(ISERR(SEARCH("anglais",E34)),VLOOKUP(H34,jourFR,2),VLOOKUP(H34,joursEN,2))</f>
        <v>mardi</v>
      </c>
      <c r="J34" s="3" t="str">
        <f t="shared" si="0"/>
        <v>oui</v>
      </c>
    </row>
    <row r="35" spans="1:10">
      <c r="A35" s="1">
        <v>41975</v>
      </c>
      <c r="B35" t="s">
        <v>148</v>
      </c>
      <c r="C35" s="2">
        <v>0.5625</v>
      </c>
      <c r="D35" s="2">
        <v>0.64583333333333337</v>
      </c>
      <c r="E35" t="s">
        <v>79</v>
      </c>
      <c r="F35" t="s">
        <v>14</v>
      </c>
      <c r="G35" s="4">
        <f>D35-C35</f>
        <v>8.333333333333337E-2</v>
      </c>
      <c r="H35" s="3">
        <f>WEEKDAY(A35)</f>
        <v>3</v>
      </c>
      <c r="I35" s="3" t="str">
        <f>IF(ISERR(SEARCH("anglais",E35)),VLOOKUP(H35,jourFR,2),VLOOKUP(H35,joursEN,2))</f>
        <v>mardi</v>
      </c>
      <c r="J35" s="3" t="str">
        <f t="shared" si="0"/>
        <v>oui</v>
      </c>
    </row>
    <row r="36" spans="1:10">
      <c r="A36" s="1">
        <v>41982</v>
      </c>
      <c r="B36" t="s">
        <v>148</v>
      </c>
      <c r="C36" s="2">
        <v>0.5625</v>
      </c>
      <c r="D36" s="2">
        <v>0.64583333333333337</v>
      </c>
      <c r="E36" t="s">
        <v>79</v>
      </c>
      <c r="F36" t="s">
        <v>14</v>
      </c>
      <c r="G36" s="4">
        <f>D36-C36</f>
        <v>8.333333333333337E-2</v>
      </c>
      <c r="H36" s="3">
        <f>WEEKDAY(A36)</f>
        <v>3</v>
      </c>
      <c r="I36" s="3" t="str">
        <f>IF(ISERR(SEARCH("anglais",E36)),VLOOKUP(H36,jourFR,2),VLOOKUP(H36,joursEN,2))</f>
        <v>mardi</v>
      </c>
      <c r="J36" s="3" t="str">
        <f t="shared" si="0"/>
        <v>oui</v>
      </c>
    </row>
    <row r="37" spans="1:10">
      <c r="A37" s="1">
        <v>41989</v>
      </c>
      <c r="B37" t="s">
        <v>148</v>
      </c>
      <c r="C37" s="2">
        <v>0.5625</v>
      </c>
      <c r="D37" s="2">
        <v>0.64583333333333337</v>
      </c>
      <c r="E37" t="s">
        <v>79</v>
      </c>
      <c r="F37" t="s">
        <v>14</v>
      </c>
      <c r="G37" s="4">
        <f>D37-C37</f>
        <v>8.333333333333337E-2</v>
      </c>
      <c r="H37" s="3">
        <f>WEEKDAY(A37)</f>
        <v>3</v>
      </c>
      <c r="I37" s="3" t="str">
        <f>IF(ISERR(SEARCH("anglais",E37)),VLOOKUP(H37,jourFR,2),VLOOKUP(H37,joursEN,2))</f>
        <v>mardi</v>
      </c>
      <c r="J37" s="3" t="str">
        <f t="shared" si="0"/>
        <v>oui</v>
      </c>
    </row>
    <row r="38" spans="1:10">
      <c r="A38" s="1">
        <v>41905</v>
      </c>
      <c r="B38" t="s">
        <v>148</v>
      </c>
      <c r="C38" s="2">
        <v>0.64583333333333337</v>
      </c>
      <c r="D38" s="2">
        <v>0.72916666666666663</v>
      </c>
      <c r="E38" t="s">
        <v>80</v>
      </c>
      <c r="F38" t="s">
        <v>59</v>
      </c>
      <c r="G38" s="4">
        <f>D38-C38</f>
        <v>8.3333333333333259E-2</v>
      </c>
      <c r="H38" s="3">
        <f>WEEKDAY(A38)</f>
        <v>3</v>
      </c>
      <c r="I38" s="3" t="str">
        <f>IF(ISERR(SEARCH("anglais",E38)),VLOOKUP(H38,jourFR,2),VLOOKUP(H38,joursEN,2))</f>
        <v>mardi</v>
      </c>
      <c r="J38" s="3" t="str">
        <f t="shared" si="0"/>
        <v>oui</v>
      </c>
    </row>
    <row r="39" spans="1:10">
      <c r="A39" s="1">
        <v>41912</v>
      </c>
      <c r="B39" t="s">
        <v>148</v>
      </c>
      <c r="C39" s="2">
        <v>0.64583333333333337</v>
      </c>
      <c r="D39" s="2">
        <v>0.72916666666666663</v>
      </c>
      <c r="E39" t="s">
        <v>80</v>
      </c>
      <c r="F39" t="s">
        <v>59</v>
      </c>
      <c r="G39" s="4">
        <f>D39-C39</f>
        <v>8.3333333333333259E-2</v>
      </c>
      <c r="H39" s="3">
        <f>WEEKDAY(A39)</f>
        <v>3</v>
      </c>
      <c r="I39" s="3" t="str">
        <f>IF(ISERR(SEARCH("anglais",E39)),VLOOKUP(H39,jourFR,2),VLOOKUP(H39,joursEN,2))</f>
        <v>mardi</v>
      </c>
      <c r="J39" s="3" t="str">
        <f t="shared" si="0"/>
        <v>oui</v>
      </c>
    </row>
    <row r="40" spans="1:10">
      <c r="A40" s="1">
        <v>41926</v>
      </c>
      <c r="B40" t="s">
        <v>148</v>
      </c>
      <c r="C40" s="2">
        <v>0.64583333333333337</v>
      </c>
      <c r="D40" s="2">
        <v>0.72916666666666663</v>
      </c>
      <c r="E40" t="s">
        <v>80</v>
      </c>
      <c r="F40" t="s">
        <v>59</v>
      </c>
      <c r="G40" s="4">
        <f>D40-C40</f>
        <v>8.3333333333333259E-2</v>
      </c>
      <c r="H40" s="3">
        <f>WEEKDAY(A40)</f>
        <v>3</v>
      </c>
      <c r="I40" s="3" t="str">
        <f>IF(ISERR(SEARCH("anglais",E40)),VLOOKUP(H40,jourFR,2),VLOOKUP(H40,joursEN,2))</f>
        <v>mardi</v>
      </c>
      <c r="J40" s="3" t="str">
        <f t="shared" si="0"/>
        <v>oui</v>
      </c>
    </row>
    <row r="41" spans="1:10">
      <c r="A41" s="1">
        <v>41933</v>
      </c>
      <c r="B41" t="s">
        <v>148</v>
      </c>
      <c r="C41" s="2">
        <v>0.64583333333333337</v>
      </c>
      <c r="D41" s="2">
        <v>0.72916666666666663</v>
      </c>
      <c r="E41" t="s">
        <v>80</v>
      </c>
      <c r="F41" t="s">
        <v>59</v>
      </c>
      <c r="G41" s="4">
        <f>D41-C41</f>
        <v>8.3333333333333259E-2</v>
      </c>
      <c r="H41" s="3">
        <f>WEEKDAY(A41)</f>
        <v>3</v>
      </c>
      <c r="I41" s="3" t="str">
        <f>IF(ISERR(SEARCH("anglais",E41)),VLOOKUP(H41,jourFR,2),VLOOKUP(H41,joursEN,2))</f>
        <v>mardi</v>
      </c>
      <c r="J41" s="3" t="str">
        <f t="shared" si="0"/>
        <v>oui</v>
      </c>
    </row>
    <row r="42" spans="1:10">
      <c r="A42" s="1">
        <v>41947</v>
      </c>
      <c r="B42" t="s">
        <v>148</v>
      </c>
      <c r="C42" s="2">
        <v>0.64583333333333337</v>
      </c>
      <c r="D42" s="2">
        <v>0.72916666666666663</v>
      </c>
      <c r="E42" t="s">
        <v>80</v>
      </c>
      <c r="F42" t="s">
        <v>59</v>
      </c>
      <c r="G42" s="4">
        <f>D42-C42</f>
        <v>8.3333333333333259E-2</v>
      </c>
      <c r="H42" s="3">
        <f>WEEKDAY(A42)</f>
        <v>3</v>
      </c>
      <c r="I42" s="3" t="str">
        <f>IF(ISERR(SEARCH("anglais",E42)),VLOOKUP(H42,jourFR,2),VLOOKUP(H42,joursEN,2))</f>
        <v>mardi</v>
      </c>
      <c r="J42" s="3" t="str">
        <f t="shared" si="0"/>
        <v>oui</v>
      </c>
    </row>
    <row r="43" spans="1:10">
      <c r="A43" s="1">
        <v>41899</v>
      </c>
      <c r="B43" t="s">
        <v>148</v>
      </c>
      <c r="C43" s="2">
        <v>0.41666666666666669</v>
      </c>
      <c r="D43" s="2">
        <v>0.5</v>
      </c>
      <c r="E43" t="s">
        <v>88</v>
      </c>
      <c r="F43" t="s">
        <v>59</v>
      </c>
      <c r="G43" s="4">
        <f>D43-C43</f>
        <v>8.3333333333333315E-2</v>
      </c>
      <c r="H43" s="3">
        <f>WEEKDAY(A43)</f>
        <v>4</v>
      </c>
      <c r="I43" s="3" t="str">
        <f>IF(ISERR(SEARCH("anglais",E43)),VLOOKUP(H43,jourFR,2),VLOOKUP(H43,joursEN,2))</f>
        <v>mercredi</v>
      </c>
      <c r="J43" s="3" t="str">
        <f t="shared" si="0"/>
        <v>oui</v>
      </c>
    </row>
    <row r="44" spans="1:10">
      <c r="A44" s="1">
        <v>41955</v>
      </c>
      <c r="B44" t="s">
        <v>148</v>
      </c>
      <c r="C44" s="2">
        <v>0.5625</v>
      </c>
      <c r="D44" s="2">
        <v>0.64583333333333337</v>
      </c>
      <c r="E44" t="s">
        <v>88</v>
      </c>
      <c r="F44" t="s">
        <v>59</v>
      </c>
      <c r="G44" s="4">
        <f>D44-C44</f>
        <v>8.333333333333337E-2</v>
      </c>
      <c r="H44" s="3">
        <f>WEEKDAY(A44)</f>
        <v>4</v>
      </c>
      <c r="I44" s="3" t="str">
        <f>IF(ISERR(SEARCH("anglais",E44)),VLOOKUP(H44,jourFR,2),VLOOKUP(H44,joursEN,2))</f>
        <v>mercredi</v>
      </c>
      <c r="J44" s="3" t="str">
        <f t="shared" si="0"/>
        <v>oui</v>
      </c>
    </row>
    <row r="45" spans="1:10">
      <c r="A45" s="1">
        <v>41955</v>
      </c>
      <c r="B45" t="s">
        <v>148</v>
      </c>
      <c r="C45" s="2">
        <v>0.64583333333333337</v>
      </c>
      <c r="D45" s="2">
        <v>0.72916666666666663</v>
      </c>
      <c r="E45" t="s">
        <v>80</v>
      </c>
      <c r="F45" t="s">
        <v>59</v>
      </c>
      <c r="G45" s="4">
        <f>D45-C45</f>
        <v>8.3333333333333259E-2</v>
      </c>
      <c r="H45" s="3">
        <f>WEEKDAY(A45)</f>
        <v>4</v>
      </c>
      <c r="I45" s="3" t="str">
        <f>IF(ISERR(SEARCH("anglais",E45)),VLOOKUP(H45,jourFR,2),VLOOKUP(H45,joursEN,2))</f>
        <v>mercredi</v>
      </c>
      <c r="J45" s="3" t="str">
        <f t="shared" si="0"/>
        <v>oui</v>
      </c>
    </row>
    <row r="46" spans="1:10">
      <c r="A46" s="1">
        <v>41904</v>
      </c>
      <c r="B46" t="s">
        <v>153</v>
      </c>
      <c r="C46" s="2">
        <v>0.41666666666666669</v>
      </c>
      <c r="D46" s="2">
        <v>0.5</v>
      </c>
      <c r="E46" t="s">
        <v>18</v>
      </c>
      <c r="F46" t="s">
        <v>14</v>
      </c>
      <c r="G46" s="4">
        <f>D46-C46</f>
        <v>8.3333333333333315E-2</v>
      </c>
      <c r="H46" s="3">
        <f>WEEKDAY(A46)</f>
        <v>2</v>
      </c>
      <c r="I46" s="3" t="str">
        <f>IF(ISERR(SEARCH("anglais",E46)),VLOOKUP(H46,jourFR,2),VLOOKUP(H46,joursEN,2))</f>
        <v>LUNDI</v>
      </c>
      <c r="J46" s="3" t="str">
        <f t="shared" si="0"/>
        <v>oui</v>
      </c>
    </row>
    <row r="47" spans="1:10">
      <c r="A47" s="1">
        <v>41920</v>
      </c>
      <c r="B47" t="s">
        <v>153</v>
      </c>
      <c r="C47" s="2">
        <v>0.41666666666666669</v>
      </c>
      <c r="D47" s="2">
        <v>0.5</v>
      </c>
      <c r="E47" t="s">
        <v>88</v>
      </c>
      <c r="F47" t="s">
        <v>59</v>
      </c>
      <c r="G47" s="4">
        <f>D47-C47</f>
        <v>8.3333333333333315E-2</v>
      </c>
      <c r="H47" s="3">
        <f>WEEKDAY(A47)</f>
        <v>4</v>
      </c>
      <c r="I47" s="3" t="str">
        <f>IF(ISERR(SEARCH("anglais",E47)),VLOOKUP(H47,jourFR,2),VLOOKUP(H47,joursEN,2))</f>
        <v>mercredi</v>
      </c>
      <c r="J47" s="3" t="str">
        <f t="shared" si="0"/>
        <v>oui</v>
      </c>
    </row>
    <row r="48" spans="1:10">
      <c r="A48" s="1">
        <v>41890</v>
      </c>
      <c r="B48" t="s">
        <v>48</v>
      </c>
      <c r="C48" s="2">
        <v>0.41666666666666669</v>
      </c>
      <c r="D48" s="2">
        <v>0.5</v>
      </c>
      <c r="E48" t="s">
        <v>18</v>
      </c>
      <c r="F48" t="s">
        <v>14</v>
      </c>
      <c r="G48" s="4">
        <f>D48-C48</f>
        <v>8.3333333333333315E-2</v>
      </c>
      <c r="H48" s="3">
        <f>WEEKDAY(A48)</f>
        <v>2</v>
      </c>
      <c r="I48" s="3" t="str">
        <f>IF(ISERR(SEARCH("anglais",E48)),VLOOKUP(H48,jourFR,2),VLOOKUP(H48,joursEN,2))</f>
        <v>LUNDI</v>
      </c>
      <c r="J48" s="3" t="str">
        <f t="shared" si="0"/>
        <v>oui</v>
      </c>
    </row>
    <row r="49" spans="1:10">
      <c r="A49" s="1">
        <v>41897</v>
      </c>
      <c r="B49" t="s">
        <v>48</v>
      </c>
      <c r="C49" s="2">
        <v>0.41666666666666669</v>
      </c>
      <c r="D49" s="2">
        <v>0.5</v>
      </c>
      <c r="E49" t="s">
        <v>18</v>
      </c>
      <c r="F49" t="s">
        <v>14</v>
      </c>
      <c r="G49" s="4">
        <f>D49-C49</f>
        <v>8.3333333333333315E-2</v>
      </c>
      <c r="H49" s="3">
        <f>WEEKDAY(A49)</f>
        <v>2</v>
      </c>
      <c r="I49" s="3" t="str">
        <f>IF(ISERR(SEARCH("anglais",E49)),VLOOKUP(H49,jourFR,2),VLOOKUP(H49,joursEN,2))</f>
        <v>LUNDI</v>
      </c>
      <c r="J49" s="3" t="str">
        <f t="shared" si="0"/>
        <v>oui</v>
      </c>
    </row>
    <row r="50" spans="1:10">
      <c r="A50" s="1">
        <v>41905</v>
      </c>
      <c r="B50" t="s">
        <v>48</v>
      </c>
      <c r="C50" s="2">
        <v>0.33333333333333331</v>
      </c>
      <c r="D50" s="2">
        <v>0.41666666666666669</v>
      </c>
      <c r="E50" t="s">
        <v>75</v>
      </c>
      <c r="F50" t="s">
        <v>76</v>
      </c>
      <c r="G50" s="4">
        <f>D50-C50</f>
        <v>8.333333333333337E-2</v>
      </c>
      <c r="H50" s="3">
        <f>WEEKDAY(A50)</f>
        <v>3</v>
      </c>
      <c r="I50" s="3" t="str">
        <f>IF(ISERR(SEARCH("anglais",E50)),VLOOKUP(H50,jourFR,2),VLOOKUP(H50,joursEN,2))</f>
        <v>mardi</v>
      </c>
      <c r="J50" s="3" t="str">
        <f t="shared" si="0"/>
        <v>oui</v>
      </c>
    </row>
    <row r="51" spans="1:10">
      <c r="A51" s="1">
        <v>41919</v>
      </c>
      <c r="B51" t="s">
        <v>48</v>
      </c>
      <c r="C51" s="2">
        <v>0.33333333333333331</v>
      </c>
      <c r="D51" s="2">
        <v>0.41666666666666669</v>
      </c>
      <c r="E51" t="s">
        <v>75</v>
      </c>
      <c r="F51" t="s">
        <v>76</v>
      </c>
      <c r="G51" s="4">
        <f>D51-C51</f>
        <v>8.333333333333337E-2</v>
      </c>
      <c r="H51" s="3">
        <f>WEEKDAY(A51)</f>
        <v>3</v>
      </c>
      <c r="I51" s="3" t="str">
        <f>IF(ISERR(SEARCH("anglais",E51)),VLOOKUP(H51,jourFR,2),VLOOKUP(H51,joursEN,2))</f>
        <v>mardi</v>
      </c>
      <c r="J51" s="3" t="str">
        <f t="shared" si="0"/>
        <v>oui</v>
      </c>
    </row>
    <row r="52" spans="1:10">
      <c r="A52" s="1">
        <v>41919</v>
      </c>
      <c r="B52" t="s">
        <v>48</v>
      </c>
      <c r="C52" s="2">
        <v>0.41666666666666669</v>
      </c>
      <c r="D52" s="2">
        <v>0.5</v>
      </c>
      <c r="E52" t="s">
        <v>118</v>
      </c>
      <c r="F52" t="s">
        <v>78</v>
      </c>
      <c r="G52" s="4">
        <f>D52-C52</f>
        <v>8.3333333333333315E-2</v>
      </c>
      <c r="H52" s="3">
        <f>WEEKDAY(A52)</f>
        <v>3</v>
      </c>
      <c r="I52" s="3" t="str">
        <f>IF(ISERR(SEARCH("anglais",E52)),VLOOKUP(H52,jourFR,2),VLOOKUP(H52,joursEN,2))</f>
        <v>mardi</v>
      </c>
      <c r="J52" s="3" t="str">
        <f t="shared" si="0"/>
        <v>oui</v>
      </c>
    </row>
    <row r="53" spans="1:10">
      <c r="A53" s="1">
        <v>41947</v>
      </c>
      <c r="B53" t="s">
        <v>48</v>
      </c>
      <c r="C53" s="2">
        <v>0.41666666666666669</v>
      </c>
      <c r="D53" s="2">
        <v>0.5</v>
      </c>
      <c r="E53" t="s">
        <v>118</v>
      </c>
      <c r="F53" t="s">
        <v>78</v>
      </c>
      <c r="G53" s="4">
        <f>D53-C53</f>
        <v>8.3333333333333315E-2</v>
      </c>
      <c r="H53" s="3">
        <f>WEEKDAY(A53)</f>
        <v>3</v>
      </c>
      <c r="I53" s="3" t="str">
        <f>IF(ISERR(SEARCH("anglais",E53)),VLOOKUP(H53,jourFR,2),VLOOKUP(H53,joursEN,2))</f>
        <v>mardi</v>
      </c>
      <c r="J53" s="3" t="str">
        <f t="shared" si="0"/>
        <v>oui</v>
      </c>
    </row>
    <row r="54" spans="1:10">
      <c r="A54" s="1">
        <v>41926</v>
      </c>
      <c r="B54" t="s">
        <v>48</v>
      </c>
      <c r="C54" s="2">
        <v>0.41666666666666669</v>
      </c>
      <c r="D54" s="2">
        <v>0.5</v>
      </c>
      <c r="E54" t="s">
        <v>174</v>
      </c>
      <c r="F54" t="s">
        <v>114</v>
      </c>
      <c r="G54" s="4">
        <f>D54-C54</f>
        <v>8.3333333333333315E-2</v>
      </c>
      <c r="H54" s="3">
        <f>WEEKDAY(A54)</f>
        <v>3</v>
      </c>
      <c r="I54" s="3" t="str">
        <f>IF(ISERR(SEARCH("anglais",E54)),VLOOKUP(H54,jourFR,2),VLOOKUP(H54,joursEN,2))</f>
        <v>mardi</v>
      </c>
      <c r="J54" s="3" t="str">
        <f t="shared" si="0"/>
        <v>oui</v>
      </c>
    </row>
    <row r="55" spans="1:10">
      <c r="A55" s="1">
        <v>41961</v>
      </c>
      <c r="B55" t="s">
        <v>48</v>
      </c>
      <c r="C55" s="2">
        <v>0.41666666666666669</v>
      </c>
      <c r="D55" s="2">
        <v>0.5</v>
      </c>
      <c r="E55" t="s">
        <v>127</v>
      </c>
      <c r="F55" t="s">
        <v>114</v>
      </c>
      <c r="G55" s="4">
        <f>D55-C55</f>
        <v>8.3333333333333315E-2</v>
      </c>
      <c r="H55" s="3">
        <f>WEEKDAY(A55)</f>
        <v>3</v>
      </c>
      <c r="I55" s="3" t="str">
        <f>IF(ISERR(SEARCH("anglais",E55)),VLOOKUP(H55,jourFR,2),VLOOKUP(H55,joursEN,2))</f>
        <v>mardi</v>
      </c>
      <c r="J55" s="3" t="str">
        <f t="shared" si="0"/>
        <v>oui</v>
      </c>
    </row>
    <row r="56" spans="1:10">
      <c r="A56" s="1">
        <v>41912</v>
      </c>
      <c r="B56" t="s">
        <v>48</v>
      </c>
      <c r="C56" s="2">
        <v>0.5625</v>
      </c>
      <c r="D56" s="2">
        <v>0.64583333333333337</v>
      </c>
      <c r="E56" t="s">
        <v>115</v>
      </c>
      <c r="F56" t="s">
        <v>14</v>
      </c>
      <c r="G56" s="4">
        <f>D56-C56</f>
        <v>8.333333333333337E-2</v>
      </c>
      <c r="H56" s="3">
        <f>WEEKDAY(A56)</f>
        <v>3</v>
      </c>
      <c r="I56" s="3" t="str">
        <f>IF(ISERR(SEARCH("anglais",E56)),VLOOKUP(H56,jourFR,2),VLOOKUP(H56,joursEN,2))</f>
        <v>mardi</v>
      </c>
      <c r="J56" s="3" t="str">
        <f t="shared" si="0"/>
        <v>oui</v>
      </c>
    </row>
    <row r="57" spans="1:10">
      <c r="A57" s="1">
        <v>41962</v>
      </c>
      <c r="B57" t="s">
        <v>48</v>
      </c>
      <c r="C57" s="2">
        <v>0.33333333333333331</v>
      </c>
      <c r="D57" s="2">
        <v>0.41666666666666669</v>
      </c>
      <c r="E57" t="s">
        <v>217</v>
      </c>
      <c r="F57" t="s">
        <v>36</v>
      </c>
      <c r="G57" s="4">
        <f>D57-C57</f>
        <v>8.333333333333337E-2</v>
      </c>
      <c r="H57" s="3">
        <f>WEEKDAY(A57)</f>
        <v>4</v>
      </c>
      <c r="I57" s="3" t="str">
        <f>IF(ISERR(SEARCH("anglais",E57)),VLOOKUP(H57,jourFR,2),VLOOKUP(H57,joursEN,2))</f>
        <v>mercredi</v>
      </c>
      <c r="J57" s="3" t="str">
        <f t="shared" si="0"/>
        <v>oui</v>
      </c>
    </row>
    <row r="58" spans="1:10">
      <c r="A58" s="1">
        <v>41914</v>
      </c>
      <c r="B58" t="s">
        <v>48</v>
      </c>
      <c r="C58" s="2">
        <v>0.33333333333333331</v>
      </c>
      <c r="D58" s="2">
        <v>0.41666666666666669</v>
      </c>
      <c r="E58" t="s">
        <v>38</v>
      </c>
      <c r="F58" t="s">
        <v>262</v>
      </c>
      <c r="G58" s="4">
        <f>D58-C58</f>
        <v>8.333333333333337E-2</v>
      </c>
      <c r="H58" s="3">
        <f>WEEKDAY(A58)</f>
        <v>5</v>
      </c>
      <c r="I58" s="3" t="str">
        <f>IF(ISERR(SEARCH("anglais",E58)),VLOOKUP(H58,jourFR,2),VLOOKUP(H58,joursEN,2))</f>
        <v>jeudi</v>
      </c>
      <c r="J58" s="3" t="str">
        <f t="shared" si="0"/>
        <v>oui</v>
      </c>
    </row>
    <row r="59" spans="1:10">
      <c r="A59" s="1">
        <v>41900</v>
      </c>
      <c r="B59" t="s">
        <v>48</v>
      </c>
      <c r="C59" s="2">
        <v>0.375</v>
      </c>
      <c r="D59" s="2">
        <v>0.5</v>
      </c>
      <c r="E59" t="s">
        <v>116</v>
      </c>
      <c r="F59" t="s">
        <v>59</v>
      </c>
      <c r="G59" s="4">
        <f>D59-C59</f>
        <v>0.125</v>
      </c>
      <c r="H59" s="3">
        <f>WEEKDAY(A59)</f>
        <v>5</v>
      </c>
      <c r="I59" s="3" t="str">
        <f>IF(ISERR(SEARCH("anglais",E59)),VLOOKUP(H59,jourFR,2),VLOOKUP(H59,joursEN,2))</f>
        <v>jeudi</v>
      </c>
      <c r="J59" s="3" t="str">
        <f t="shared" si="0"/>
        <v>oui</v>
      </c>
    </row>
    <row r="60" spans="1:10">
      <c r="A60" s="1">
        <v>41907</v>
      </c>
      <c r="B60" t="s">
        <v>48</v>
      </c>
      <c r="C60" s="2">
        <v>0.41666666666666669</v>
      </c>
      <c r="D60" s="2">
        <v>0.5</v>
      </c>
      <c r="E60" t="s">
        <v>113</v>
      </c>
      <c r="F60" t="s">
        <v>114</v>
      </c>
      <c r="G60" s="4">
        <f>D60-C60</f>
        <v>8.3333333333333315E-2</v>
      </c>
      <c r="H60" s="3">
        <f>WEEKDAY(A60)</f>
        <v>5</v>
      </c>
      <c r="I60" s="3" t="str">
        <f>IF(ISERR(SEARCH("anglais",E60)),VLOOKUP(H60,jourFR,2),VLOOKUP(H60,joursEN,2))</f>
        <v>jeudi</v>
      </c>
      <c r="J60" s="3" t="str">
        <f t="shared" si="0"/>
        <v>oui</v>
      </c>
    </row>
    <row r="61" spans="1:10">
      <c r="A61" s="1">
        <v>41914</v>
      </c>
      <c r="B61" t="s">
        <v>48</v>
      </c>
      <c r="C61" s="2">
        <v>0.41666666666666669</v>
      </c>
      <c r="D61" s="2">
        <v>0.5</v>
      </c>
      <c r="E61" t="s">
        <v>113</v>
      </c>
      <c r="F61" t="s">
        <v>114</v>
      </c>
      <c r="G61" s="4">
        <f>D61-C61</f>
        <v>8.3333333333333315E-2</v>
      </c>
      <c r="H61" s="3">
        <f>WEEKDAY(A61)</f>
        <v>5</v>
      </c>
      <c r="I61" s="3" t="str">
        <f>IF(ISERR(SEARCH("anglais",E61)),VLOOKUP(H61,jourFR,2),VLOOKUP(H61,joursEN,2))</f>
        <v>jeudi</v>
      </c>
      <c r="J61" s="3" t="str">
        <f t="shared" si="0"/>
        <v>oui</v>
      </c>
    </row>
    <row r="62" spans="1:10">
      <c r="A62" s="1">
        <v>41921</v>
      </c>
      <c r="B62" t="s">
        <v>48</v>
      </c>
      <c r="C62" s="2">
        <v>0.41666666666666669</v>
      </c>
      <c r="D62" s="2">
        <v>0.5</v>
      </c>
      <c r="E62" t="s">
        <v>113</v>
      </c>
      <c r="F62" t="s">
        <v>114</v>
      </c>
      <c r="G62" s="4">
        <f>D62-C62</f>
        <v>8.3333333333333315E-2</v>
      </c>
      <c r="H62" s="3">
        <f>WEEKDAY(A62)</f>
        <v>5</v>
      </c>
      <c r="I62" s="3" t="str">
        <f>IF(ISERR(SEARCH("anglais",E62)),VLOOKUP(H62,jourFR,2),VLOOKUP(H62,joursEN,2))</f>
        <v>jeudi</v>
      </c>
      <c r="J62" s="3" t="str">
        <f t="shared" si="0"/>
        <v>oui</v>
      </c>
    </row>
    <row r="63" spans="1:10">
      <c r="A63" s="1">
        <v>41935</v>
      </c>
      <c r="B63" t="s">
        <v>48</v>
      </c>
      <c r="C63" s="2">
        <v>0.41666666666666669</v>
      </c>
      <c r="D63" s="2">
        <v>0.5</v>
      </c>
      <c r="E63" t="s">
        <v>113</v>
      </c>
      <c r="F63" t="s">
        <v>114</v>
      </c>
      <c r="G63" s="4">
        <f>D63-C63</f>
        <v>8.3333333333333315E-2</v>
      </c>
      <c r="H63" s="3">
        <f>WEEKDAY(A63)</f>
        <v>5</v>
      </c>
      <c r="I63" s="3" t="str">
        <f>IF(ISERR(SEARCH("anglais",E63)),VLOOKUP(H63,jourFR,2),VLOOKUP(H63,joursEN,2))</f>
        <v>jeudi</v>
      </c>
      <c r="J63" s="3" t="str">
        <f t="shared" si="0"/>
        <v>oui</v>
      </c>
    </row>
    <row r="64" spans="1:10">
      <c r="A64" s="1">
        <v>41949</v>
      </c>
      <c r="B64" t="s">
        <v>48</v>
      </c>
      <c r="C64" s="2">
        <v>0.41666666666666669</v>
      </c>
      <c r="D64" s="2">
        <v>0.5</v>
      </c>
      <c r="E64" t="s">
        <v>113</v>
      </c>
      <c r="F64" t="s">
        <v>114</v>
      </c>
      <c r="G64" s="4">
        <f>D64-C64</f>
        <v>8.3333333333333315E-2</v>
      </c>
      <c r="H64" s="3">
        <f>WEEKDAY(A64)</f>
        <v>5</v>
      </c>
      <c r="I64" s="3" t="str">
        <f>IF(ISERR(SEARCH("anglais",E64)),VLOOKUP(H64,jourFR,2),VLOOKUP(H64,joursEN,2))</f>
        <v>jeudi</v>
      </c>
      <c r="J64" s="3" t="str">
        <f t="shared" si="0"/>
        <v>oui</v>
      </c>
    </row>
    <row r="65" spans="1:10">
      <c r="A65" s="1">
        <v>42014</v>
      </c>
      <c r="B65" t="s">
        <v>48</v>
      </c>
      <c r="C65" s="2">
        <v>0.375</v>
      </c>
      <c r="D65" s="2">
        <v>0.41666666666666669</v>
      </c>
      <c r="E65" t="s">
        <v>197</v>
      </c>
      <c r="F65" t="s">
        <v>131</v>
      </c>
      <c r="G65" s="4">
        <f>D65-C65</f>
        <v>4.1666666666666685E-2</v>
      </c>
      <c r="H65" s="3">
        <f>WEEKDAY(A65)</f>
        <v>7</v>
      </c>
      <c r="I65" s="3" t="str">
        <f>IF(ISERR(SEARCH("anglais",E65)),VLOOKUP(H65,jourFR,2),VLOOKUP(H65,joursEN,2))</f>
        <v>samedi</v>
      </c>
      <c r="J65" s="3" t="str">
        <f t="shared" si="0"/>
        <v>oui</v>
      </c>
    </row>
    <row r="66" spans="1:10">
      <c r="A66" s="1">
        <v>41905</v>
      </c>
      <c r="B66" t="s">
        <v>155</v>
      </c>
      <c r="C66" s="2">
        <v>0.41666666666666669</v>
      </c>
      <c r="D66" s="2">
        <v>0.5</v>
      </c>
      <c r="E66" t="s">
        <v>52</v>
      </c>
      <c r="F66" t="s">
        <v>25</v>
      </c>
      <c r="G66" s="4">
        <f>D66-C66</f>
        <v>8.3333333333333315E-2</v>
      </c>
      <c r="H66" s="3">
        <f>WEEKDAY(A66)</f>
        <v>3</v>
      </c>
      <c r="I66" s="3" t="str">
        <f>IF(ISERR(SEARCH("anglais",E66)),VLOOKUP(H66,jourFR,2),VLOOKUP(H66,joursEN,2))</f>
        <v>mardi</v>
      </c>
      <c r="J66" s="3" t="str">
        <f t="shared" si="0"/>
        <v>oui</v>
      </c>
    </row>
    <row r="67" spans="1:10">
      <c r="A67" s="1">
        <v>41912</v>
      </c>
      <c r="B67" t="s">
        <v>155</v>
      </c>
      <c r="C67" s="2">
        <v>0.41666666666666669</v>
      </c>
      <c r="D67" s="2">
        <v>0.5</v>
      </c>
      <c r="E67" t="s">
        <v>52</v>
      </c>
      <c r="F67" t="s">
        <v>25</v>
      </c>
      <c r="G67" s="4">
        <f>D67-C67</f>
        <v>8.3333333333333315E-2</v>
      </c>
      <c r="H67" s="3">
        <f>WEEKDAY(A67)</f>
        <v>3</v>
      </c>
      <c r="I67" s="3" t="str">
        <f>IF(ISERR(SEARCH("anglais",E67)),VLOOKUP(H67,jourFR,2),VLOOKUP(H67,joursEN,2))</f>
        <v>mardi</v>
      </c>
      <c r="J67" s="3" t="str">
        <f t="shared" ref="J67:J130" si="1">IF(ISERR(SEARCH("anglais",E67)),"oui","non")</f>
        <v>oui</v>
      </c>
    </row>
    <row r="68" spans="1:10">
      <c r="A68" s="1">
        <v>41919</v>
      </c>
      <c r="B68" t="s">
        <v>155</v>
      </c>
      <c r="C68" s="2">
        <v>0.41666666666666669</v>
      </c>
      <c r="D68" s="2">
        <v>0.5</v>
      </c>
      <c r="E68" t="s">
        <v>52</v>
      </c>
      <c r="F68" t="s">
        <v>25</v>
      </c>
      <c r="G68" s="4">
        <f>D68-C68</f>
        <v>8.3333333333333315E-2</v>
      </c>
      <c r="H68" s="3">
        <f>WEEKDAY(A68)</f>
        <v>3</v>
      </c>
      <c r="I68" s="3" t="str">
        <f>IF(ISERR(SEARCH("anglais",E68)),VLOOKUP(H68,jourFR,2),VLOOKUP(H68,joursEN,2))</f>
        <v>mardi</v>
      </c>
      <c r="J68" s="3" t="str">
        <f t="shared" si="1"/>
        <v>oui</v>
      </c>
    </row>
    <row r="69" spans="1:10">
      <c r="A69" s="1">
        <v>41926</v>
      </c>
      <c r="B69" t="s">
        <v>155</v>
      </c>
      <c r="C69" s="2">
        <v>0.41666666666666669</v>
      </c>
      <c r="D69" s="2">
        <v>0.5</v>
      </c>
      <c r="E69" t="s">
        <v>52</v>
      </c>
      <c r="F69" t="s">
        <v>25</v>
      </c>
      <c r="G69" s="4">
        <f>D69-C69</f>
        <v>8.3333333333333315E-2</v>
      </c>
      <c r="H69" s="3">
        <f>WEEKDAY(A69)</f>
        <v>3</v>
      </c>
      <c r="I69" s="3" t="str">
        <f>IF(ISERR(SEARCH("anglais",E69)),VLOOKUP(H69,jourFR,2),VLOOKUP(H69,joursEN,2))</f>
        <v>mardi</v>
      </c>
      <c r="J69" s="3" t="str">
        <f t="shared" si="1"/>
        <v>oui</v>
      </c>
    </row>
    <row r="70" spans="1:10">
      <c r="A70" s="1">
        <v>41933</v>
      </c>
      <c r="B70" t="s">
        <v>155</v>
      </c>
      <c r="C70" s="2">
        <v>0.41666666666666669</v>
      </c>
      <c r="D70" s="2">
        <v>0.5</v>
      </c>
      <c r="E70" t="s">
        <v>52</v>
      </c>
      <c r="F70" t="s">
        <v>25</v>
      </c>
      <c r="G70" s="4">
        <f>D70-C70</f>
        <v>8.3333333333333315E-2</v>
      </c>
      <c r="H70" s="3">
        <f>WEEKDAY(A70)</f>
        <v>3</v>
      </c>
      <c r="I70" s="3" t="str">
        <f>IF(ISERR(SEARCH("anglais",E70)),VLOOKUP(H70,jourFR,2),VLOOKUP(H70,joursEN,2))</f>
        <v>mardi</v>
      </c>
      <c r="J70" s="3" t="str">
        <f t="shared" si="1"/>
        <v>oui</v>
      </c>
    </row>
    <row r="71" spans="1:10">
      <c r="A71" s="1">
        <v>41947</v>
      </c>
      <c r="B71" t="s">
        <v>155</v>
      </c>
      <c r="C71" s="2">
        <v>0.41666666666666669</v>
      </c>
      <c r="D71" s="2">
        <v>0.5</v>
      </c>
      <c r="E71" t="s">
        <v>52</v>
      </c>
      <c r="F71" t="s">
        <v>25</v>
      </c>
      <c r="G71" s="4">
        <f>D71-C71</f>
        <v>8.3333333333333315E-2</v>
      </c>
      <c r="H71" s="3">
        <f>WEEKDAY(A71)</f>
        <v>3</v>
      </c>
      <c r="I71" s="3" t="str">
        <f>IF(ISERR(SEARCH("anglais",E71)),VLOOKUP(H71,jourFR,2),VLOOKUP(H71,joursEN,2))</f>
        <v>mardi</v>
      </c>
      <c r="J71" s="3" t="str">
        <f t="shared" si="1"/>
        <v>oui</v>
      </c>
    </row>
    <row r="72" spans="1:10">
      <c r="A72" s="1">
        <v>41961</v>
      </c>
      <c r="B72" t="s">
        <v>155</v>
      </c>
      <c r="C72" s="2">
        <v>0.41666666666666669</v>
      </c>
      <c r="D72" s="2">
        <v>0.5</v>
      </c>
      <c r="E72" t="s">
        <v>246</v>
      </c>
      <c r="F72" t="s">
        <v>14</v>
      </c>
      <c r="G72" s="4">
        <f>D72-C72</f>
        <v>8.3333333333333315E-2</v>
      </c>
      <c r="H72" s="3">
        <f>WEEKDAY(A72)</f>
        <v>3</v>
      </c>
      <c r="I72" s="3" t="str">
        <f>IF(ISERR(SEARCH("anglais",E72)),VLOOKUP(H72,jourFR,2),VLOOKUP(H72,joursEN,2))</f>
        <v>mardi</v>
      </c>
      <c r="J72" s="3" t="str">
        <f t="shared" si="1"/>
        <v>oui</v>
      </c>
    </row>
    <row r="73" spans="1:10">
      <c r="A73" s="1">
        <v>41906</v>
      </c>
      <c r="B73" t="s">
        <v>155</v>
      </c>
      <c r="C73" s="2">
        <v>0.33333333333333331</v>
      </c>
      <c r="D73" s="2">
        <v>0.41666666666666669</v>
      </c>
      <c r="E73" t="s">
        <v>97</v>
      </c>
      <c r="F73" t="s">
        <v>74</v>
      </c>
      <c r="G73" s="4">
        <f>D73-C73</f>
        <v>8.333333333333337E-2</v>
      </c>
      <c r="H73" s="3">
        <f>WEEKDAY(A73)</f>
        <v>4</v>
      </c>
      <c r="I73" s="3" t="str">
        <f>IF(ISERR(SEARCH("anglais",E73)),VLOOKUP(H73,jourFR,2),VLOOKUP(H73,joursEN,2))</f>
        <v>mercredi</v>
      </c>
      <c r="J73" s="3" t="str">
        <f t="shared" si="1"/>
        <v>oui</v>
      </c>
    </row>
    <row r="74" spans="1:10">
      <c r="A74" s="1">
        <v>41913</v>
      </c>
      <c r="B74" t="s">
        <v>155</v>
      </c>
      <c r="C74" s="2">
        <v>0.33333333333333331</v>
      </c>
      <c r="D74" s="2">
        <v>0.41666666666666669</v>
      </c>
      <c r="E74" t="s">
        <v>97</v>
      </c>
      <c r="F74" t="s">
        <v>74</v>
      </c>
      <c r="G74" s="4">
        <f>D74-C74</f>
        <v>8.333333333333337E-2</v>
      </c>
      <c r="H74" s="3">
        <f>WEEKDAY(A74)</f>
        <v>4</v>
      </c>
      <c r="I74" s="3" t="str">
        <f>IF(ISERR(SEARCH("anglais",E74)),VLOOKUP(H74,jourFR,2),VLOOKUP(H74,joursEN,2))</f>
        <v>mercredi</v>
      </c>
      <c r="J74" s="3" t="str">
        <f t="shared" si="1"/>
        <v>oui</v>
      </c>
    </row>
    <row r="75" spans="1:10">
      <c r="A75" s="1">
        <v>41920</v>
      </c>
      <c r="B75" t="s">
        <v>155</v>
      </c>
      <c r="C75" s="2">
        <v>0.33333333333333331</v>
      </c>
      <c r="D75" s="2">
        <v>0.41666666666666669</v>
      </c>
      <c r="E75" t="s">
        <v>97</v>
      </c>
      <c r="F75" t="s">
        <v>74</v>
      </c>
      <c r="G75" s="4">
        <f>D75-C75</f>
        <v>8.333333333333337E-2</v>
      </c>
      <c r="H75" s="3">
        <f>WEEKDAY(A75)</f>
        <v>4</v>
      </c>
      <c r="I75" s="3" t="str">
        <f>IF(ISERR(SEARCH("anglais",E75)),VLOOKUP(H75,jourFR,2),VLOOKUP(H75,joursEN,2))</f>
        <v>mercredi</v>
      </c>
      <c r="J75" s="3" t="str">
        <f t="shared" si="1"/>
        <v>oui</v>
      </c>
    </row>
    <row r="76" spans="1:10">
      <c r="A76" s="1">
        <v>41927</v>
      </c>
      <c r="B76" t="s">
        <v>155</v>
      </c>
      <c r="C76" s="2">
        <v>0.33333333333333331</v>
      </c>
      <c r="D76" s="2">
        <v>0.41666666666666669</v>
      </c>
      <c r="E76" t="s">
        <v>97</v>
      </c>
      <c r="F76" t="s">
        <v>74</v>
      </c>
      <c r="G76" s="4">
        <f>D76-C76</f>
        <v>8.333333333333337E-2</v>
      </c>
      <c r="H76" s="3">
        <f>WEEKDAY(A76)</f>
        <v>4</v>
      </c>
      <c r="I76" s="3" t="str">
        <f>IF(ISERR(SEARCH("anglais",E76)),VLOOKUP(H76,jourFR,2),VLOOKUP(H76,joursEN,2))</f>
        <v>mercredi</v>
      </c>
      <c r="J76" s="3" t="str">
        <f t="shared" si="1"/>
        <v>oui</v>
      </c>
    </row>
    <row r="77" spans="1:10">
      <c r="A77" s="1">
        <v>41934</v>
      </c>
      <c r="B77" t="s">
        <v>155</v>
      </c>
      <c r="C77" s="2">
        <v>0.33333333333333331</v>
      </c>
      <c r="D77" s="2">
        <v>0.41666666666666669</v>
      </c>
      <c r="E77" t="s">
        <v>97</v>
      </c>
      <c r="F77" t="s">
        <v>74</v>
      </c>
      <c r="G77" s="4">
        <f>D77-C77</f>
        <v>8.333333333333337E-2</v>
      </c>
      <c r="H77" s="3">
        <f>WEEKDAY(A77)</f>
        <v>4</v>
      </c>
      <c r="I77" s="3" t="str">
        <f>IF(ISERR(SEARCH("anglais",E77)),VLOOKUP(H77,jourFR,2),VLOOKUP(H77,joursEN,2))</f>
        <v>mercredi</v>
      </c>
      <c r="J77" s="3" t="str">
        <f t="shared" si="1"/>
        <v>oui</v>
      </c>
    </row>
    <row r="78" spans="1:10">
      <c r="A78" s="1">
        <v>41948</v>
      </c>
      <c r="B78" t="s">
        <v>155</v>
      </c>
      <c r="C78" s="2">
        <v>0.33333333333333331</v>
      </c>
      <c r="D78" s="2">
        <v>0.41666666666666669</v>
      </c>
      <c r="E78" t="s">
        <v>97</v>
      </c>
      <c r="F78" t="s">
        <v>74</v>
      </c>
      <c r="G78" s="4">
        <f>D78-C78</f>
        <v>8.333333333333337E-2</v>
      </c>
      <c r="H78" s="3">
        <f>WEEKDAY(A78)</f>
        <v>4</v>
      </c>
      <c r="I78" s="3" t="str">
        <f>IF(ISERR(SEARCH("anglais",E78)),VLOOKUP(H78,jourFR,2),VLOOKUP(H78,joursEN,2))</f>
        <v>mercredi</v>
      </c>
      <c r="J78" s="3" t="str">
        <f t="shared" si="1"/>
        <v>oui</v>
      </c>
    </row>
    <row r="79" spans="1:10">
      <c r="A79" s="1">
        <v>41955</v>
      </c>
      <c r="B79" t="s">
        <v>155</v>
      </c>
      <c r="C79" s="2">
        <v>0.33333333333333331</v>
      </c>
      <c r="D79" s="2">
        <v>0.41666666666666669</v>
      </c>
      <c r="E79" t="s">
        <v>97</v>
      </c>
      <c r="F79" t="s">
        <v>74</v>
      </c>
      <c r="G79" s="4">
        <f>D79-C79</f>
        <v>8.333333333333337E-2</v>
      </c>
      <c r="H79" s="3">
        <f>WEEKDAY(A79)</f>
        <v>4</v>
      </c>
      <c r="I79" s="3" t="str">
        <f>IF(ISERR(SEARCH("anglais",E79)),VLOOKUP(H79,jourFR,2),VLOOKUP(H79,joursEN,2))</f>
        <v>mercredi</v>
      </c>
      <c r="J79" s="3" t="str">
        <f t="shared" si="1"/>
        <v>oui</v>
      </c>
    </row>
    <row r="80" spans="1:10">
      <c r="A80" s="1">
        <v>41962</v>
      </c>
      <c r="B80" t="s">
        <v>155</v>
      </c>
      <c r="C80" s="2">
        <v>0.33333333333333331</v>
      </c>
      <c r="D80" s="2">
        <v>0.41666666666666669</v>
      </c>
      <c r="E80" t="s">
        <v>97</v>
      </c>
      <c r="F80" t="s">
        <v>74</v>
      </c>
      <c r="G80" s="4">
        <f>D80-C80</f>
        <v>8.333333333333337E-2</v>
      </c>
      <c r="H80" s="3">
        <f>WEEKDAY(A80)</f>
        <v>4</v>
      </c>
      <c r="I80" s="3" t="str">
        <f>IF(ISERR(SEARCH("anglais",E80)),VLOOKUP(H80,jourFR,2),VLOOKUP(H80,joursEN,2))</f>
        <v>mercredi</v>
      </c>
      <c r="J80" s="3" t="str">
        <f t="shared" si="1"/>
        <v>oui</v>
      </c>
    </row>
    <row r="81" spans="1:10">
      <c r="A81" s="1">
        <v>41969</v>
      </c>
      <c r="B81" t="s">
        <v>155</v>
      </c>
      <c r="C81" s="2">
        <v>0.33333333333333331</v>
      </c>
      <c r="D81" s="2">
        <v>0.41666666666666669</v>
      </c>
      <c r="E81" t="s">
        <v>97</v>
      </c>
      <c r="F81" t="s">
        <v>74</v>
      </c>
      <c r="G81" s="4">
        <f>D81-C81</f>
        <v>8.333333333333337E-2</v>
      </c>
      <c r="H81" s="3">
        <f>WEEKDAY(A81)</f>
        <v>4</v>
      </c>
      <c r="I81" s="3" t="str">
        <f>IF(ISERR(SEARCH("anglais",E81)),VLOOKUP(H81,jourFR,2),VLOOKUP(H81,joursEN,2))</f>
        <v>mercredi</v>
      </c>
      <c r="J81" s="3" t="str">
        <f t="shared" si="1"/>
        <v>oui</v>
      </c>
    </row>
    <row r="82" spans="1:10">
      <c r="A82" s="1">
        <v>41976</v>
      </c>
      <c r="B82" t="s">
        <v>155</v>
      </c>
      <c r="C82" s="2">
        <v>0.33333333333333331</v>
      </c>
      <c r="D82" s="2">
        <v>0.41666666666666669</v>
      </c>
      <c r="E82" t="s">
        <v>97</v>
      </c>
      <c r="F82" t="s">
        <v>74</v>
      </c>
      <c r="G82" s="4">
        <f>D82-C82</f>
        <v>8.333333333333337E-2</v>
      </c>
      <c r="H82" s="3">
        <f>WEEKDAY(A82)</f>
        <v>4</v>
      </c>
      <c r="I82" s="3" t="str">
        <f>IF(ISERR(SEARCH("anglais",E82)),VLOOKUP(H82,jourFR,2),VLOOKUP(H82,joursEN,2))</f>
        <v>mercredi</v>
      </c>
      <c r="J82" s="3" t="str">
        <f t="shared" si="1"/>
        <v>oui</v>
      </c>
    </row>
    <row r="83" spans="1:10">
      <c r="A83" s="1">
        <v>41983</v>
      </c>
      <c r="B83" t="s">
        <v>155</v>
      </c>
      <c r="C83" s="2">
        <v>0.33333333333333331</v>
      </c>
      <c r="D83" s="2">
        <v>0.41666666666666669</v>
      </c>
      <c r="E83" t="s">
        <v>97</v>
      </c>
      <c r="F83" t="s">
        <v>74</v>
      </c>
      <c r="G83" s="4">
        <f>D83-C83</f>
        <v>8.333333333333337E-2</v>
      </c>
      <c r="H83" s="3">
        <f>WEEKDAY(A83)</f>
        <v>4</v>
      </c>
      <c r="I83" s="3" t="str">
        <f>IF(ISERR(SEARCH("anglais",E83)),VLOOKUP(H83,jourFR,2),VLOOKUP(H83,joursEN,2))</f>
        <v>mercredi</v>
      </c>
      <c r="J83" s="3" t="str">
        <f t="shared" si="1"/>
        <v>oui</v>
      </c>
    </row>
    <row r="84" spans="1:10">
      <c r="A84" s="1">
        <v>41990</v>
      </c>
      <c r="B84" t="s">
        <v>155</v>
      </c>
      <c r="C84" s="2">
        <v>0.33333333333333331</v>
      </c>
      <c r="D84" s="2">
        <v>0.41666666666666669</v>
      </c>
      <c r="E84" t="s">
        <v>97</v>
      </c>
      <c r="F84" t="s">
        <v>74</v>
      </c>
      <c r="G84" s="4">
        <f>D84-C84</f>
        <v>8.333333333333337E-2</v>
      </c>
      <c r="H84" s="3">
        <f>WEEKDAY(A84)</f>
        <v>4</v>
      </c>
      <c r="I84" s="3" t="str">
        <f>IF(ISERR(SEARCH("anglais",E84)),VLOOKUP(H84,jourFR,2),VLOOKUP(H84,joursEN,2))</f>
        <v>mercredi</v>
      </c>
      <c r="J84" s="3" t="str">
        <f t="shared" si="1"/>
        <v>oui</v>
      </c>
    </row>
    <row r="85" spans="1:10">
      <c r="A85" s="1">
        <v>41962</v>
      </c>
      <c r="B85" t="s">
        <v>155</v>
      </c>
      <c r="C85" s="2">
        <v>0.64583333333333337</v>
      </c>
      <c r="D85" s="2">
        <v>0.77083333333333337</v>
      </c>
      <c r="E85" t="s">
        <v>197</v>
      </c>
      <c r="F85" t="s">
        <v>131</v>
      </c>
      <c r="G85" s="4">
        <f>D85-C85</f>
        <v>0.125</v>
      </c>
      <c r="H85" s="3">
        <f>WEEKDAY(A85)</f>
        <v>4</v>
      </c>
      <c r="I85" s="3" t="str">
        <f>IF(ISERR(SEARCH("anglais",E85)),VLOOKUP(H85,jourFR,2),VLOOKUP(H85,joursEN,2))</f>
        <v>mercredi</v>
      </c>
      <c r="J85" s="3" t="str">
        <f t="shared" si="1"/>
        <v>oui</v>
      </c>
    </row>
    <row r="86" spans="1:10">
      <c r="A86" s="1">
        <v>41914</v>
      </c>
      <c r="B86" t="s">
        <v>155</v>
      </c>
      <c r="C86" s="2">
        <v>0.41666666666666669</v>
      </c>
      <c r="D86" s="2">
        <v>0.5</v>
      </c>
      <c r="E86" t="s">
        <v>89</v>
      </c>
      <c r="F86" t="s">
        <v>78</v>
      </c>
      <c r="G86" s="4">
        <f>D86-C86</f>
        <v>8.3333333333333315E-2</v>
      </c>
      <c r="H86" s="3">
        <f>WEEKDAY(A86)</f>
        <v>5</v>
      </c>
      <c r="I86" s="3" t="str">
        <f>IF(ISERR(SEARCH("anglais",E86)),VLOOKUP(H86,jourFR,2),VLOOKUP(H86,joursEN,2))</f>
        <v>jeudi</v>
      </c>
      <c r="J86" s="3" t="str">
        <f t="shared" si="1"/>
        <v>oui</v>
      </c>
    </row>
    <row r="87" spans="1:10">
      <c r="A87" s="1">
        <v>41928</v>
      </c>
      <c r="B87" t="s">
        <v>155</v>
      </c>
      <c r="C87" s="2">
        <v>0.41666666666666669</v>
      </c>
      <c r="D87" s="2">
        <v>0.5</v>
      </c>
      <c r="E87" t="s">
        <v>89</v>
      </c>
      <c r="F87" t="s">
        <v>78</v>
      </c>
      <c r="G87" s="4">
        <f>D87-C87</f>
        <v>8.3333333333333315E-2</v>
      </c>
      <c r="H87" s="3">
        <f>WEEKDAY(A87)</f>
        <v>5</v>
      </c>
      <c r="I87" s="3" t="str">
        <f>IF(ISERR(SEARCH("anglais",E87)),VLOOKUP(H87,jourFR,2),VLOOKUP(H87,joursEN,2))</f>
        <v>jeudi</v>
      </c>
      <c r="J87" s="3" t="str">
        <f t="shared" si="1"/>
        <v>oui</v>
      </c>
    </row>
    <row r="88" spans="1:10">
      <c r="A88" s="1">
        <v>41935</v>
      </c>
      <c r="B88" t="s">
        <v>155</v>
      </c>
      <c r="C88" s="2">
        <v>0.41666666666666669</v>
      </c>
      <c r="D88" s="2">
        <v>0.5</v>
      </c>
      <c r="E88" t="s">
        <v>118</v>
      </c>
      <c r="F88" t="s">
        <v>78</v>
      </c>
      <c r="G88" s="4">
        <f>D88-C88</f>
        <v>8.3333333333333315E-2</v>
      </c>
      <c r="H88" s="3">
        <f>WEEKDAY(A88)</f>
        <v>5</v>
      </c>
      <c r="I88" s="3" t="str">
        <f>IF(ISERR(SEARCH("anglais",E88)),VLOOKUP(H88,jourFR,2),VLOOKUP(H88,joursEN,2))</f>
        <v>jeudi</v>
      </c>
      <c r="J88" s="3" t="str">
        <f t="shared" si="1"/>
        <v>oui</v>
      </c>
    </row>
    <row r="89" spans="1:10">
      <c r="A89" s="1">
        <v>41908</v>
      </c>
      <c r="B89" t="s">
        <v>155</v>
      </c>
      <c r="C89" s="2">
        <v>0.33333333333333331</v>
      </c>
      <c r="D89" s="2">
        <v>0.41666666666666669</v>
      </c>
      <c r="E89" t="s">
        <v>130</v>
      </c>
      <c r="F89" t="s">
        <v>131</v>
      </c>
      <c r="G89" s="4">
        <f>D89-C89</f>
        <v>8.333333333333337E-2</v>
      </c>
      <c r="H89" s="3">
        <f>WEEKDAY(A89)</f>
        <v>6</v>
      </c>
      <c r="I89" s="3" t="str">
        <f>IF(ISERR(SEARCH("anglais",E89)),VLOOKUP(H89,jourFR,2),VLOOKUP(H89,joursEN,2))</f>
        <v>vendredi</v>
      </c>
      <c r="J89" s="3" t="str">
        <f t="shared" si="1"/>
        <v>oui</v>
      </c>
    </row>
    <row r="90" spans="1:10">
      <c r="A90" s="1">
        <v>41915</v>
      </c>
      <c r="B90" t="s">
        <v>155</v>
      </c>
      <c r="C90" s="2">
        <v>0.33333333333333331</v>
      </c>
      <c r="D90" s="2">
        <v>0.41666666666666669</v>
      </c>
      <c r="E90" t="s">
        <v>130</v>
      </c>
      <c r="F90" t="s">
        <v>131</v>
      </c>
      <c r="G90" s="4">
        <f>D90-C90</f>
        <v>8.333333333333337E-2</v>
      </c>
      <c r="H90" s="3">
        <f>WEEKDAY(A90)</f>
        <v>6</v>
      </c>
      <c r="I90" s="3" t="str">
        <f>IF(ISERR(SEARCH("anglais",E90)),VLOOKUP(H90,jourFR,2),VLOOKUP(H90,joursEN,2))</f>
        <v>vendredi</v>
      </c>
      <c r="J90" s="3" t="str">
        <f t="shared" si="1"/>
        <v>oui</v>
      </c>
    </row>
    <row r="91" spans="1:10">
      <c r="A91" s="1">
        <v>41922</v>
      </c>
      <c r="B91" t="s">
        <v>155</v>
      </c>
      <c r="C91" s="2">
        <v>0.33333333333333331</v>
      </c>
      <c r="D91" s="2">
        <v>0.41666666666666669</v>
      </c>
      <c r="E91" t="s">
        <v>130</v>
      </c>
      <c r="F91" t="s">
        <v>131</v>
      </c>
      <c r="G91" s="4">
        <f>D91-C91</f>
        <v>8.333333333333337E-2</v>
      </c>
      <c r="H91" s="3">
        <f>WEEKDAY(A91)</f>
        <v>6</v>
      </c>
      <c r="I91" s="3" t="str">
        <f>IF(ISERR(SEARCH("anglais",E91)),VLOOKUP(H91,jourFR,2),VLOOKUP(H91,joursEN,2))</f>
        <v>vendredi</v>
      </c>
      <c r="J91" s="3" t="str">
        <f t="shared" si="1"/>
        <v>oui</v>
      </c>
    </row>
    <row r="92" spans="1:10">
      <c r="A92" s="1">
        <v>41929</v>
      </c>
      <c r="B92" t="s">
        <v>155</v>
      </c>
      <c r="C92" s="2">
        <v>0.33333333333333331</v>
      </c>
      <c r="D92" s="2">
        <v>0.41666666666666669</v>
      </c>
      <c r="E92" t="s">
        <v>130</v>
      </c>
      <c r="F92" t="s">
        <v>131</v>
      </c>
      <c r="G92" s="4">
        <f>D92-C92</f>
        <v>8.333333333333337E-2</v>
      </c>
      <c r="H92" s="3">
        <f>WEEKDAY(A92)</f>
        <v>6</v>
      </c>
      <c r="I92" s="3" t="str">
        <f>IF(ISERR(SEARCH("anglais",E92)),VLOOKUP(H92,jourFR,2),VLOOKUP(H92,joursEN,2))</f>
        <v>vendredi</v>
      </c>
      <c r="J92" s="3" t="str">
        <f t="shared" si="1"/>
        <v>oui</v>
      </c>
    </row>
    <row r="93" spans="1:10">
      <c r="A93" s="1">
        <v>41936</v>
      </c>
      <c r="B93" t="s">
        <v>155</v>
      </c>
      <c r="C93" s="2">
        <v>0.33333333333333331</v>
      </c>
      <c r="D93" s="2">
        <v>0.41666666666666669</v>
      </c>
      <c r="E93" t="s">
        <v>130</v>
      </c>
      <c r="F93" t="s">
        <v>131</v>
      </c>
      <c r="G93" s="4">
        <f>D93-C93</f>
        <v>8.333333333333337E-2</v>
      </c>
      <c r="H93" s="3">
        <f>WEEKDAY(A93)</f>
        <v>6</v>
      </c>
      <c r="I93" s="3" t="str">
        <f>IF(ISERR(SEARCH("anglais",E93)),VLOOKUP(H93,jourFR,2),VLOOKUP(H93,joursEN,2))</f>
        <v>vendredi</v>
      </c>
      <c r="J93" s="3" t="str">
        <f t="shared" si="1"/>
        <v>oui</v>
      </c>
    </row>
    <row r="94" spans="1:10">
      <c r="A94" s="1">
        <v>41929</v>
      </c>
      <c r="B94" t="s">
        <v>155</v>
      </c>
      <c r="C94" s="2">
        <v>0.5625</v>
      </c>
      <c r="D94" s="2">
        <v>0.64583333333333337</v>
      </c>
      <c r="E94" t="s">
        <v>90</v>
      </c>
      <c r="F94" t="s">
        <v>78</v>
      </c>
      <c r="G94" s="4">
        <f>D94-C94</f>
        <v>8.333333333333337E-2</v>
      </c>
      <c r="H94" s="3">
        <f>WEEKDAY(A94)</f>
        <v>6</v>
      </c>
      <c r="I94" s="3" t="str">
        <f>IF(ISERR(SEARCH("anglais",E94)),VLOOKUP(H94,jourFR,2),VLOOKUP(H94,joursEN,2))</f>
        <v>vendredi</v>
      </c>
      <c r="J94" s="3" t="str">
        <f t="shared" si="1"/>
        <v>oui</v>
      </c>
    </row>
    <row r="95" spans="1:10">
      <c r="A95" s="1">
        <v>41936</v>
      </c>
      <c r="B95" t="s">
        <v>155</v>
      </c>
      <c r="C95" s="2">
        <v>0.60416666666666663</v>
      </c>
      <c r="D95" s="2">
        <v>0.6875</v>
      </c>
      <c r="E95" t="s">
        <v>127</v>
      </c>
      <c r="F95" t="s">
        <v>114</v>
      </c>
      <c r="G95" s="4">
        <f>D95-C95</f>
        <v>8.333333333333337E-2</v>
      </c>
      <c r="H95" s="3">
        <f>WEEKDAY(A95)</f>
        <v>6</v>
      </c>
      <c r="I95" s="3" t="str">
        <f>IF(ISERR(SEARCH("anglais",E95)),VLOOKUP(H95,jourFR,2),VLOOKUP(H95,joursEN,2))</f>
        <v>vendredi</v>
      </c>
      <c r="J95" s="3" t="str">
        <f t="shared" si="1"/>
        <v>oui</v>
      </c>
    </row>
    <row r="96" spans="1:10">
      <c r="A96" s="1">
        <v>41950</v>
      </c>
      <c r="B96" t="s">
        <v>155</v>
      </c>
      <c r="C96" s="2">
        <v>0.60416666666666663</v>
      </c>
      <c r="D96" s="2">
        <v>0.6875</v>
      </c>
      <c r="E96" t="s">
        <v>133</v>
      </c>
      <c r="F96" t="s">
        <v>114</v>
      </c>
      <c r="G96" s="4">
        <f>D96-C96</f>
        <v>8.333333333333337E-2</v>
      </c>
      <c r="H96" s="3">
        <f>WEEKDAY(A96)</f>
        <v>6</v>
      </c>
      <c r="I96" s="3" t="str">
        <f>IF(ISERR(SEARCH("anglais",E96)),VLOOKUP(H96,jourFR,2),VLOOKUP(H96,joursEN,2))</f>
        <v>vendredi</v>
      </c>
      <c r="J96" s="3" t="str">
        <f t="shared" si="1"/>
        <v>oui</v>
      </c>
    </row>
    <row r="97" spans="1:10">
      <c r="A97" s="1">
        <v>41929</v>
      </c>
      <c r="B97" t="s">
        <v>155</v>
      </c>
      <c r="C97" s="2">
        <v>0.64583333333333337</v>
      </c>
      <c r="D97" s="2">
        <v>0.72916666666666663</v>
      </c>
      <c r="E97" t="s">
        <v>77</v>
      </c>
      <c r="F97" t="s">
        <v>78</v>
      </c>
      <c r="G97" s="4">
        <f>D97-C97</f>
        <v>8.3333333333333259E-2</v>
      </c>
      <c r="H97" s="3">
        <f>WEEKDAY(A97)</f>
        <v>6</v>
      </c>
      <c r="I97" s="3" t="str">
        <f>IF(ISERR(SEARCH("anglais",E97)),VLOOKUP(H97,jourFR,2),VLOOKUP(H97,joursEN,2))</f>
        <v>vendredi</v>
      </c>
      <c r="J97" s="3" t="str">
        <f t="shared" si="1"/>
        <v>oui</v>
      </c>
    </row>
    <row r="98" spans="1:10">
      <c r="A98" s="1">
        <v>41918</v>
      </c>
      <c r="B98" t="s">
        <v>156</v>
      </c>
      <c r="C98" s="2">
        <v>0.41666666666666669</v>
      </c>
      <c r="D98" s="2">
        <v>0.5</v>
      </c>
      <c r="E98" t="s">
        <v>73</v>
      </c>
      <c r="F98" t="s">
        <v>74</v>
      </c>
      <c r="G98" s="4">
        <f>D98-C98</f>
        <v>8.3333333333333315E-2</v>
      </c>
      <c r="H98" s="3">
        <f>WEEKDAY(A98)</f>
        <v>2</v>
      </c>
      <c r="I98" s="3" t="str">
        <f>IF(ISERR(SEARCH("anglais",E98)),VLOOKUP(H98,jourFR,2),VLOOKUP(H98,joursEN,2))</f>
        <v>LUNDI</v>
      </c>
      <c r="J98" s="3" t="str">
        <f t="shared" si="1"/>
        <v>oui</v>
      </c>
    </row>
    <row r="99" spans="1:10">
      <c r="A99" s="1">
        <v>41946</v>
      </c>
      <c r="B99" t="s">
        <v>156</v>
      </c>
      <c r="C99" s="2">
        <v>0.41666666666666669</v>
      </c>
      <c r="D99" s="2">
        <v>0.5</v>
      </c>
      <c r="E99" t="s">
        <v>175</v>
      </c>
      <c r="F99" t="s">
        <v>14</v>
      </c>
      <c r="G99" s="4">
        <f>D99-C99</f>
        <v>8.3333333333333315E-2</v>
      </c>
      <c r="H99" s="3">
        <f>WEEKDAY(A99)</f>
        <v>2</v>
      </c>
      <c r="I99" s="3" t="str">
        <f>IF(ISERR(SEARCH("anglais",E99)),VLOOKUP(H99,jourFR,2),VLOOKUP(H99,joursEN,2))</f>
        <v>LUNDI</v>
      </c>
      <c r="J99" s="3" t="str">
        <f t="shared" si="1"/>
        <v>oui</v>
      </c>
    </row>
    <row r="100" spans="1:10">
      <c r="A100" s="1">
        <v>41953</v>
      </c>
      <c r="B100" t="s">
        <v>156</v>
      </c>
      <c r="C100" s="2">
        <v>0.41666666666666669</v>
      </c>
      <c r="D100" s="2">
        <v>0.5</v>
      </c>
      <c r="E100" t="s">
        <v>175</v>
      </c>
      <c r="F100" t="s">
        <v>14</v>
      </c>
      <c r="G100" s="4">
        <f>D100-C100</f>
        <v>8.3333333333333315E-2</v>
      </c>
      <c r="H100" s="3">
        <f>WEEKDAY(A100)</f>
        <v>2</v>
      </c>
      <c r="I100" s="3" t="str">
        <f>IF(ISERR(SEARCH("anglais",E100)),VLOOKUP(H100,jourFR,2),VLOOKUP(H100,joursEN,2))</f>
        <v>LUNDI</v>
      </c>
      <c r="J100" s="3" t="str">
        <f t="shared" si="1"/>
        <v>oui</v>
      </c>
    </row>
    <row r="101" spans="1:10">
      <c r="A101" s="1">
        <v>41960</v>
      </c>
      <c r="B101" t="s">
        <v>156</v>
      </c>
      <c r="C101" s="2">
        <v>0.41666666666666669</v>
      </c>
      <c r="D101" s="2">
        <v>0.5</v>
      </c>
      <c r="E101" t="s">
        <v>175</v>
      </c>
      <c r="F101" t="s">
        <v>14</v>
      </c>
      <c r="G101" s="4">
        <f>D101-C101</f>
        <v>8.3333333333333315E-2</v>
      </c>
      <c r="H101" s="3">
        <f>WEEKDAY(A101)</f>
        <v>2</v>
      </c>
      <c r="I101" s="3" t="str">
        <f>IF(ISERR(SEARCH("anglais",E101)),VLOOKUP(H101,jourFR,2),VLOOKUP(H101,joursEN,2))</f>
        <v>LUNDI</v>
      </c>
      <c r="J101" s="3" t="str">
        <f t="shared" si="1"/>
        <v>oui</v>
      </c>
    </row>
    <row r="102" spans="1:10">
      <c r="A102" s="1">
        <v>41967</v>
      </c>
      <c r="B102" t="s">
        <v>156</v>
      </c>
      <c r="C102" s="2">
        <v>0.41666666666666669</v>
      </c>
      <c r="D102" s="2">
        <v>0.5</v>
      </c>
      <c r="E102" t="s">
        <v>175</v>
      </c>
      <c r="F102" t="s">
        <v>14</v>
      </c>
      <c r="G102" s="4">
        <f>D102-C102</f>
        <v>8.3333333333333315E-2</v>
      </c>
      <c r="H102" s="3">
        <f>WEEKDAY(A102)</f>
        <v>2</v>
      </c>
      <c r="I102" s="3" t="str">
        <f>IF(ISERR(SEARCH("anglais",E102)),VLOOKUP(H102,jourFR,2),VLOOKUP(H102,joursEN,2))</f>
        <v>LUNDI</v>
      </c>
      <c r="J102" s="3" t="str">
        <f t="shared" si="1"/>
        <v>oui</v>
      </c>
    </row>
    <row r="103" spans="1:10">
      <c r="A103" s="1">
        <v>41974</v>
      </c>
      <c r="B103" t="s">
        <v>156</v>
      </c>
      <c r="C103" s="2">
        <v>0.41666666666666669</v>
      </c>
      <c r="D103" s="2">
        <v>0.5</v>
      </c>
      <c r="E103" t="s">
        <v>175</v>
      </c>
      <c r="F103" t="s">
        <v>14</v>
      </c>
      <c r="G103" s="4">
        <f>D103-C103</f>
        <v>8.3333333333333315E-2</v>
      </c>
      <c r="H103" s="3">
        <f>WEEKDAY(A103)</f>
        <v>2</v>
      </c>
      <c r="I103" s="3" t="str">
        <f>IF(ISERR(SEARCH("anglais",E103)),VLOOKUP(H103,jourFR,2),VLOOKUP(H103,joursEN,2))</f>
        <v>LUNDI</v>
      </c>
      <c r="J103" s="3" t="str">
        <f t="shared" si="1"/>
        <v>oui</v>
      </c>
    </row>
    <row r="104" spans="1:10">
      <c r="A104" s="1">
        <v>41981</v>
      </c>
      <c r="B104" t="s">
        <v>156</v>
      </c>
      <c r="C104" s="2">
        <v>0.41666666666666669</v>
      </c>
      <c r="D104" s="2">
        <v>0.5</v>
      </c>
      <c r="E104" t="s">
        <v>175</v>
      </c>
      <c r="F104" t="s">
        <v>14</v>
      </c>
      <c r="G104" s="4">
        <f>D104-C104</f>
        <v>8.3333333333333315E-2</v>
      </c>
      <c r="H104" s="3">
        <f>WEEKDAY(A104)</f>
        <v>2</v>
      </c>
      <c r="I104" s="3" t="str">
        <f>IF(ISERR(SEARCH("anglais",E104)),VLOOKUP(H104,jourFR,2),VLOOKUP(H104,joursEN,2))</f>
        <v>LUNDI</v>
      </c>
      <c r="J104" s="3" t="str">
        <f t="shared" si="1"/>
        <v>oui</v>
      </c>
    </row>
    <row r="105" spans="1:10">
      <c r="A105" s="1">
        <v>41988</v>
      </c>
      <c r="B105" t="s">
        <v>156</v>
      </c>
      <c r="C105" s="2">
        <v>0.41666666666666669</v>
      </c>
      <c r="D105" s="2">
        <v>0.5</v>
      </c>
      <c r="E105" t="s">
        <v>175</v>
      </c>
      <c r="F105" t="s">
        <v>14</v>
      </c>
      <c r="G105" s="4">
        <f>D105-C105</f>
        <v>8.3333333333333315E-2</v>
      </c>
      <c r="H105" s="3">
        <f>WEEKDAY(A105)</f>
        <v>2</v>
      </c>
      <c r="I105" s="3" t="str">
        <f>IF(ISERR(SEARCH("anglais",E105)),VLOOKUP(H105,jourFR,2),VLOOKUP(H105,joursEN,2))</f>
        <v>LUNDI</v>
      </c>
      <c r="J105" s="3" t="str">
        <f t="shared" si="1"/>
        <v>oui</v>
      </c>
    </row>
    <row r="106" spans="1:10">
      <c r="A106" s="1">
        <v>41925</v>
      </c>
      <c r="B106" t="s">
        <v>156</v>
      </c>
      <c r="C106" s="2">
        <v>0.64583333333333337</v>
      </c>
      <c r="D106" s="2">
        <v>0.72916666666666663</v>
      </c>
      <c r="E106" t="s">
        <v>119</v>
      </c>
      <c r="F106" t="s">
        <v>102</v>
      </c>
      <c r="G106" s="4">
        <f>D106-C106</f>
        <v>8.3333333333333259E-2</v>
      </c>
      <c r="H106" s="3">
        <f>WEEKDAY(A106)</f>
        <v>2</v>
      </c>
      <c r="I106" s="3" t="str">
        <f>IF(ISERR(SEARCH("anglais",E106)),VLOOKUP(H106,jourFR,2),VLOOKUP(H106,joursEN,2))</f>
        <v>LUNDI</v>
      </c>
      <c r="J106" s="3" t="str">
        <f t="shared" si="1"/>
        <v>oui</v>
      </c>
    </row>
    <row r="107" spans="1:10">
      <c r="A107" s="1">
        <v>41905</v>
      </c>
      <c r="B107" t="s">
        <v>156</v>
      </c>
      <c r="C107" s="2">
        <v>0.33333333333333331</v>
      </c>
      <c r="D107" s="2">
        <v>0.41666666666666669</v>
      </c>
      <c r="E107" t="s">
        <v>38</v>
      </c>
      <c r="F107" t="s">
        <v>262</v>
      </c>
      <c r="G107" s="4">
        <f>D107-C107</f>
        <v>8.333333333333337E-2</v>
      </c>
      <c r="H107" s="3">
        <f>WEEKDAY(A107)</f>
        <v>3</v>
      </c>
      <c r="I107" s="3" t="str">
        <f>IF(ISERR(SEARCH("anglais",E107)),VLOOKUP(H107,jourFR,2),VLOOKUP(H107,joursEN,2))</f>
        <v>mardi</v>
      </c>
      <c r="J107" s="3" t="str">
        <f t="shared" si="1"/>
        <v>oui</v>
      </c>
    </row>
    <row r="108" spans="1:10">
      <c r="A108" s="1">
        <v>41912</v>
      </c>
      <c r="B108" t="s">
        <v>156</v>
      </c>
      <c r="C108" s="2">
        <v>0.375</v>
      </c>
      <c r="D108" s="2">
        <v>0.41666666666666669</v>
      </c>
      <c r="E108" t="s">
        <v>16</v>
      </c>
      <c r="F108" t="s">
        <v>17</v>
      </c>
      <c r="G108" s="4">
        <f>D108-C108</f>
        <v>4.1666666666666685E-2</v>
      </c>
      <c r="H108" s="3">
        <f>WEEKDAY(A108)</f>
        <v>3</v>
      </c>
      <c r="I108" s="3" t="str">
        <f>IF(ISERR(SEARCH("anglais",E108)),VLOOKUP(H108,jourFR,2),VLOOKUP(H108,joursEN,2))</f>
        <v>mardi</v>
      </c>
      <c r="J108" s="3" t="str">
        <f t="shared" si="1"/>
        <v>oui</v>
      </c>
    </row>
    <row r="109" spans="1:10">
      <c r="A109" s="1">
        <v>41919</v>
      </c>
      <c r="B109" t="s">
        <v>156</v>
      </c>
      <c r="C109" s="2">
        <v>0.375</v>
      </c>
      <c r="D109" s="2">
        <v>0.41666666666666669</v>
      </c>
      <c r="E109" t="s">
        <v>81</v>
      </c>
      <c r="F109" t="s">
        <v>17</v>
      </c>
      <c r="G109" s="4">
        <f>D109-C109</f>
        <v>4.1666666666666685E-2</v>
      </c>
      <c r="H109" s="3">
        <f>WEEKDAY(A109)</f>
        <v>3</v>
      </c>
      <c r="I109" s="3" t="str">
        <f>IF(ISERR(SEARCH("anglais",E109)),VLOOKUP(H109,jourFR,2),VLOOKUP(H109,joursEN,2))</f>
        <v>mardi</v>
      </c>
      <c r="J109" s="3" t="str">
        <f t="shared" si="1"/>
        <v>oui</v>
      </c>
    </row>
    <row r="110" spans="1:10">
      <c r="A110" s="1">
        <v>41919</v>
      </c>
      <c r="B110" t="s">
        <v>156</v>
      </c>
      <c r="C110" s="2">
        <v>0.41666666666666669</v>
      </c>
      <c r="D110" s="2">
        <v>0.5</v>
      </c>
      <c r="E110" t="s">
        <v>87</v>
      </c>
      <c r="F110" t="s">
        <v>86</v>
      </c>
      <c r="G110" s="4">
        <f>D110-C110</f>
        <v>8.3333333333333315E-2</v>
      </c>
      <c r="H110" s="3">
        <f>WEEKDAY(A110)</f>
        <v>3</v>
      </c>
      <c r="I110" s="3" t="str">
        <f>IF(ISERR(SEARCH("anglais",E110)),VLOOKUP(H110,jourFR,2),VLOOKUP(H110,joursEN,2))</f>
        <v>mardi</v>
      </c>
      <c r="J110" s="3" t="str">
        <f t="shared" si="1"/>
        <v>oui</v>
      </c>
    </row>
    <row r="111" spans="1:10">
      <c r="A111" s="1">
        <v>41926</v>
      </c>
      <c r="B111" t="s">
        <v>156</v>
      </c>
      <c r="C111" s="2">
        <v>0.41666666666666669</v>
      </c>
      <c r="D111" s="2">
        <v>0.5</v>
      </c>
      <c r="E111" t="s">
        <v>87</v>
      </c>
      <c r="F111" t="s">
        <v>86</v>
      </c>
      <c r="G111" s="4">
        <f>D111-C111</f>
        <v>8.3333333333333315E-2</v>
      </c>
      <c r="H111" s="3">
        <f>WEEKDAY(A111)</f>
        <v>3</v>
      </c>
      <c r="I111" s="3" t="str">
        <f>IF(ISERR(SEARCH("anglais",E111)),VLOOKUP(H111,jourFR,2),VLOOKUP(H111,joursEN,2))</f>
        <v>mardi</v>
      </c>
      <c r="J111" s="3" t="str">
        <f t="shared" si="1"/>
        <v>oui</v>
      </c>
    </row>
    <row r="112" spans="1:10">
      <c r="A112" s="1">
        <v>41933</v>
      </c>
      <c r="B112" t="s">
        <v>156</v>
      </c>
      <c r="C112" s="2">
        <v>0.41666666666666669</v>
      </c>
      <c r="D112" s="2">
        <v>0.5</v>
      </c>
      <c r="E112" t="s">
        <v>87</v>
      </c>
      <c r="F112" t="s">
        <v>86</v>
      </c>
      <c r="G112" s="4">
        <f>D112-C112</f>
        <v>8.3333333333333315E-2</v>
      </c>
      <c r="H112" s="3">
        <f>WEEKDAY(A112)</f>
        <v>3</v>
      </c>
      <c r="I112" s="3" t="str">
        <f>IF(ISERR(SEARCH("anglais",E112)),VLOOKUP(H112,jourFR,2),VLOOKUP(H112,joursEN,2))</f>
        <v>mardi</v>
      </c>
      <c r="J112" s="3" t="str">
        <f t="shared" si="1"/>
        <v>oui</v>
      </c>
    </row>
    <row r="113" spans="1:10">
      <c r="A113" s="1">
        <v>41947</v>
      </c>
      <c r="B113" t="s">
        <v>156</v>
      </c>
      <c r="C113" s="2">
        <v>0.41666666666666669</v>
      </c>
      <c r="D113" s="2">
        <v>0.5</v>
      </c>
      <c r="E113" t="s">
        <v>87</v>
      </c>
      <c r="F113" t="s">
        <v>86</v>
      </c>
      <c r="G113" s="4">
        <f>D113-C113</f>
        <v>8.3333333333333315E-2</v>
      </c>
      <c r="H113" s="3">
        <f>WEEKDAY(A113)</f>
        <v>3</v>
      </c>
      <c r="I113" s="3" t="str">
        <f>IF(ISERR(SEARCH("anglais",E113)),VLOOKUP(H113,jourFR,2),VLOOKUP(H113,joursEN,2))</f>
        <v>mardi</v>
      </c>
      <c r="J113" s="3" t="str">
        <f t="shared" si="1"/>
        <v>oui</v>
      </c>
    </row>
    <row r="114" spans="1:10">
      <c r="A114" s="1">
        <v>41905</v>
      </c>
      <c r="B114" t="s">
        <v>156</v>
      </c>
      <c r="C114" s="2">
        <v>0.41666666666666669</v>
      </c>
      <c r="D114" s="2">
        <v>0.5</v>
      </c>
      <c r="E114" t="s">
        <v>123</v>
      </c>
      <c r="F114" t="s">
        <v>124</v>
      </c>
      <c r="G114" s="4">
        <f>D114-C114</f>
        <v>8.3333333333333315E-2</v>
      </c>
      <c r="H114" s="3">
        <f>WEEKDAY(A114)</f>
        <v>3</v>
      </c>
      <c r="I114" s="3" t="str">
        <f>IF(ISERR(SEARCH("anglais",E114)),VLOOKUP(H114,jourFR,2),VLOOKUP(H114,joursEN,2))</f>
        <v>mardi</v>
      </c>
      <c r="J114" s="3" t="str">
        <f t="shared" si="1"/>
        <v>oui</v>
      </c>
    </row>
    <row r="115" spans="1:10">
      <c r="A115" s="1">
        <v>41905</v>
      </c>
      <c r="B115" t="s">
        <v>156</v>
      </c>
      <c r="C115" s="2">
        <v>0.5625</v>
      </c>
      <c r="D115" s="2">
        <v>0.64583333333333337</v>
      </c>
      <c r="E115" t="s">
        <v>81</v>
      </c>
      <c r="F115" t="s">
        <v>17</v>
      </c>
      <c r="G115" s="4">
        <f>D115-C115</f>
        <v>8.333333333333337E-2</v>
      </c>
      <c r="H115" s="3">
        <f>WEEKDAY(A115)</f>
        <v>3</v>
      </c>
      <c r="I115" s="3" t="str">
        <f>IF(ISERR(SEARCH("anglais",E115)),VLOOKUP(H115,jourFR,2),VLOOKUP(H115,joursEN,2))</f>
        <v>mardi</v>
      </c>
      <c r="J115" s="3" t="str">
        <f t="shared" si="1"/>
        <v>oui</v>
      </c>
    </row>
    <row r="116" spans="1:10">
      <c r="A116" s="1">
        <v>41948</v>
      </c>
      <c r="B116" t="s">
        <v>156</v>
      </c>
      <c r="C116" s="2">
        <v>0.33333333333333331</v>
      </c>
      <c r="D116" s="2">
        <v>0.41666666666666669</v>
      </c>
      <c r="E116" t="s">
        <v>99</v>
      </c>
      <c r="F116" t="s">
        <v>65</v>
      </c>
      <c r="G116" s="4">
        <f>D116-C116</f>
        <v>8.333333333333337E-2</v>
      </c>
      <c r="H116" s="3">
        <f>WEEKDAY(A116)</f>
        <v>4</v>
      </c>
      <c r="I116" s="3" t="str">
        <f>IF(ISERR(SEARCH("anglais",E116)),VLOOKUP(H116,jourFR,2),VLOOKUP(H116,joursEN,2))</f>
        <v>mercredi</v>
      </c>
      <c r="J116" s="3" t="str">
        <f t="shared" si="1"/>
        <v>oui</v>
      </c>
    </row>
    <row r="117" spans="1:10">
      <c r="A117" s="1">
        <v>41907</v>
      </c>
      <c r="B117" t="s">
        <v>156</v>
      </c>
      <c r="C117" s="2">
        <v>0.41666666666666669</v>
      </c>
      <c r="D117" s="2">
        <v>0.5</v>
      </c>
      <c r="E117" t="s">
        <v>106</v>
      </c>
      <c r="F117" t="s">
        <v>107</v>
      </c>
      <c r="G117" s="4">
        <f>D117-C117</f>
        <v>8.3333333333333315E-2</v>
      </c>
      <c r="H117" s="3">
        <f>WEEKDAY(A117)</f>
        <v>5</v>
      </c>
      <c r="I117" s="3" t="str">
        <f>IF(ISERR(SEARCH("anglais",E117)),VLOOKUP(H117,jourFR,2),VLOOKUP(H117,joursEN,2))</f>
        <v>jeudi</v>
      </c>
      <c r="J117" s="3" t="str">
        <f t="shared" si="1"/>
        <v>oui</v>
      </c>
    </row>
    <row r="118" spans="1:10">
      <c r="A118" s="1">
        <v>41904</v>
      </c>
      <c r="B118" t="s">
        <v>149</v>
      </c>
      <c r="C118" s="2">
        <v>0.41666666666666669</v>
      </c>
      <c r="D118" s="2">
        <v>0.5</v>
      </c>
      <c r="E118" t="s">
        <v>62</v>
      </c>
      <c r="F118" t="s">
        <v>63</v>
      </c>
      <c r="G118" s="4">
        <f>D118-C118</f>
        <v>8.3333333333333315E-2</v>
      </c>
      <c r="H118" s="3">
        <f>WEEKDAY(A118)</f>
        <v>2</v>
      </c>
      <c r="I118" s="3" t="str">
        <f>IF(ISERR(SEARCH("anglais",E118)),VLOOKUP(H118,jourFR,2),VLOOKUP(H118,joursEN,2))</f>
        <v>LUNDI</v>
      </c>
      <c r="J118" s="3" t="str">
        <f t="shared" si="1"/>
        <v>oui</v>
      </c>
    </row>
    <row r="119" spans="1:10">
      <c r="A119" s="1">
        <v>41911</v>
      </c>
      <c r="B119" t="s">
        <v>149</v>
      </c>
      <c r="C119" s="2">
        <v>0.41666666666666669</v>
      </c>
      <c r="D119" s="2">
        <v>0.5</v>
      </c>
      <c r="E119" t="s">
        <v>62</v>
      </c>
      <c r="F119" t="s">
        <v>63</v>
      </c>
      <c r="G119" s="4">
        <f>D119-C119</f>
        <v>8.3333333333333315E-2</v>
      </c>
      <c r="H119" s="3">
        <f>WEEKDAY(A119)</f>
        <v>2</v>
      </c>
      <c r="I119" s="3" t="str">
        <f>IF(ISERR(SEARCH("anglais",E119)),VLOOKUP(H119,jourFR,2),VLOOKUP(H119,joursEN,2))</f>
        <v>LUNDI</v>
      </c>
      <c r="J119" s="3" t="str">
        <f t="shared" si="1"/>
        <v>oui</v>
      </c>
    </row>
    <row r="120" spans="1:10">
      <c r="A120" s="1">
        <v>41918</v>
      </c>
      <c r="B120" t="s">
        <v>149</v>
      </c>
      <c r="C120" s="2">
        <v>0.41666666666666669</v>
      </c>
      <c r="D120" s="2">
        <v>0.5</v>
      </c>
      <c r="E120" t="s">
        <v>62</v>
      </c>
      <c r="F120" t="s">
        <v>63</v>
      </c>
      <c r="G120" s="4">
        <f>D120-C120</f>
        <v>8.3333333333333315E-2</v>
      </c>
      <c r="H120" s="3">
        <f>WEEKDAY(A120)</f>
        <v>2</v>
      </c>
      <c r="I120" s="3" t="str">
        <f>IF(ISERR(SEARCH("anglais",E120)),VLOOKUP(H120,jourFR,2),VLOOKUP(H120,joursEN,2))</f>
        <v>LUNDI</v>
      </c>
      <c r="J120" s="3" t="str">
        <f t="shared" si="1"/>
        <v>oui</v>
      </c>
    </row>
    <row r="121" spans="1:10">
      <c r="A121" s="1">
        <v>41925</v>
      </c>
      <c r="B121" t="s">
        <v>149</v>
      </c>
      <c r="C121" s="2">
        <v>0.41666666666666669</v>
      </c>
      <c r="D121" s="2">
        <v>0.5</v>
      </c>
      <c r="E121" t="s">
        <v>62</v>
      </c>
      <c r="F121" t="s">
        <v>63</v>
      </c>
      <c r="G121" s="4">
        <f>D121-C121</f>
        <v>8.3333333333333315E-2</v>
      </c>
      <c r="H121" s="3">
        <f>WEEKDAY(A121)</f>
        <v>2</v>
      </c>
      <c r="I121" s="3" t="str">
        <f>IF(ISERR(SEARCH("anglais",E121)),VLOOKUP(H121,jourFR,2),VLOOKUP(H121,joursEN,2))</f>
        <v>LUNDI</v>
      </c>
      <c r="J121" s="3" t="str">
        <f t="shared" si="1"/>
        <v>oui</v>
      </c>
    </row>
    <row r="122" spans="1:10">
      <c r="A122" s="1">
        <v>41932</v>
      </c>
      <c r="B122" t="s">
        <v>149</v>
      </c>
      <c r="C122" s="2">
        <v>0.41666666666666669</v>
      </c>
      <c r="D122" s="2">
        <v>0.5</v>
      </c>
      <c r="E122" t="s">
        <v>62</v>
      </c>
      <c r="F122" t="s">
        <v>63</v>
      </c>
      <c r="G122" s="4">
        <f>D122-C122</f>
        <v>8.3333333333333315E-2</v>
      </c>
      <c r="H122" s="3">
        <f>WEEKDAY(A122)</f>
        <v>2</v>
      </c>
      <c r="I122" s="3" t="str">
        <f>IF(ISERR(SEARCH("anglais",E122)),VLOOKUP(H122,jourFR,2),VLOOKUP(H122,joursEN,2))</f>
        <v>LUNDI</v>
      </c>
      <c r="J122" s="3" t="str">
        <f t="shared" si="1"/>
        <v>oui</v>
      </c>
    </row>
    <row r="123" spans="1:10">
      <c r="A123" s="1">
        <v>41946</v>
      </c>
      <c r="B123" t="s">
        <v>149</v>
      </c>
      <c r="C123" s="2">
        <v>0.41666666666666669</v>
      </c>
      <c r="D123" s="2">
        <v>0.5</v>
      </c>
      <c r="E123" t="s">
        <v>62</v>
      </c>
      <c r="F123" t="s">
        <v>63</v>
      </c>
      <c r="G123" s="4">
        <f>D123-C123</f>
        <v>8.3333333333333315E-2</v>
      </c>
      <c r="H123" s="3">
        <f>WEEKDAY(A123)</f>
        <v>2</v>
      </c>
      <c r="I123" s="3" t="str">
        <f>IF(ISERR(SEARCH("anglais",E123)),VLOOKUP(H123,jourFR,2),VLOOKUP(H123,joursEN,2))</f>
        <v>LUNDI</v>
      </c>
      <c r="J123" s="3" t="str">
        <f t="shared" si="1"/>
        <v>oui</v>
      </c>
    </row>
    <row r="124" spans="1:10">
      <c r="A124" s="1">
        <v>41932</v>
      </c>
      <c r="B124" t="s">
        <v>149</v>
      </c>
      <c r="C124" s="2">
        <v>0.5625</v>
      </c>
      <c r="D124" s="2">
        <v>0.64583333333333337</v>
      </c>
      <c r="E124" t="s">
        <v>97</v>
      </c>
      <c r="F124" t="s">
        <v>74</v>
      </c>
      <c r="G124" s="4">
        <f>D124-C124</f>
        <v>8.333333333333337E-2</v>
      </c>
      <c r="H124" s="3">
        <f>WEEKDAY(A124)</f>
        <v>2</v>
      </c>
      <c r="I124" s="3" t="str">
        <f>IF(ISERR(SEARCH("anglais",E124)),VLOOKUP(H124,jourFR,2),VLOOKUP(H124,joursEN,2))</f>
        <v>LUNDI</v>
      </c>
      <c r="J124" s="3" t="str">
        <f t="shared" si="1"/>
        <v>oui</v>
      </c>
    </row>
    <row r="125" spans="1:10">
      <c r="A125" s="1">
        <v>41904</v>
      </c>
      <c r="B125" t="s">
        <v>149</v>
      </c>
      <c r="C125" s="2">
        <v>0.5625</v>
      </c>
      <c r="D125" s="2">
        <v>0.64583333333333337</v>
      </c>
      <c r="E125" t="s">
        <v>46</v>
      </c>
      <c r="F125" t="s">
        <v>47</v>
      </c>
      <c r="G125" s="4">
        <f>D125-C125</f>
        <v>8.333333333333337E-2</v>
      </c>
      <c r="H125" s="3">
        <f>WEEKDAY(A125)</f>
        <v>2</v>
      </c>
      <c r="I125" s="3" t="str">
        <f>IF(ISERR(SEARCH("anglais",E125)),VLOOKUP(H125,jourFR,2),VLOOKUP(H125,joursEN,2))</f>
        <v>LUNDI</v>
      </c>
      <c r="J125" s="3" t="str">
        <f t="shared" si="1"/>
        <v>oui</v>
      </c>
    </row>
    <row r="126" spans="1:10">
      <c r="A126" s="1">
        <v>41911</v>
      </c>
      <c r="B126" t="s">
        <v>149</v>
      </c>
      <c r="C126" s="2">
        <v>0.5625</v>
      </c>
      <c r="D126" s="2">
        <v>0.64583333333333337</v>
      </c>
      <c r="E126" t="s">
        <v>46</v>
      </c>
      <c r="F126" t="s">
        <v>47</v>
      </c>
      <c r="G126" s="4">
        <f>D126-C126</f>
        <v>8.333333333333337E-2</v>
      </c>
      <c r="H126" s="3">
        <f>WEEKDAY(A126)</f>
        <v>2</v>
      </c>
      <c r="I126" s="3" t="str">
        <f>IF(ISERR(SEARCH("anglais",E126)),VLOOKUP(H126,jourFR,2),VLOOKUP(H126,joursEN,2))</f>
        <v>LUNDI</v>
      </c>
      <c r="J126" s="3" t="str">
        <f t="shared" si="1"/>
        <v>oui</v>
      </c>
    </row>
    <row r="127" spans="1:10">
      <c r="A127" s="1">
        <v>41918</v>
      </c>
      <c r="B127" t="s">
        <v>149</v>
      </c>
      <c r="C127" s="2">
        <v>0.5625</v>
      </c>
      <c r="D127" s="2">
        <v>0.64583333333333337</v>
      </c>
      <c r="E127" t="s">
        <v>46</v>
      </c>
      <c r="F127" t="s">
        <v>47</v>
      </c>
      <c r="G127" s="4">
        <f>D127-C127</f>
        <v>8.333333333333337E-2</v>
      </c>
      <c r="H127" s="3">
        <f>WEEKDAY(A127)</f>
        <v>2</v>
      </c>
      <c r="I127" s="3" t="str">
        <f>IF(ISERR(SEARCH("anglais",E127)),VLOOKUP(H127,jourFR,2),VLOOKUP(H127,joursEN,2))</f>
        <v>LUNDI</v>
      </c>
      <c r="J127" s="3" t="str">
        <f t="shared" si="1"/>
        <v>oui</v>
      </c>
    </row>
    <row r="128" spans="1:10">
      <c r="A128" s="1">
        <v>41925</v>
      </c>
      <c r="B128" t="s">
        <v>149</v>
      </c>
      <c r="C128" s="2">
        <v>0.5625</v>
      </c>
      <c r="D128" s="2">
        <v>0.64583333333333337</v>
      </c>
      <c r="E128" t="s">
        <v>46</v>
      </c>
      <c r="F128" t="s">
        <v>47</v>
      </c>
      <c r="G128" s="4">
        <f>D128-C128</f>
        <v>8.333333333333337E-2</v>
      </c>
      <c r="H128" s="3">
        <f>WEEKDAY(A128)</f>
        <v>2</v>
      </c>
      <c r="I128" s="3" t="str">
        <f>IF(ISERR(SEARCH("anglais",E128)),VLOOKUP(H128,jourFR,2),VLOOKUP(H128,joursEN,2))</f>
        <v>LUNDI</v>
      </c>
      <c r="J128" s="3" t="str">
        <f t="shared" si="1"/>
        <v>oui</v>
      </c>
    </row>
    <row r="129" spans="1:10">
      <c r="A129" s="1">
        <v>41960</v>
      </c>
      <c r="B129" t="s">
        <v>149</v>
      </c>
      <c r="C129" s="2">
        <v>0.5625</v>
      </c>
      <c r="D129" s="2">
        <v>0.64583333333333337</v>
      </c>
      <c r="E129" t="s">
        <v>213</v>
      </c>
      <c r="F129" t="s">
        <v>14</v>
      </c>
      <c r="G129" s="4">
        <f>D129-C129</f>
        <v>8.333333333333337E-2</v>
      </c>
      <c r="H129" s="3">
        <f>WEEKDAY(A129)</f>
        <v>2</v>
      </c>
      <c r="I129" s="3" t="str">
        <f>IF(ISERR(SEARCH("anglais",E129)),VLOOKUP(H129,jourFR,2),VLOOKUP(H129,joursEN,2))</f>
        <v>LUNDI</v>
      </c>
      <c r="J129" s="3" t="str">
        <f t="shared" si="1"/>
        <v>oui</v>
      </c>
    </row>
    <row r="130" spans="1:10">
      <c r="A130" s="1">
        <v>41904</v>
      </c>
      <c r="B130" t="s">
        <v>149</v>
      </c>
      <c r="C130" s="2">
        <v>0.64583333333333337</v>
      </c>
      <c r="D130" s="2">
        <v>0.72916666666666663</v>
      </c>
      <c r="E130" t="s">
        <v>67</v>
      </c>
      <c r="F130" t="s">
        <v>25</v>
      </c>
      <c r="G130" s="4">
        <f>D130-C130</f>
        <v>8.3333333333333259E-2</v>
      </c>
      <c r="H130" s="3">
        <f>WEEKDAY(A130)</f>
        <v>2</v>
      </c>
      <c r="I130" s="3" t="str">
        <f>IF(ISERR(SEARCH("anglais",E130)),VLOOKUP(H130,jourFR,2),VLOOKUP(H130,joursEN,2))</f>
        <v>LUNDI</v>
      </c>
      <c r="J130" s="3" t="str">
        <f t="shared" si="1"/>
        <v>oui</v>
      </c>
    </row>
    <row r="131" spans="1:10">
      <c r="A131" s="1">
        <v>41911</v>
      </c>
      <c r="B131" t="s">
        <v>149</v>
      </c>
      <c r="C131" s="2">
        <v>0.64583333333333337</v>
      </c>
      <c r="D131" s="2">
        <v>0.72916666666666663</v>
      </c>
      <c r="E131" t="s">
        <v>54</v>
      </c>
      <c r="F131" t="s">
        <v>55</v>
      </c>
      <c r="G131" s="4">
        <f>D131-C131</f>
        <v>8.3333333333333259E-2</v>
      </c>
      <c r="H131" s="3">
        <f>WEEKDAY(A131)</f>
        <v>2</v>
      </c>
      <c r="I131" s="3" t="str">
        <f>IF(ISERR(SEARCH("anglais",E131)),VLOOKUP(H131,jourFR,2),VLOOKUP(H131,joursEN,2))</f>
        <v>LUNDI</v>
      </c>
      <c r="J131" s="3" t="str">
        <f t="shared" ref="J131:J194" si="2">IF(ISERR(SEARCH("anglais",E131)),"oui","non")</f>
        <v>oui</v>
      </c>
    </row>
    <row r="132" spans="1:10">
      <c r="A132" s="1">
        <v>41918</v>
      </c>
      <c r="B132" t="s">
        <v>149</v>
      </c>
      <c r="C132" s="2">
        <v>0.64583333333333337</v>
      </c>
      <c r="D132" s="2">
        <v>0.72916666666666663</v>
      </c>
      <c r="E132" t="s">
        <v>54</v>
      </c>
      <c r="F132" t="s">
        <v>55</v>
      </c>
      <c r="G132" s="4">
        <f>D132-C132</f>
        <v>8.3333333333333259E-2</v>
      </c>
      <c r="H132" s="3">
        <f>WEEKDAY(A132)</f>
        <v>2</v>
      </c>
      <c r="I132" s="3" t="str">
        <f>IF(ISERR(SEARCH("anglais",E132)),VLOOKUP(H132,jourFR,2),VLOOKUP(H132,joursEN,2))</f>
        <v>LUNDI</v>
      </c>
      <c r="J132" s="3" t="str">
        <f t="shared" si="2"/>
        <v>oui</v>
      </c>
    </row>
    <row r="133" spans="1:10">
      <c r="A133" s="1">
        <v>41925</v>
      </c>
      <c r="B133" t="s">
        <v>149</v>
      </c>
      <c r="C133" s="2">
        <v>0.64583333333333337</v>
      </c>
      <c r="D133" s="2">
        <v>0.72916666666666663</v>
      </c>
      <c r="E133" t="s">
        <v>54</v>
      </c>
      <c r="F133" t="s">
        <v>55</v>
      </c>
      <c r="G133" s="4">
        <f>D133-C133</f>
        <v>8.3333333333333259E-2</v>
      </c>
      <c r="H133" s="3">
        <f>WEEKDAY(A133)</f>
        <v>2</v>
      </c>
      <c r="I133" s="3" t="str">
        <f>IF(ISERR(SEARCH("anglais",E133)),VLOOKUP(H133,jourFR,2),VLOOKUP(H133,joursEN,2))</f>
        <v>LUNDI</v>
      </c>
      <c r="J133" s="3" t="str">
        <f t="shared" si="2"/>
        <v>oui</v>
      </c>
    </row>
    <row r="134" spans="1:10">
      <c r="A134" s="1">
        <v>41932</v>
      </c>
      <c r="B134" t="s">
        <v>149</v>
      </c>
      <c r="C134" s="2">
        <v>0.64583333333333337</v>
      </c>
      <c r="D134" s="2">
        <v>0.72916666666666663</v>
      </c>
      <c r="E134" t="s">
        <v>54</v>
      </c>
      <c r="F134" t="s">
        <v>55</v>
      </c>
      <c r="G134" s="4">
        <f>D134-C134</f>
        <v>8.3333333333333259E-2</v>
      </c>
      <c r="H134" s="3">
        <f>WEEKDAY(A134)</f>
        <v>2</v>
      </c>
      <c r="I134" s="3" t="str">
        <f>IF(ISERR(SEARCH("anglais",E134)),VLOOKUP(H134,jourFR,2),VLOOKUP(H134,joursEN,2))</f>
        <v>LUNDI</v>
      </c>
      <c r="J134" s="3" t="str">
        <f t="shared" si="2"/>
        <v>oui</v>
      </c>
    </row>
    <row r="135" spans="1:10">
      <c r="A135" s="1">
        <v>41946</v>
      </c>
      <c r="B135" t="s">
        <v>149</v>
      </c>
      <c r="C135" s="2">
        <v>0.64583333333333337</v>
      </c>
      <c r="D135" s="2">
        <v>0.72916666666666663</v>
      </c>
      <c r="E135" t="s">
        <v>54</v>
      </c>
      <c r="F135" t="s">
        <v>55</v>
      </c>
      <c r="G135" s="4">
        <f>D135-C135</f>
        <v>8.3333333333333259E-2</v>
      </c>
      <c r="H135" s="3">
        <f>WEEKDAY(A135)</f>
        <v>2</v>
      </c>
      <c r="I135" s="3" t="str">
        <f>IF(ISERR(SEARCH("anglais",E135)),VLOOKUP(H135,jourFR,2),VLOOKUP(H135,joursEN,2))</f>
        <v>LUNDI</v>
      </c>
      <c r="J135" s="3" t="str">
        <f t="shared" si="2"/>
        <v>oui</v>
      </c>
    </row>
    <row r="136" spans="1:10">
      <c r="A136" s="1">
        <v>41960</v>
      </c>
      <c r="B136" t="s">
        <v>149</v>
      </c>
      <c r="C136" s="2">
        <v>0.64583333333333337</v>
      </c>
      <c r="D136" s="2">
        <v>0.72916666666666663</v>
      </c>
      <c r="E136" t="s">
        <v>79</v>
      </c>
      <c r="F136" t="s">
        <v>14</v>
      </c>
      <c r="G136" s="4">
        <f>D136-C136</f>
        <v>8.3333333333333259E-2</v>
      </c>
      <c r="H136" s="3">
        <f>WEEKDAY(A136)</f>
        <v>2</v>
      </c>
      <c r="I136" s="3" t="str">
        <f>IF(ISERR(SEARCH("anglais",E136)),VLOOKUP(H136,jourFR,2),VLOOKUP(H136,joursEN,2))</f>
        <v>LUNDI</v>
      </c>
      <c r="J136" s="3" t="str">
        <f t="shared" si="2"/>
        <v>oui</v>
      </c>
    </row>
    <row r="137" spans="1:10">
      <c r="A137" s="1">
        <v>41905</v>
      </c>
      <c r="B137" t="s">
        <v>149</v>
      </c>
      <c r="C137" s="2">
        <v>0.33333333333333331</v>
      </c>
      <c r="D137" s="2">
        <v>0.5</v>
      </c>
      <c r="E137" t="s">
        <v>157</v>
      </c>
      <c r="F137" t="s">
        <v>158</v>
      </c>
      <c r="G137" s="4">
        <f>D137-C137</f>
        <v>0.16666666666666669</v>
      </c>
      <c r="H137" s="3">
        <f>WEEKDAY(A137)</f>
        <v>3</v>
      </c>
      <c r="I137" s="3" t="str">
        <f>IF(ISERR(SEARCH("anglais",E137)),VLOOKUP(H137,jourFR,2),VLOOKUP(H137,joursEN,2))</f>
        <v>mardi</v>
      </c>
      <c r="J137" s="3" t="str">
        <f t="shared" si="2"/>
        <v>oui</v>
      </c>
    </row>
    <row r="138" spans="1:10">
      <c r="A138" s="1">
        <v>41912</v>
      </c>
      <c r="B138" t="s">
        <v>149</v>
      </c>
      <c r="C138" s="2">
        <v>0.33333333333333331</v>
      </c>
      <c r="D138" s="2">
        <v>0.5</v>
      </c>
      <c r="E138" t="s">
        <v>157</v>
      </c>
      <c r="F138" t="s">
        <v>158</v>
      </c>
      <c r="G138" s="4">
        <f>D138-C138</f>
        <v>0.16666666666666669</v>
      </c>
      <c r="H138" s="3">
        <f>WEEKDAY(A138)</f>
        <v>3</v>
      </c>
      <c r="I138" s="3" t="str">
        <f>IF(ISERR(SEARCH("anglais",E138)),VLOOKUP(H138,jourFR,2),VLOOKUP(H138,joursEN,2))</f>
        <v>mardi</v>
      </c>
      <c r="J138" s="3" t="str">
        <f t="shared" si="2"/>
        <v>oui</v>
      </c>
    </row>
    <row r="139" spans="1:10">
      <c r="A139" s="1">
        <v>41919</v>
      </c>
      <c r="B139" t="s">
        <v>149</v>
      </c>
      <c r="C139" s="2">
        <v>0.33333333333333331</v>
      </c>
      <c r="D139" s="2">
        <v>0.5</v>
      </c>
      <c r="E139" t="s">
        <v>157</v>
      </c>
      <c r="F139" t="s">
        <v>158</v>
      </c>
      <c r="G139" s="4">
        <f>D139-C139</f>
        <v>0.16666666666666669</v>
      </c>
      <c r="H139" s="3">
        <f>WEEKDAY(A139)</f>
        <v>3</v>
      </c>
      <c r="I139" s="3" t="str">
        <f>IF(ISERR(SEARCH("anglais",E139)),VLOOKUP(H139,jourFR,2),VLOOKUP(H139,joursEN,2))</f>
        <v>mardi</v>
      </c>
      <c r="J139" s="3" t="str">
        <f t="shared" si="2"/>
        <v>oui</v>
      </c>
    </row>
    <row r="140" spans="1:10">
      <c r="A140" s="1">
        <v>41926</v>
      </c>
      <c r="B140" t="s">
        <v>149</v>
      </c>
      <c r="C140" s="2">
        <v>0.33333333333333331</v>
      </c>
      <c r="D140" s="2">
        <v>0.5</v>
      </c>
      <c r="E140" t="s">
        <v>157</v>
      </c>
      <c r="F140" t="s">
        <v>158</v>
      </c>
      <c r="G140" s="4">
        <f>D140-C140</f>
        <v>0.16666666666666669</v>
      </c>
      <c r="H140" s="3">
        <f>WEEKDAY(A140)</f>
        <v>3</v>
      </c>
      <c r="I140" s="3" t="str">
        <f>IF(ISERR(SEARCH("anglais",E140)),VLOOKUP(H140,jourFR,2),VLOOKUP(H140,joursEN,2))</f>
        <v>mardi</v>
      </c>
      <c r="J140" s="3" t="str">
        <f t="shared" si="2"/>
        <v>oui</v>
      </c>
    </row>
    <row r="141" spans="1:10">
      <c r="A141" s="1">
        <v>41933</v>
      </c>
      <c r="B141" t="s">
        <v>149</v>
      </c>
      <c r="C141" s="2">
        <v>0.33333333333333331</v>
      </c>
      <c r="D141" s="2">
        <v>0.5</v>
      </c>
      <c r="E141" t="s">
        <v>157</v>
      </c>
      <c r="F141" t="s">
        <v>158</v>
      </c>
      <c r="G141" s="4">
        <f>D141-C141</f>
        <v>0.16666666666666669</v>
      </c>
      <c r="H141" s="3">
        <f>WEEKDAY(A141)</f>
        <v>3</v>
      </c>
      <c r="I141" s="3" t="str">
        <f>IF(ISERR(SEARCH("anglais",E141)),VLOOKUP(H141,jourFR,2),VLOOKUP(H141,joursEN,2))</f>
        <v>mardi</v>
      </c>
      <c r="J141" s="3" t="str">
        <f t="shared" si="2"/>
        <v>oui</v>
      </c>
    </row>
    <row r="142" spans="1:10">
      <c r="A142" s="1">
        <v>41947</v>
      </c>
      <c r="B142" t="s">
        <v>149</v>
      </c>
      <c r="C142" s="2">
        <v>0.33333333333333331</v>
      </c>
      <c r="D142" s="2">
        <v>0.5</v>
      </c>
      <c r="E142" t="s">
        <v>157</v>
      </c>
      <c r="F142" t="s">
        <v>158</v>
      </c>
      <c r="G142" s="4">
        <f>D142-C142</f>
        <v>0.16666666666666669</v>
      </c>
      <c r="H142" s="3">
        <f>WEEKDAY(A142)</f>
        <v>3</v>
      </c>
      <c r="I142" s="3" t="str">
        <f>IF(ISERR(SEARCH("anglais",E142)),VLOOKUP(H142,jourFR,2),VLOOKUP(H142,joursEN,2))</f>
        <v>mardi</v>
      </c>
      <c r="J142" s="3" t="str">
        <f t="shared" si="2"/>
        <v>oui</v>
      </c>
    </row>
    <row r="143" spans="1:10">
      <c r="A143" s="1">
        <v>41961</v>
      </c>
      <c r="B143" t="s">
        <v>149</v>
      </c>
      <c r="C143" s="2">
        <v>0.5625</v>
      </c>
      <c r="D143" s="2">
        <v>0.72916666666666663</v>
      </c>
      <c r="E143" t="s">
        <v>73</v>
      </c>
      <c r="F143" t="s">
        <v>74</v>
      </c>
      <c r="G143" s="4">
        <f>D143-C143</f>
        <v>0.16666666666666663</v>
      </c>
      <c r="H143" s="3">
        <f>WEEKDAY(A143)</f>
        <v>3</v>
      </c>
      <c r="I143" s="3" t="str">
        <f>IF(ISERR(SEARCH("anglais",E143)),VLOOKUP(H143,jourFR,2),VLOOKUP(H143,joursEN,2))</f>
        <v>mardi</v>
      </c>
      <c r="J143" s="3" t="str">
        <f t="shared" si="2"/>
        <v>oui</v>
      </c>
    </row>
    <row r="144" spans="1:10">
      <c r="A144" s="1">
        <v>41905</v>
      </c>
      <c r="B144" t="s">
        <v>149</v>
      </c>
      <c r="C144" s="2">
        <v>0.5625</v>
      </c>
      <c r="D144" s="2">
        <v>0.64583333333333337</v>
      </c>
      <c r="E144" t="s">
        <v>73</v>
      </c>
      <c r="F144" t="s">
        <v>74</v>
      </c>
      <c r="G144" s="4">
        <f>D144-C144</f>
        <v>8.333333333333337E-2</v>
      </c>
      <c r="H144" s="3">
        <f>WEEKDAY(A144)</f>
        <v>3</v>
      </c>
      <c r="I144" s="3" t="str">
        <f>IF(ISERR(SEARCH("anglais",E144)),VLOOKUP(H144,jourFR,2),VLOOKUP(H144,joursEN,2))</f>
        <v>mardi</v>
      </c>
      <c r="J144" s="3" t="str">
        <f t="shared" si="2"/>
        <v>oui</v>
      </c>
    </row>
    <row r="145" spans="1:10">
      <c r="A145" s="1">
        <v>41912</v>
      </c>
      <c r="B145" t="s">
        <v>149</v>
      </c>
      <c r="C145" s="2">
        <v>0.5625</v>
      </c>
      <c r="D145" s="2">
        <v>0.64583333333333337</v>
      </c>
      <c r="E145" t="s">
        <v>73</v>
      </c>
      <c r="F145" t="s">
        <v>74</v>
      </c>
      <c r="G145" s="4">
        <f>D145-C145</f>
        <v>8.333333333333337E-2</v>
      </c>
      <c r="H145" s="3">
        <f>WEEKDAY(A145)</f>
        <v>3</v>
      </c>
      <c r="I145" s="3" t="str">
        <f>IF(ISERR(SEARCH("anglais",E145)),VLOOKUP(H145,jourFR,2),VLOOKUP(H145,joursEN,2))</f>
        <v>mardi</v>
      </c>
      <c r="J145" s="3" t="str">
        <f t="shared" si="2"/>
        <v>oui</v>
      </c>
    </row>
    <row r="146" spans="1:10">
      <c r="A146" s="1">
        <v>41919</v>
      </c>
      <c r="B146" t="s">
        <v>149</v>
      </c>
      <c r="C146" s="2">
        <v>0.5625</v>
      </c>
      <c r="D146" s="2">
        <v>0.64583333333333337</v>
      </c>
      <c r="E146" t="s">
        <v>73</v>
      </c>
      <c r="F146" t="s">
        <v>74</v>
      </c>
      <c r="G146" s="4">
        <f>D146-C146</f>
        <v>8.333333333333337E-2</v>
      </c>
      <c r="H146" s="3">
        <f>WEEKDAY(A146)</f>
        <v>3</v>
      </c>
      <c r="I146" s="3" t="str">
        <f>IF(ISERR(SEARCH("anglais",E146)),VLOOKUP(H146,jourFR,2),VLOOKUP(H146,joursEN,2))</f>
        <v>mardi</v>
      </c>
      <c r="J146" s="3" t="str">
        <f t="shared" si="2"/>
        <v>oui</v>
      </c>
    </row>
    <row r="147" spans="1:10">
      <c r="A147" s="1">
        <v>41926</v>
      </c>
      <c r="B147" t="s">
        <v>149</v>
      </c>
      <c r="C147" s="2">
        <v>0.5625</v>
      </c>
      <c r="D147" s="2">
        <v>0.64583333333333337</v>
      </c>
      <c r="E147" t="s">
        <v>73</v>
      </c>
      <c r="F147" t="s">
        <v>74</v>
      </c>
      <c r="G147" s="4">
        <f>D147-C147</f>
        <v>8.333333333333337E-2</v>
      </c>
      <c r="H147" s="3">
        <f>WEEKDAY(A147)</f>
        <v>3</v>
      </c>
      <c r="I147" s="3" t="str">
        <f>IF(ISERR(SEARCH("anglais",E147)),VLOOKUP(H147,jourFR,2),VLOOKUP(H147,joursEN,2))</f>
        <v>mardi</v>
      </c>
      <c r="J147" s="3" t="str">
        <f t="shared" si="2"/>
        <v>oui</v>
      </c>
    </row>
    <row r="148" spans="1:10">
      <c r="A148" s="1">
        <v>41933</v>
      </c>
      <c r="B148" t="s">
        <v>149</v>
      </c>
      <c r="C148" s="2">
        <v>0.5625</v>
      </c>
      <c r="D148" s="2">
        <v>0.64583333333333337</v>
      </c>
      <c r="E148" t="s">
        <v>73</v>
      </c>
      <c r="F148" t="s">
        <v>74</v>
      </c>
      <c r="G148" s="4">
        <f>D148-C148</f>
        <v>8.333333333333337E-2</v>
      </c>
      <c r="H148" s="3">
        <f>WEEKDAY(A148)</f>
        <v>3</v>
      </c>
      <c r="I148" s="3" t="str">
        <f>IF(ISERR(SEARCH("anglais",E148)),VLOOKUP(H148,jourFR,2),VLOOKUP(H148,joursEN,2))</f>
        <v>mardi</v>
      </c>
      <c r="J148" s="3" t="str">
        <f t="shared" si="2"/>
        <v>oui</v>
      </c>
    </row>
    <row r="149" spans="1:10">
      <c r="A149" s="1">
        <v>41947</v>
      </c>
      <c r="B149" t="s">
        <v>149</v>
      </c>
      <c r="C149" s="2">
        <v>0.5625</v>
      </c>
      <c r="D149" s="2">
        <v>0.64583333333333337</v>
      </c>
      <c r="E149" t="s">
        <v>195</v>
      </c>
      <c r="F149" t="s">
        <v>196</v>
      </c>
      <c r="G149" s="4">
        <f>D149-C149</f>
        <v>8.333333333333337E-2</v>
      </c>
      <c r="H149" s="3">
        <f>WEEKDAY(A149)</f>
        <v>3</v>
      </c>
      <c r="I149" s="3" t="str">
        <f>IF(ISERR(SEARCH("anglais",E149)),VLOOKUP(H149,jourFR,2),VLOOKUP(H149,joursEN,2))</f>
        <v>mardi</v>
      </c>
      <c r="J149" s="3" t="str">
        <f t="shared" si="2"/>
        <v>oui</v>
      </c>
    </row>
    <row r="150" spans="1:10">
      <c r="A150" s="1">
        <v>41912</v>
      </c>
      <c r="B150" t="s">
        <v>149</v>
      </c>
      <c r="C150" s="2">
        <v>0.64583333333333337</v>
      </c>
      <c r="D150" s="2">
        <v>0.72916666666666663</v>
      </c>
      <c r="E150" t="s">
        <v>89</v>
      </c>
      <c r="F150" t="s">
        <v>78</v>
      </c>
      <c r="G150" s="4">
        <f>D150-C150</f>
        <v>8.3333333333333259E-2</v>
      </c>
      <c r="H150" s="3">
        <f>WEEKDAY(A150)</f>
        <v>3</v>
      </c>
      <c r="I150" s="3" t="str">
        <f>IF(ISERR(SEARCH("anglais",E150)),VLOOKUP(H150,jourFR,2),VLOOKUP(H150,joursEN,2))</f>
        <v>mardi</v>
      </c>
      <c r="J150" s="3" t="str">
        <f t="shared" si="2"/>
        <v>oui</v>
      </c>
    </row>
    <row r="151" spans="1:10">
      <c r="A151" s="1">
        <v>41926</v>
      </c>
      <c r="B151" t="s">
        <v>149</v>
      </c>
      <c r="C151" s="2">
        <v>0.64583333333333337</v>
      </c>
      <c r="D151" s="2">
        <v>0.72916666666666663</v>
      </c>
      <c r="E151" t="s">
        <v>89</v>
      </c>
      <c r="F151" t="s">
        <v>78</v>
      </c>
      <c r="G151" s="4">
        <f>D151-C151</f>
        <v>8.3333333333333259E-2</v>
      </c>
      <c r="H151" s="3">
        <f>WEEKDAY(A151)</f>
        <v>3</v>
      </c>
      <c r="I151" s="3" t="str">
        <f>IF(ISERR(SEARCH("anglais",E151)),VLOOKUP(H151,jourFR,2),VLOOKUP(H151,joursEN,2))</f>
        <v>mardi</v>
      </c>
      <c r="J151" s="3" t="str">
        <f t="shared" si="2"/>
        <v>oui</v>
      </c>
    </row>
    <row r="152" spans="1:10">
      <c r="A152" s="1">
        <v>41933</v>
      </c>
      <c r="B152" t="s">
        <v>149</v>
      </c>
      <c r="C152" s="2">
        <v>0.64583333333333337</v>
      </c>
      <c r="D152" s="2">
        <v>0.72916666666666663</v>
      </c>
      <c r="E152" t="s">
        <v>89</v>
      </c>
      <c r="F152" t="s">
        <v>78</v>
      </c>
      <c r="G152" s="4">
        <f>D152-C152</f>
        <v>8.3333333333333259E-2</v>
      </c>
      <c r="H152" s="3">
        <f>WEEKDAY(A152)</f>
        <v>3</v>
      </c>
      <c r="I152" s="3" t="str">
        <f>IF(ISERR(SEARCH("anglais",E152)),VLOOKUP(H152,jourFR,2),VLOOKUP(H152,joursEN,2))</f>
        <v>mardi</v>
      </c>
      <c r="J152" s="3" t="str">
        <f t="shared" si="2"/>
        <v>oui</v>
      </c>
    </row>
    <row r="153" spans="1:10">
      <c r="A153" s="1">
        <v>41962</v>
      </c>
      <c r="B153" t="s">
        <v>149</v>
      </c>
      <c r="C153" s="2">
        <v>0.33333333333333331</v>
      </c>
      <c r="D153" s="2">
        <v>0.41666666666666669</v>
      </c>
      <c r="E153" t="s">
        <v>75</v>
      </c>
      <c r="F153" t="s">
        <v>76</v>
      </c>
      <c r="G153" s="4">
        <f>D153-C153</f>
        <v>8.333333333333337E-2</v>
      </c>
      <c r="H153" s="3">
        <f>WEEKDAY(A153)</f>
        <v>4</v>
      </c>
      <c r="I153" s="3" t="str">
        <f>IF(ISERR(SEARCH("anglais",E153)),VLOOKUP(H153,jourFR,2),VLOOKUP(H153,joursEN,2))</f>
        <v>mercredi</v>
      </c>
      <c r="J153" s="3" t="str">
        <f t="shared" si="2"/>
        <v>oui</v>
      </c>
    </row>
    <row r="154" spans="1:10">
      <c r="A154" s="1">
        <v>41928</v>
      </c>
      <c r="B154" t="s">
        <v>149</v>
      </c>
      <c r="C154" s="2">
        <v>0.5625</v>
      </c>
      <c r="D154" s="2">
        <v>0.64583333333333337</v>
      </c>
      <c r="E154" t="s">
        <v>75</v>
      </c>
      <c r="F154" t="s">
        <v>76</v>
      </c>
      <c r="G154" s="4">
        <f>D154-C154</f>
        <v>8.333333333333337E-2</v>
      </c>
      <c r="H154" s="3">
        <f>WEEKDAY(A154)</f>
        <v>5</v>
      </c>
      <c r="I154" s="3" t="str">
        <f>IF(ISERR(SEARCH("anglais",E154)),VLOOKUP(H154,jourFR,2),VLOOKUP(H154,joursEN,2))</f>
        <v>jeudi</v>
      </c>
      <c r="J154" s="3" t="str">
        <f t="shared" si="2"/>
        <v>oui</v>
      </c>
    </row>
    <row r="155" spans="1:10">
      <c r="A155" s="1">
        <v>41900</v>
      </c>
      <c r="B155" t="s">
        <v>149</v>
      </c>
      <c r="C155" s="2">
        <v>0.5625</v>
      </c>
      <c r="D155" s="2">
        <v>0.64583333333333337</v>
      </c>
      <c r="E155" t="s">
        <v>126</v>
      </c>
      <c r="F155" t="s">
        <v>17</v>
      </c>
      <c r="G155" s="4">
        <f>D155-C155</f>
        <v>8.333333333333337E-2</v>
      </c>
      <c r="H155" s="3">
        <f>WEEKDAY(A155)</f>
        <v>5</v>
      </c>
      <c r="I155" s="3" t="str">
        <f>IF(ISERR(SEARCH("anglais",E155)),VLOOKUP(H155,jourFR,2),VLOOKUP(H155,joursEN,2))</f>
        <v>jeudi</v>
      </c>
      <c r="J155" s="3" t="str">
        <f t="shared" si="2"/>
        <v>oui</v>
      </c>
    </row>
    <row r="156" spans="1:10">
      <c r="A156" s="1">
        <v>41953</v>
      </c>
      <c r="B156" t="s">
        <v>105</v>
      </c>
      <c r="C156" s="2">
        <v>0.375</v>
      </c>
      <c r="D156" s="2">
        <v>0.5</v>
      </c>
      <c r="E156" t="s">
        <v>212</v>
      </c>
      <c r="F156" t="s">
        <v>59</v>
      </c>
      <c r="G156" s="4">
        <f>D156-C156</f>
        <v>0.125</v>
      </c>
      <c r="H156" s="3">
        <f>WEEKDAY(A156)</f>
        <v>2</v>
      </c>
      <c r="I156" s="3" t="str">
        <f>IF(ISERR(SEARCH("anglais",E156)),VLOOKUP(H156,jourFR,2),VLOOKUP(H156,joursEN,2))</f>
        <v>LUNDI</v>
      </c>
      <c r="J156" s="3" t="str">
        <f t="shared" si="2"/>
        <v>oui</v>
      </c>
    </row>
    <row r="157" spans="1:10">
      <c r="A157" s="1">
        <v>41911</v>
      </c>
      <c r="B157" t="s">
        <v>105</v>
      </c>
      <c r="C157" s="2">
        <v>0.41666666666666669</v>
      </c>
      <c r="D157" s="2">
        <v>0.5</v>
      </c>
      <c r="E157" t="s">
        <v>18</v>
      </c>
      <c r="F157" t="s">
        <v>14</v>
      </c>
      <c r="G157" s="4">
        <f>D157-C157</f>
        <v>8.3333333333333315E-2</v>
      </c>
      <c r="H157" s="3">
        <f>WEEKDAY(A157)</f>
        <v>2</v>
      </c>
      <c r="I157" s="3" t="str">
        <f>IF(ISERR(SEARCH("anglais",E157)),VLOOKUP(H157,jourFR,2),VLOOKUP(H157,joursEN,2))</f>
        <v>LUNDI</v>
      </c>
      <c r="J157" s="3" t="str">
        <f t="shared" si="2"/>
        <v>oui</v>
      </c>
    </row>
    <row r="158" spans="1:10">
      <c r="A158" s="1">
        <v>41918</v>
      </c>
      <c r="B158" t="s">
        <v>105</v>
      </c>
      <c r="C158" s="2">
        <v>0.41666666666666669</v>
      </c>
      <c r="D158" s="2">
        <v>0.5</v>
      </c>
      <c r="E158" t="s">
        <v>18</v>
      </c>
      <c r="F158" t="s">
        <v>14</v>
      </c>
      <c r="G158" s="4">
        <f>D158-C158</f>
        <v>8.3333333333333315E-2</v>
      </c>
      <c r="H158" s="3">
        <f>WEEKDAY(A158)</f>
        <v>2</v>
      </c>
      <c r="I158" s="3" t="str">
        <f>IF(ISERR(SEARCH("anglais",E158)),VLOOKUP(H158,jourFR,2),VLOOKUP(H158,joursEN,2))</f>
        <v>LUNDI</v>
      </c>
      <c r="J158" s="3" t="str">
        <f t="shared" si="2"/>
        <v>oui</v>
      </c>
    </row>
    <row r="159" spans="1:10">
      <c r="A159" s="1">
        <v>41925</v>
      </c>
      <c r="B159" t="s">
        <v>105</v>
      </c>
      <c r="C159" s="2">
        <v>0.41666666666666669</v>
      </c>
      <c r="D159" s="2">
        <v>0.5</v>
      </c>
      <c r="E159" t="s">
        <v>175</v>
      </c>
      <c r="F159" t="s">
        <v>14</v>
      </c>
      <c r="G159" s="4">
        <f>D159-C159</f>
        <v>8.3333333333333315E-2</v>
      </c>
      <c r="H159" s="3">
        <f>WEEKDAY(A159)</f>
        <v>2</v>
      </c>
      <c r="I159" s="3" t="str">
        <f>IF(ISERR(SEARCH("anglais",E159)),VLOOKUP(H159,jourFR,2),VLOOKUP(H159,joursEN,2))</f>
        <v>LUNDI</v>
      </c>
      <c r="J159" s="3" t="str">
        <f t="shared" si="2"/>
        <v>oui</v>
      </c>
    </row>
    <row r="160" spans="1:10">
      <c r="A160" s="1">
        <v>41932</v>
      </c>
      <c r="B160" t="s">
        <v>105</v>
      </c>
      <c r="C160" s="2">
        <v>0.41666666666666669</v>
      </c>
      <c r="D160" s="2">
        <v>0.5</v>
      </c>
      <c r="E160" t="s">
        <v>175</v>
      </c>
      <c r="F160" t="s">
        <v>14</v>
      </c>
      <c r="G160" s="4">
        <f>D160-C160</f>
        <v>8.3333333333333315E-2</v>
      </c>
      <c r="H160" s="3">
        <f>WEEKDAY(A160)</f>
        <v>2</v>
      </c>
      <c r="I160" s="3" t="str">
        <f>IF(ISERR(SEARCH("anglais",E160)),VLOOKUP(H160,jourFR,2),VLOOKUP(H160,joursEN,2))</f>
        <v>LUNDI</v>
      </c>
      <c r="J160" s="3" t="str">
        <f t="shared" si="2"/>
        <v>oui</v>
      </c>
    </row>
    <row r="161" spans="1:10">
      <c r="A161" s="1">
        <v>41904</v>
      </c>
      <c r="B161" t="s">
        <v>105</v>
      </c>
      <c r="C161" s="2">
        <v>0.5625</v>
      </c>
      <c r="D161" s="2">
        <v>0.64583333333333337</v>
      </c>
      <c r="E161" t="s">
        <v>53</v>
      </c>
      <c r="F161" t="s">
        <v>25</v>
      </c>
      <c r="G161" s="4">
        <f>D161-C161</f>
        <v>8.333333333333337E-2</v>
      </c>
      <c r="H161" s="3">
        <f>WEEKDAY(A161)</f>
        <v>2</v>
      </c>
      <c r="I161" s="3" t="str">
        <f>IF(ISERR(SEARCH("anglais",E161)),VLOOKUP(H161,jourFR,2),VLOOKUP(H161,joursEN,2))</f>
        <v>LUNDI</v>
      </c>
      <c r="J161" s="3" t="str">
        <f t="shared" si="2"/>
        <v>oui</v>
      </c>
    </row>
    <row r="162" spans="1:10">
      <c r="A162" s="1">
        <v>41911</v>
      </c>
      <c r="B162" t="s">
        <v>105</v>
      </c>
      <c r="C162" s="2">
        <v>0.5625</v>
      </c>
      <c r="D162" s="2">
        <v>0.64583333333333337</v>
      </c>
      <c r="E162" t="s">
        <v>53</v>
      </c>
      <c r="F162" t="s">
        <v>25</v>
      </c>
      <c r="G162" s="4">
        <f>D162-C162</f>
        <v>8.333333333333337E-2</v>
      </c>
      <c r="H162" s="3">
        <f>WEEKDAY(A162)</f>
        <v>2</v>
      </c>
      <c r="I162" s="3" t="str">
        <f>IF(ISERR(SEARCH("anglais",E162)),VLOOKUP(H162,jourFR,2),VLOOKUP(H162,joursEN,2))</f>
        <v>LUNDI</v>
      </c>
      <c r="J162" s="3" t="str">
        <f t="shared" si="2"/>
        <v>oui</v>
      </c>
    </row>
    <row r="163" spans="1:10">
      <c r="A163" s="1">
        <v>41918</v>
      </c>
      <c r="B163" t="s">
        <v>105</v>
      </c>
      <c r="C163" s="2">
        <v>0.5625</v>
      </c>
      <c r="D163" s="2">
        <v>0.64583333333333337</v>
      </c>
      <c r="E163" t="s">
        <v>53</v>
      </c>
      <c r="F163" t="s">
        <v>25</v>
      </c>
      <c r="G163" s="4">
        <f>D163-C163</f>
        <v>8.333333333333337E-2</v>
      </c>
      <c r="H163" s="3">
        <f>WEEKDAY(A163)</f>
        <v>2</v>
      </c>
      <c r="I163" s="3" t="str">
        <f>IF(ISERR(SEARCH("anglais",E163)),VLOOKUP(H163,jourFR,2),VLOOKUP(H163,joursEN,2))</f>
        <v>LUNDI</v>
      </c>
      <c r="J163" s="3" t="str">
        <f t="shared" si="2"/>
        <v>oui</v>
      </c>
    </row>
    <row r="164" spans="1:10">
      <c r="A164" s="1">
        <v>41925</v>
      </c>
      <c r="B164" t="s">
        <v>105</v>
      </c>
      <c r="C164" s="2">
        <v>0.5625</v>
      </c>
      <c r="D164" s="2">
        <v>0.64583333333333337</v>
      </c>
      <c r="E164" t="s">
        <v>53</v>
      </c>
      <c r="F164" t="s">
        <v>25</v>
      </c>
      <c r="G164" s="4">
        <f>D164-C164</f>
        <v>8.333333333333337E-2</v>
      </c>
      <c r="H164" s="3">
        <f>WEEKDAY(A164)</f>
        <v>2</v>
      </c>
      <c r="I164" s="3" t="str">
        <f>IF(ISERR(SEARCH("anglais",E164)),VLOOKUP(H164,jourFR,2),VLOOKUP(H164,joursEN,2))</f>
        <v>LUNDI</v>
      </c>
      <c r="J164" s="3" t="str">
        <f t="shared" si="2"/>
        <v>oui</v>
      </c>
    </row>
    <row r="165" spans="1:10">
      <c r="A165" s="1">
        <v>41932</v>
      </c>
      <c r="B165" t="s">
        <v>105</v>
      </c>
      <c r="C165" s="2">
        <v>0.5625</v>
      </c>
      <c r="D165" s="2">
        <v>0.64583333333333337</v>
      </c>
      <c r="E165" t="s">
        <v>53</v>
      </c>
      <c r="F165" t="s">
        <v>25</v>
      </c>
      <c r="G165" s="4">
        <f>D165-C165</f>
        <v>8.333333333333337E-2</v>
      </c>
      <c r="H165" s="3">
        <f>WEEKDAY(A165)</f>
        <v>2</v>
      </c>
      <c r="I165" s="3" t="str">
        <f>IF(ISERR(SEARCH("anglais",E165)),VLOOKUP(H165,jourFR,2),VLOOKUP(H165,joursEN,2))</f>
        <v>LUNDI</v>
      </c>
      <c r="J165" s="3" t="str">
        <f t="shared" si="2"/>
        <v>oui</v>
      </c>
    </row>
    <row r="166" spans="1:10">
      <c r="A166" s="1">
        <v>41946</v>
      </c>
      <c r="B166" t="s">
        <v>105</v>
      </c>
      <c r="C166" s="2">
        <v>0.5625</v>
      </c>
      <c r="D166" s="2">
        <v>0.64583333333333337</v>
      </c>
      <c r="E166" t="s">
        <v>53</v>
      </c>
      <c r="F166" t="s">
        <v>25</v>
      </c>
      <c r="G166" s="4">
        <f>D166-C166</f>
        <v>8.333333333333337E-2</v>
      </c>
      <c r="H166" s="3">
        <f>WEEKDAY(A166)</f>
        <v>2</v>
      </c>
      <c r="I166" s="3" t="str">
        <f>IF(ISERR(SEARCH("anglais",E166)),VLOOKUP(H166,jourFR,2),VLOOKUP(H166,joursEN,2))</f>
        <v>LUNDI</v>
      </c>
      <c r="J166" s="3" t="str">
        <f t="shared" si="2"/>
        <v>oui</v>
      </c>
    </row>
    <row r="167" spans="1:10">
      <c r="A167" s="1">
        <v>41918</v>
      </c>
      <c r="B167" t="s">
        <v>105</v>
      </c>
      <c r="C167" s="2">
        <v>0.64583333333333337</v>
      </c>
      <c r="D167" s="2">
        <v>0.72916666666666663</v>
      </c>
      <c r="E167" t="s">
        <v>67</v>
      </c>
      <c r="F167" t="s">
        <v>25</v>
      </c>
      <c r="G167" s="4">
        <f>D167-C167</f>
        <v>8.3333333333333259E-2</v>
      </c>
      <c r="H167" s="3">
        <f>WEEKDAY(A167)</f>
        <v>2</v>
      </c>
      <c r="I167" s="3" t="str">
        <f>IF(ISERR(SEARCH("anglais",E167)),VLOOKUP(H167,jourFR,2),VLOOKUP(H167,joursEN,2))</f>
        <v>LUNDI</v>
      </c>
      <c r="J167" s="3" t="str">
        <f t="shared" si="2"/>
        <v>oui</v>
      </c>
    </row>
    <row r="168" spans="1:10">
      <c r="A168" s="1">
        <v>41925</v>
      </c>
      <c r="B168" t="s">
        <v>105</v>
      </c>
      <c r="C168" s="2">
        <v>0.64583333333333337</v>
      </c>
      <c r="D168" s="2">
        <v>0.72916666666666663</v>
      </c>
      <c r="E168" t="s">
        <v>67</v>
      </c>
      <c r="F168" t="s">
        <v>25</v>
      </c>
      <c r="G168" s="4">
        <f>D168-C168</f>
        <v>8.3333333333333259E-2</v>
      </c>
      <c r="H168" s="3">
        <f>WEEKDAY(A168)</f>
        <v>2</v>
      </c>
      <c r="I168" s="3" t="str">
        <f>IF(ISERR(SEARCH("anglais",E168)),VLOOKUP(H168,jourFR,2),VLOOKUP(H168,joursEN,2))</f>
        <v>LUNDI</v>
      </c>
      <c r="J168" s="3" t="str">
        <f t="shared" si="2"/>
        <v>oui</v>
      </c>
    </row>
    <row r="169" spans="1:10">
      <c r="A169" s="1">
        <v>41904</v>
      </c>
      <c r="B169" t="s">
        <v>105</v>
      </c>
      <c r="C169" s="2">
        <v>0.64583333333333337</v>
      </c>
      <c r="D169" s="2">
        <v>0.72916666666666663</v>
      </c>
      <c r="E169" t="s">
        <v>54</v>
      </c>
      <c r="F169" t="s">
        <v>55</v>
      </c>
      <c r="G169" s="4">
        <f>D169-C169</f>
        <v>8.3333333333333259E-2</v>
      </c>
      <c r="H169" s="3">
        <f>WEEKDAY(A169)</f>
        <v>2</v>
      </c>
      <c r="I169" s="3" t="str">
        <f>IF(ISERR(SEARCH("anglais",E169)),VLOOKUP(H169,jourFR,2),VLOOKUP(H169,joursEN,2))</f>
        <v>LUNDI</v>
      </c>
      <c r="J169" s="3" t="str">
        <f t="shared" si="2"/>
        <v>oui</v>
      </c>
    </row>
    <row r="170" spans="1:10">
      <c r="A170" s="1">
        <v>41905</v>
      </c>
      <c r="B170" t="s">
        <v>105</v>
      </c>
      <c r="C170" s="2">
        <v>0.41666666666666669</v>
      </c>
      <c r="D170" s="2">
        <v>0.5</v>
      </c>
      <c r="E170" t="s">
        <v>118</v>
      </c>
      <c r="F170" t="s">
        <v>78</v>
      </c>
      <c r="G170" s="4">
        <f>D170-C170</f>
        <v>8.3333333333333315E-2</v>
      </c>
      <c r="H170" s="3">
        <f>WEEKDAY(A170)</f>
        <v>3</v>
      </c>
      <c r="I170" s="3" t="str">
        <f>IF(ISERR(SEARCH("anglais",E170)),VLOOKUP(H170,jourFR,2),VLOOKUP(H170,joursEN,2))</f>
        <v>mardi</v>
      </c>
      <c r="J170" s="3" t="str">
        <f t="shared" si="2"/>
        <v>oui</v>
      </c>
    </row>
    <row r="171" spans="1:10">
      <c r="A171" s="1">
        <v>41955</v>
      </c>
      <c r="B171" t="s">
        <v>105</v>
      </c>
      <c r="C171" s="2">
        <v>0.33333333333333331</v>
      </c>
      <c r="D171" s="2">
        <v>0.41666666666666669</v>
      </c>
      <c r="E171" t="s">
        <v>75</v>
      </c>
      <c r="F171" t="s">
        <v>76</v>
      </c>
      <c r="G171" s="4">
        <f>D171-C171</f>
        <v>8.333333333333337E-2</v>
      </c>
      <c r="H171" s="3">
        <f>WEEKDAY(A171)</f>
        <v>4</v>
      </c>
      <c r="I171" s="3" t="str">
        <f>IF(ISERR(SEARCH("anglais",E171)),VLOOKUP(H171,jourFR,2),VLOOKUP(H171,joursEN,2))</f>
        <v>mercredi</v>
      </c>
      <c r="J171" s="3" t="str">
        <f t="shared" si="2"/>
        <v>oui</v>
      </c>
    </row>
    <row r="172" spans="1:10">
      <c r="A172" s="1">
        <v>41962</v>
      </c>
      <c r="B172" t="s">
        <v>105</v>
      </c>
      <c r="C172" s="2">
        <v>0.33333333333333331</v>
      </c>
      <c r="D172" s="2">
        <v>0.41666666666666669</v>
      </c>
      <c r="E172" t="s">
        <v>119</v>
      </c>
      <c r="F172" t="s">
        <v>102</v>
      </c>
      <c r="G172" s="4">
        <f>D172-C172</f>
        <v>8.333333333333337E-2</v>
      </c>
      <c r="H172" s="3">
        <f>WEEKDAY(A172)</f>
        <v>4</v>
      </c>
      <c r="I172" s="3" t="str">
        <f>IF(ISERR(SEARCH("anglais",E172)),VLOOKUP(H172,jourFR,2),VLOOKUP(H172,joursEN,2))</f>
        <v>mercredi</v>
      </c>
      <c r="J172" s="3" t="str">
        <f t="shared" si="2"/>
        <v>oui</v>
      </c>
    </row>
    <row r="173" spans="1:10">
      <c r="A173" s="1">
        <v>41948</v>
      </c>
      <c r="B173" t="s">
        <v>105</v>
      </c>
      <c r="C173" s="2">
        <v>0.375</v>
      </c>
      <c r="D173" s="2">
        <v>0.5</v>
      </c>
      <c r="E173" t="s">
        <v>198</v>
      </c>
      <c r="F173" t="s">
        <v>199</v>
      </c>
      <c r="G173" s="4">
        <f>D173-C173</f>
        <v>0.125</v>
      </c>
      <c r="H173" s="3">
        <f>WEEKDAY(A173)</f>
        <v>4</v>
      </c>
      <c r="I173" s="3" t="str">
        <f>IF(ISERR(SEARCH("anglais",E173)),VLOOKUP(H173,jourFR,2),VLOOKUP(H173,joursEN,2))</f>
        <v>mercredi</v>
      </c>
      <c r="J173" s="3" t="str">
        <f t="shared" si="2"/>
        <v>oui</v>
      </c>
    </row>
    <row r="174" spans="1:10">
      <c r="A174" s="1">
        <v>41913</v>
      </c>
      <c r="B174" t="s">
        <v>105</v>
      </c>
      <c r="C174" s="2">
        <v>0.41666666666666669</v>
      </c>
      <c r="D174" s="2">
        <v>0.5</v>
      </c>
      <c r="E174" t="s">
        <v>99</v>
      </c>
      <c r="F174" t="s">
        <v>65</v>
      </c>
      <c r="G174" s="4">
        <f>D174-C174</f>
        <v>8.3333333333333315E-2</v>
      </c>
      <c r="H174" s="3">
        <f>WEEKDAY(A174)</f>
        <v>4</v>
      </c>
      <c r="I174" s="3" t="str">
        <f>IF(ISERR(SEARCH("anglais",E174)),VLOOKUP(H174,jourFR,2),VLOOKUP(H174,joursEN,2))</f>
        <v>mercredi</v>
      </c>
      <c r="J174" s="3" t="str">
        <f t="shared" si="2"/>
        <v>oui</v>
      </c>
    </row>
    <row r="175" spans="1:10">
      <c r="A175" s="1">
        <v>41920</v>
      </c>
      <c r="B175" t="s">
        <v>105</v>
      </c>
      <c r="C175" s="2">
        <v>0.41666666666666669</v>
      </c>
      <c r="D175" s="2">
        <v>0.5</v>
      </c>
      <c r="E175" t="s">
        <v>99</v>
      </c>
      <c r="F175" t="s">
        <v>65</v>
      </c>
      <c r="G175" s="4">
        <f>D175-C175</f>
        <v>8.3333333333333315E-2</v>
      </c>
      <c r="H175" s="3">
        <f>WEEKDAY(A175)</f>
        <v>4</v>
      </c>
      <c r="I175" s="3" t="str">
        <f>IF(ISERR(SEARCH("anglais",E175)),VLOOKUP(H175,jourFR,2),VLOOKUP(H175,joursEN,2))</f>
        <v>mercredi</v>
      </c>
      <c r="J175" s="3" t="str">
        <f t="shared" si="2"/>
        <v>oui</v>
      </c>
    </row>
    <row r="176" spans="1:10">
      <c r="A176" s="1">
        <v>41927</v>
      </c>
      <c r="B176" t="s">
        <v>105</v>
      </c>
      <c r="C176" s="2">
        <v>0.41666666666666669</v>
      </c>
      <c r="D176" s="2">
        <v>0.5</v>
      </c>
      <c r="E176" t="s">
        <v>99</v>
      </c>
      <c r="F176" t="s">
        <v>65</v>
      </c>
      <c r="G176" s="4">
        <f>D176-C176</f>
        <v>8.3333333333333315E-2</v>
      </c>
      <c r="H176" s="3">
        <f>WEEKDAY(A176)</f>
        <v>4</v>
      </c>
      <c r="I176" s="3" t="str">
        <f>IF(ISERR(SEARCH("anglais",E176)),VLOOKUP(H176,jourFR,2),VLOOKUP(H176,joursEN,2))</f>
        <v>mercredi</v>
      </c>
      <c r="J176" s="3" t="str">
        <f t="shared" si="2"/>
        <v>oui</v>
      </c>
    </row>
    <row r="177" spans="1:10">
      <c r="A177" s="1">
        <v>41934</v>
      </c>
      <c r="B177" t="s">
        <v>105</v>
      </c>
      <c r="C177" s="2">
        <v>0.41666666666666669</v>
      </c>
      <c r="D177" s="2">
        <v>0.5</v>
      </c>
      <c r="E177" t="s">
        <v>99</v>
      </c>
      <c r="F177" t="s">
        <v>65</v>
      </c>
      <c r="G177" s="4">
        <f>D177-C177</f>
        <v>8.3333333333333315E-2</v>
      </c>
      <c r="H177" s="3">
        <f>WEEKDAY(A177)</f>
        <v>4</v>
      </c>
      <c r="I177" s="3" t="str">
        <f>IF(ISERR(SEARCH("anglais",E177)),VLOOKUP(H177,jourFR,2),VLOOKUP(H177,joursEN,2))</f>
        <v>mercredi</v>
      </c>
      <c r="J177" s="3" t="str">
        <f t="shared" si="2"/>
        <v>oui</v>
      </c>
    </row>
    <row r="178" spans="1:10">
      <c r="A178" s="1">
        <v>41906</v>
      </c>
      <c r="B178" t="s">
        <v>105</v>
      </c>
      <c r="C178" s="2">
        <v>0.41666666666666669</v>
      </c>
      <c r="D178" s="2">
        <v>0.5</v>
      </c>
      <c r="E178" t="s">
        <v>62</v>
      </c>
      <c r="F178" t="s">
        <v>63</v>
      </c>
      <c r="G178" s="4">
        <f>D178-C178</f>
        <v>8.3333333333333315E-2</v>
      </c>
      <c r="H178" s="3">
        <f>WEEKDAY(A178)</f>
        <v>4</v>
      </c>
      <c r="I178" s="3" t="str">
        <f>IF(ISERR(SEARCH("anglais",E178)),VLOOKUP(H178,jourFR,2),VLOOKUP(H178,joursEN,2))</f>
        <v>mercredi</v>
      </c>
      <c r="J178" s="3" t="str">
        <f t="shared" si="2"/>
        <v>oui</v>
      </c>
    </row>
    <row r="179" spans="1:10">
      <c r="A179" s="1">
        <v>41921</v>
      </c>
      <c r="B179" t="s">
        <v>105</v>
      </c>
      <c r="C179" s="2">
        <v>0.41666666666666669</v>
      </c>
      <c r="D179" s="2">
        <v>0.5</v>
      </c>
      <c r="E179" t="s">
        <v>89</v>
      </c>
      <c r="F179" t="s">
        <v>78</v>
      </c>
      <c r="G179" s="4">
        <f>D179-C179</f>
        <v>8.3333333333333315E-2</v>
      </c>
      <c r="H179" s="3">
        <f>WEEKDAY(A179)</f>
        <v>5</v>
      </c>
      <c r="I179" s="3" t="str">
        <f>IF(ISERR(SEARCH("anglais",E179)),VLOOKUP(H179,jourFR,2),VLOOKUP(H179,joursEN,2))</f>
        <v>jeudi</v>
      </c>
      <c r="J179" s="3" t="str">
        <f t="shared" si="2"/>
        <v>oui</v>
      </c>
    </row>
    <row r="180" spans="1:10">
      <c r="A180" s="1">
        <v>41893</v>
      </c>
      <c r="B180" t="s">
        <v>105</v>
      </c>
      <c r="C180" s="2">
        <v>0.41666666666666669</v>
      </c>
      <c r="D180" s="2">
        <v>0.5</v>
      </c>
      <c r="E180" t="s">
        <v>106</v>
      </c>
      <c r="F180" t="s">
        <v>107</v>
      </c>
      <c r="G180" s="4">
        <f>D180-C180</f>
        <v>8.3333333333333315E-2</v>
      </c>
      <c r="H180" s="3">
        <f>WEEKDAY(A180)</f>
        <v>5</v>
      </c>
      <c r="I180" s="3" t="str">
        <f>IF(ISERR(SEARCH("anglais",E180)),VLOOKUP(H180,jourFR,2),VLOOKUP(H180,joursEN,2))</f>
        <v>jeudi</v>
      </c>
      <c r="J180" s="3" t="str">
        <f t="shared" si="2"/>
        <v>oui</v>
      </c>
    </row>
    <row r="181" spans="1:10">
      <c r="A181" s="1">
        <v>41957</v>
      </c>
      <c r="B181" t="s">
        <v>105</v>
      </c>
      <c r="C181" s="2">
        <v>0.41666666666666669</v>
      </c>
      <c r="D181" s="2">
        <v>0.5</v>
      </c>
      <c r="E181" t="s">
        <v>127</v>
      </c>
      <c r="F181" t="s">
        <v>114</v>
      </c>
      <c r="G181" s="4">
        <f>D181-C181</f>
        <v>8.3333333333333315E-2</v>
      </c>
      <c r="H181" s="3">
        <f>WEEKDAY(A181)</f>
        <v>6</v>
      </c>
      <c r="I181" s="3" t="str">
        <f>IF(ISERR(SEARCH("anglais",E181)),VLOOKUP(H181,jourFR,2),VLOOKUP(H181,joursEN,2))</f>
        <v>vendredi</v>
      </c>
      <c r="J181" s="3" t="str">
        <f t="shared" si="2"/>
        <v>oui</v>
      </c>
    </row>
    <row r="182" spans="1:10">
      <c r="A182" s="1">
        <v>41909</v>
      </c>
      <c r="B182" t="s">
        <v>105</v>
      </c>
      <c r="C182" s="2">
        <v>0.375</v>
      </c>
      <c r="D182" s="2">
        <v>0.45833333333333331</v>
      </c>
      <c r="E182" t="s">
        <v>151</v>
      </c>
      <c r="F182" t="s">
        <v>152</v>
      </c>
      <c r="G182" s="4">
        <f>D182-C182</f>
        <v>8.3333333333333315E-2</v>
      </c>
      <c r="H182" s="3">
        <f>WEEKDAY(A182)</f>
        <v>7</v>
      </c>
      <c r="I182" s="3" t="str">
        <f>IF(ISERR(SEARCH("anglais",E182)),VLOOKUP(H182,jourFR,2),VLOOKUP(H182,joursEN,2))</f>
        <v>samedi</v>
      </c>
      <c r="J182" s="3" t="str">
        <f t="shared" si="2"/>
        <v>oui</v>
      </c>
    </row>
    <row r="183" spans="1:10">
      <c r="A183" s="1">
        <v>41916</v>
      </c>
      <c r="B183" t="s">
        <v>105</v>
      </c>
      <c r="C183" s="2">
        <v>0.375</v>
      </c>
      <c r="D183" s="2">
        <v>0.45833333333333331</v>
      </c>
      <c r="E183" t="s">
        <v>151</v>
      </c>
      <c r="F183" t="s">
        <v>152</v>
      </c>
      <c r="G183" s="4">
        <f>D183-C183</f>
        <v>8.3333333333333315E-2</v>
      </c>
      <c r="H183" s="3">
        <f>WEEKDAY(A183)</f>
        <v>7</v>
      </c>
      <c r="I183" s="3" t="str">
        <f>IF(ISERR(SEARCH("anglais",E183)),VLOOKUP(H183,jourFR,2),VLOOKUP(H183,joursEN,2))</f>
        <v>samedi</v>
      </c>
      <c r="J183" s="3" t="str">
        <f t="shared" si="2"/>
        <v>oui</v>
      </c>
    </row>
    <row r="184" spans="1:10">
      <c r="A184" s="1">
        <v>41904</v>
      </c>
      <c r="B184" t="s">
        <v>154</v>
      </c>
      <c r="C184" s="2">
        <v>0.33333333333333331</v>
      </c>
      <c r="D184" s="2">
        <v>0.41666666666666669</v>
      </c>
      <c r="E184" t="s">
        <v>73</v>
      </c>
      <c r="F184" t="s">
        <v>74</v>
      </c>
      <c r="G184" s="4">
        <f>D184-C184</f>
        <v>8.333333333333337E-2</v>
      </c>
      <c r="H184" s="3">
        <f>WEEKDAY(A184)</f>
        <v>2</v>
      </c>
      <c r="I184" s="3" t="str">
        <f>IF(ISERR(SEARCH("anglais",E184)),VLOOKUP(H184,jourFR,2),VLOOKUP(H184,joursEN,2))</f>
        <v>LUNDI</v>
      </c>
      <c r="J184" s="3" t="str">
        <f t="shared" si="2"/>
        <v>oui</v>
      </c>
    </row>
    <row r="185" spans="1:10">
      <c r="A185" s="1">
        <v>41925</v>
      </c>
      <c r="B185" t="s">
        <v>154</v>
      </c>
      <c r="C185" s="2">
        <v>0.33333333333333331</v>
      </c>
      <c r="D185" s="2">
        <v>0.41666666666666669</v>
      </c>
      <c r="E185" t="s">
        <v>173</v>
      </c>
      <c r="F185" t="s">
        <v>71</v>
      </c>
      <c r="G185" s="4">
        <f>D185-C185</f>
        <v>8.333333333333337E-2</v>
      </c>
      <c r="H185" s="3">
        <f>WEEKDAY(A185)</f>
        <v>2</v>
      </c>
      <c r="I185" s="3" t="str">
        <f>IF(ISERR(SEARCH("anglais",E185)),VLOOKUP(H185,jourFR,2),VLOOKUP(H185,joursEN,2))</f>
        <v>LUNDI</v>
      </c>
      <c r="J185" s="3" t="str">
        <f t="shared" si="2"/>
        <v>oui</v>
      </c>
    </row>
    <row r="186" spans="1:10">
      <c r="A186" s="1">
        <v>41953</v>
      </c>
      <c r="B186" t="s">
        <v>154</v>
      </c>
      <c r="C186" s="2">
        <v>0.33333333333333331</v>
      </c>
      <c r="D186" s="2">
        <v>0.41666666666666669</v>
      </c>
      <c r="E186" t="s">
        <v>91</v>
      </c>
      <c r="F186" t="s">
        <v>14</v>
      </c>
      <c r="G186" s="4">
        <f>D186-C186</f>
        <v>8.333333333333337E-2</v>
      </c>
      <c r="H186" s="3">
        <f>WEEKDAY(A186)</f>
        <v>2</v>
      </c>
      <c r="I186" s="3" t="str">
        <f>IF(ISERR(SEARCH("anglais",E186)),VLOOKUP(H186,jourFR,2),VLOOKUP(H186,joursEN,2))</f>
        <v>LUNDI</v>
      </c>
      <c r="J186" s="3" t="str">
        <f t="shared" si="2"/>
        <v>oui</v>
      </c>
    </row>
    <row r="187" spans="1:10">
      <c r="A187" s="1">
        <v>41953</v>
      </c>
      <c r="B187" t="s">
        <v>154</v>
      </c>
      <c r="C187" s="2">
        <v>0.41666666666666669</v>
      </c>
      <c r="D187" s="2">
        <v>0.5</v>
      </c>
      <c r="E187" t="s">
        <v>99</v>
      </c>
      <c r="F187" t="s">
        <v>65</v>
      </c>
      <c r="G187" s="4">
        <f>D187-C187</f>
        <v>8.3333333333333315E-2</v>
      </c>
      <c r="H187" s="3">
        <f>WEEKDAY(A187)</f>
        <v>2</v>
      </c>
      <c r="I187" s="3" t="str">
        <f>IF(ISERR(SEARCH("anglais",E187)),VLOOKUP(H187,jourFR,2),VLOOKUP(H187,joursEN,2))</f>
        <v>LUNDI</v>
      </c>
      <c r="J187" s="3" t="str">
        <f t="shared" si="2"/>
        <v>oui</v>
      </c>
    </row>
    <row r="188" spans="1:10">
      <c r="A188" s="1">
        <v>41904</v>
      </c>
      <c r="B188" t="s">
        <v>154</v>
      </c>
      <c r="C188" s="2">
        <v>0.41666666666666669</v>
      </c>
      <c r="D188" s="2">
        <v>0.5</v>
      </c>
      <c r="E188" t="s">
        <v>52</v>
      </c>
      <c r="F188" t="s">
        <v>25</v>
      </c>
      <c r="G188" s="4">
        <f>D188-C188</f>
        <v>8.3333333333333315E-2</v>
      </c>
      <c r="H188" s="3">
        <f>WEEKDAY(A188)</f>
        <v>2</v>
      </c>
      <c r="I188" s="3" t="str">
        <f>IF(ISERR(SEARCH("anglais",E188)),VLOOKUP(H188,jourFR,2),VLOOKUP(H188,joursEN,2))</f>
        <v>LUNDI</v>
      </c>
      <c r="J188" s="3" t="str">
        <f t="shared" si="2"/>
        <v>oui</v>
      </c>
    </row>
    <row r="189" spans="1:10">
      <c r="A189" s="1">
        <v>41911</v>
      </c>
      <c r="B189" t="s">
        <v>154</v>
      </c>
      <c r="C189" s="2">
        <v>0.41666666666666669</v>
      </c>
      <c r="D189" s="2">
        <v>0.5</v>
      </c>
      <c r="E189" t="s">
        <v>52</v>
      </c>
      <c r="F189" t="s">
        <v>25</v>
      </c>
      <c r="G189" s="4">
        <f>D189-C189</f>
        <v>8.3333333333333315E-2</v>
      </c>
      <c r="H189" s="3">
        <f>WEEKDAY(A189)</f>
        <v>2</v>
      </c>
      <c r="I189" s="3" t="str">
        <f>IF(ISERR(SEARCH("anglais",E189)),VLOOKUP(H189,jourFR,2),VLOOKUP(H189,joursEN,2))</f>
        <v>LUNDI</v>
      </c>
      <c r="J189" s="3" t="str">
        <f t="shared" si="2"/>
        <v>oui</v>
      </c>
    </row>
    <row r="190" spans="1:10">
      <c r="A190" s="1">
        <v>41918</v>
      </c>
      <c r="B190" t="s">
        <v>154</v>
      </c>
      <c r="C190" s="2">
        <v>0.41666666666666669</v>
      </c>
      <c r="D190" s="2">
        <v>0.5</v>
      </c>
      <c r="E190" t="s">
        <v>52</v>
      </c>
      <c r="F190" t="s">
        <v>25</v>
      </c>
      <c r="G190" s="4">
        <f>D190-C190</f>
        <v>8.3333333333333315E-2</v>
      </c>
      <c r="H190" s="3">
        <f>WEEKDAY(A190)</f>
        <v>2</v>
      </c>
      <c r="I190" s="3" t="str">
        <f>IF(ISERR(SEARCH("anglais",E190)),VLOOKUP(H190,jourFR,2),VLOOKUP(H190,joursEN,2))</f>
        <v>LUNDI</v>
      </c>
      <c r="J190" s="3" t="str">
        <f t="shared" si="2"/>
        <v>oui</v>
      </c>
    </row>
    <row r="191" spans="1:10">
      <c r="A191" s="1">
        <v>41925</v>
      </c>
      <c r="B191" t="s">
        <v>154</v>
      </c>
      <c r="C191" s="2">
        <v>0.41666666666666669</v>
      </c>
      <c r="D191" s="2">
        <v>0.5</v>
      </c>
      <c r="E191" t="s">
        <v>52</v>
      </c>
      <c r="F191" t="s">
        <v>25</v>
      </c>
      <c r="G191" s="4">
        <f>D191-C191</f>
        <v>8.3333333333333315E-2</v>
      </c>
      <c r="H191" s="3">
        <f>WEEKDAY(A191)</f>
        <v>2</v>
      </c>
      <c r="I191" s="3" t="str">
        <f>IF(ISERR(SEARCH("anglais",E191)),VLOOKUP(H191,jourFR,2),VLOOKUP(H191,joursEN,2))</f>
        <v>LUNDI</v>
      </c>
      <c r="J191" s="3" t="str">
        <f t="shared" si="2"/>
        <v>oui</v>
      </c>
    </row>
    <row r="192" spans="1:10">
      <c r="A192" s="1">
        <v>41932</v>
      </c>
      <c r="B192" t="s">
        <v>154</v>
      </c>
      <c r="C192" s="2">
        <v>0.41666666666666669</v>
      </c>
      <c r="D192" s="2">
        <v>0.5</v>
      </c>
      <c r="E192" t="s">
        <v>52</v>
      </c>
      <c r="F192" t="s">
        <v>25</v>
      </c>
      <c r="G192" s="4">
        <f>D192-C192</f>
        <v>8.3333333333333315E-2</v>
      </c>
      <c r="H192" s="3">
        <f>WEEKDAY(A192)</f>
        <v>2</v>
      </c>
      <c r="I192" s="3" t="str">
        <f>IF(ISERR(SEARCH("anglais",E192)),VLOOKUP(H192,jourFR,2),VLOOKUP(H192,joursEN,2))</f>
        <v>LUNDI</v>
      </c>
      <c r="J192" s="3" t="str">
        <f t="shared" si="2"/>
        <v>oui</v>
      </c>
    </row>
    <row r="193" spans="1:10">
      <c r="A193" s="1">
        <v>41946</v>
      </c>
      <c r="B193" t="s">
        <v>154</v>
      </c>
      <c r="C193" s="2">
        <v>0.41666666666666669</v>
      </c>
      <c r="D193" s="2">
        <v>0.5</v>
      </c>
      <c r="E193" t="s">
        <v>52</v>
      </c>
      <c r="F193" t="s">
        <v>25</v>
      </c>
      <c r="G193" s="4">
        <f>D193-C193</f>
        <v>8.3333333333333315E-2</v>
      </c>
      <c r="H193" s="3">
        <f>WEEKDAY(A193)</f>
        <v>2</v>
      </c>
      <c r="I193" s="3" t="str">
        <f>IF(ISERR(SEARCH("anglais",E193)),VLOOKUP(H193,jourFR,2),VLOOKUP(H193,joursEN,2))</f>
        <v>LUNDI</v>
      </c>
      <c r="J193" s="3" t="str">
        <f t="shared" si="2"/>
        <v>oui</v>
      </c>
    </row>
    <row r="194" spans="1:10">
      <c r="A194" s="1">
        <v>41904</v>
      </c>
      <c r="B194" t="s">
        <v>154</v>
      </c>
      <c r="C194" s="2">
        <v>0.5625</v>
      </c>
      <c r="D194" s="2">
        <v>0.64583333333333337</v>
      </c>
      <c r="E194" t="s">
        <v>64</v>
      </c>
      <c r="F194" t="s">
        <v>65</v>
      </c>
      <c r="G194" s="4">
        <f>D194-C194</f>
        <v>8.333333333333337E-2</v>
      </c>
      <c r="H194" s="3">
        <f>WEEKDAY(A194)</f>
        <v>2</v>
      </c>
      <c r="I194" s="3" t="str">
        <f>IF(ISERR(SEARCH("anglais",E194)),VLOOKUP(H194,jourFR,2),VLOOKUP(H194,joursEN,2))</f>
        <v>LUNDI</v>
      </c>
      <c r="J194" s="3" t="str">
        <f t="shared" si="2"/>
        <v>oui</v>
      </c>
    </row>
    <row r="195" spans="1:10">
      <c r="A195" s="1">
        <v>41911</v>
      </c>
      <c r="B195" t="s">
        <v>154</v>
      </c>
      <c r="C195" s="2">
        <v>0.5625</v>
      </c>
      <c r="D195" s="2">
        <v>0.64583333333333337</v>
      </c>
      <c r="E195" t="s">
        <v>64</v>
      </c>
      <c r="F195" t="s">
        <v>65</v>
      </c>
      <c r="G195" s="4">
        <f>D195-C195</f>
        <v>8.333333333333337E-2</v>
      </c>
      <c r="H195" s="3">
        <f>WEEKDAY(A195)</f>
        <v>2</v>
      </c>
      <c r="I195" s="3" t="str">
        <f>IF(ISERR(SEARCH("anglais",E195)),VLOOKUP(H195,jourFR,2),VLOOKUP(H195,joursEN,2))</f>
        <v>LUNDI</v>
      </c>
      <c r="J195" s="3" t="str">
        <f t="shared" ref="J195:J258" si="3">IF(ISERR(SEARCH("anglais",E195)),"oui","non")</f>
        <v>oui</v>
      </c>
    </row>
    <row r="196" spans="1:10">
      <c r="A196" s="1">
        <v>41925</v>
      </c>
      <c r="B196" t="s">
        <v>154</v>
      </c>
      <c r="C196" s="2">
        <v>0.5625</v>
      </c>
      <c r="D196" s="2">
        <v>0.64583333333333337</v>
      </c>
      <c r="E196" t="s">
        <v>64</v>
      </c>
      <c r="F196" t="s">
        <v>65</v>
      </c>
      <c r="G196" s="4">
        <f>D196-C196</f>
        <v>8.333333333333337E-2</v>
      </c>
      <c r="H196" s="3">
        <f>WEEKDAY(A196)</f>
        <v>2</v>
      </c>
      <c r="I196" s="3" t="str">
        <f>IF(ISERR(SEARCH("anglais",E196)),VLOOKUP(H196,jourFR,2),VLOOKUP(H196,joursEN,2))</f>
        <v>LUNDI</v>
      </c>
      <c r="J196" s="3" t="str">
        <f t="shared" si="3"/>
        <v>oui</v>
      </c>
    </row>
    <row r="197" spans="1:10">
      <c r="A197" s="1">
        <v>41932</v>
      </c>
      <c r="B197" t="s">
        <v>154</v>
      </c>
      <c r="C197" s="2">
        <v>0.5625</v>
      </c>
      <c r="D197" s="2">
        <v>0.64583333333333337</v>
      </c>
      <c r="E197" t="s">
        <v>64</v>
      </c>
      <c r="F197" t="s">
        <v>65</v>
      </c>
      <c r="G197" s="4">
        <f>D197-C197</f>
        <v>8.333333333333337E-2</v>
      </c>
      <c r="H197" s="3">
        <f>WEEKDAY(A197)</f>
        <v>2</v>
      </c>
      <c r="I197" s="3" t="str">
        <f>IF(ISERR(SEARCH("anglais",E197)),VLOOKUP(H197,jourFR,2),VLOOKUP(H197,joursEN,2))</f>
        <v>LUNDI</v>
      </c>
      <c r="J197" s="3" t="str">
        <f t="shared" si="3"/>
        <v>oui</v>
      </c>
    </row>
    <row r="198" spans="1:10">
      <c r="A198" s="1">
        <v>41953</v>
      </c>
      <c r="B198" t="s">
        <v>154</v>
      </c>
      <c r="C198" s="2">
        <v>0.5625</v>
      </c>
      <c r="D198" s="2">
        <v>0.64583333333333337</v>
      </c>
      <c r="E198" t="s">
        <v>194</v>
      </c>
      <c r="F198" t="s">
        <v>114</v>
      </c>
      <c r="G198" s="4">
        <f>D198-C198</f>
        <v>8.333333333333337E-2</v>
      </c>
      <c r="H198" s="3">
        <f>WEEKDAY(A198)</f>
        <v>2</v>
      </c>
      <c r="I198" s="3" t="str">
        <f>IF(ISERR(SEARCH("anglais",E198)),VLOOKUP(H198,jourFR,2),VLOOKUP(H198,joursEN,2))</f>
        <v>LUNDI</v>
      </c>
      <c r="J198" s="3" t="str">
        <f t="shared" si="3"/>
        <v>oui</v>
      </c>
    </row>
    <row r="199" spans="1:10">
      <c r="A199" s="1">
        <v>41953</v>
      </c>
      <c r="B199" t="s">
        <v>154</v>
      </c>
      <c r="C199" s="2">
        <v>0.64583333333333337</v>
      </c>
      <c r="D199" s="2">
        <v>0.72916666666666663</v>
      </c>
      <c r="E199" t="s">
        <v>194</v>
      </c>
      <c r="F199" t="s">
        <v>114</v>
      </c>
      <c r="G199" s="4">
        <f>D199-C199</f>
        <v>8.3333333333333259E-2</v>
      </c>
      <c r="H199" s="3">
        <f>WEEKDAY(A199)</f>
        <v>2</v>
      </c>
      <c r="I199" s="3" t="str">
        <f>IF(ISERR(SEARCH("anglais",E199)),VLOOKUP(H199,jourFR,2),VLOOKUP(H199,joursEN,2))</f>
        <v>LUNDI</v>
      </c>
      <c r="J199" s="3" t="str">
        <f t="shared" si="3"/>
        <v>oui</v>
      </c>
    </row>
    <row r="200" spans="1:10">
      <c r="A200" s="1">
        <v>41905</v>
      </c>
      <c r="B200" t="s">
        <v>154</v>
      </c>
      <c r="C200" s="2">
        <v>0.33333333333333331</v>
      </c>
      <c r="D200" s="2">
        <v>0.41666666666666669</v>
      </c>
      <c r="E200" t="s">
        <v>85</v>
      </c>
      <c r="F200" t="s">
        <v>86</v>
      </c>
      <c r="G200" s="4">
        <f>D200-C200</f>
        <v>8.333333333333337E-2</v>
      </c>
      <c r="H200" s="3">
        <f>WEEKDAY(A200)</f>
        <v>3</v>
      </c>
      <c r="I200" s="3" t="str">
        <f>IF(ISERR(SEARCH("anglais",E200)),VLOOKUP(H200,jourFR,2),VLOOKUP(H200,joursEN,2))</f>
        <v>mardi</v>
      </c>
      <c r="J200" s="3" t="str">
        <f t="shared" si="3"/>
        <v>oui</v>
      </c>
    </row>
    <row r="201" spans="1:10">
      <c r="A201" s="1">
        <v>41919</v>
      </c>
      <c r="B201" t="s">
        <v>154</v>
      </c>
      <c r="C201" s="2">
        <v>0.33333333333333331</v>
      </c>
      <c r="D201" s="2">
        <v>0.41666666666666669</v>
      </c>
      <c r="E201" t="s">
        <v>85</v>
      </c>
      <c r="F201" t="s">
        <v>86</v>
      </c>
      <c r="G201" s="4">
        <f>D201-C201</f>
        <v>8.333333333333337E-2</v>
      </c>
      <c r="H201" s="3">
        <f>WEEKDAY(A201)</f>
        <v>3</v>
      </c>
      <c r="I201" s="3" t="str">
        <f>IF(ISERR(SEARCH("anglais",E201)),VLOOKUP(H201,jourFR,2),VLOOKUP(H201,joursEN,2))</f>
        <v>mardi</v>
      </c>
      <c r="J201" s="3" t="str">
        <f t="shared" si="3"/>
        <v>oui</v>
      </c>
    </row>
    <row r="202" spans="1:10">
      <c r="A202" s="1">
        <v>41926</v>
      </c>
      <c r="B202" t="s">
        <v>154</v>
      </c>
      <c r="C202" s="2">
        <v>0.33333333333333331</v>
      </c>
      <c r="D202" s="2">
        <v>0.41666666666666669</v>
      </c>
      <c r="E202" t="s">
        <v>85</v>
      </c>
      <c r="F202" t="s">
        <v>86</v>
      </c>
      <c r="G202" s="4">
        <f>D202-C202</f>
        <v>8.333333333333337E-2</v>
      </c>
      <c r="H202" s="3">
        <f>WEEKDAY(A202)</f>
        <v>3</v>
      </c>
      <c r="I202" s="3" t="str">
        <f>IF(ISERR(SEARCH("anglais",E202)),VLOOKUP(H202,jourFR,2),VLOOKUP(H202,joursEN,2))</f>
        <v>mardi</v>
      </c>
      <c r="J202" s="3" t="str">
        <f t="shared" si="3"/>
        <v>oui</v>
      </c>
    </row>
    <row r="203" spans="1:10">
      <c r="A203" s="1">
        <v>41933</v>
      </c>
      <c r="B203" t="s">
        <v>154</v>
      </c>
      <c r="C203" s="2">
        <v>0.33333333333333331</v>
      </c>
      <c r="D203" s="2">
        <v>0.41666666666666669</v>
      </c>
      <c r="E203" t="s">
        <v>85</v>
      </c>
      <c r="F203" t="s">
        <v>86</v>
      </c>
      <c r="G203" s="4">
        <f>D203-C203</f>
        <v>8.333333333333337E-2</v>
      </c>
      <c r="H203" s="3">
        <f>WEEKDAY(A203)</f>
        <v>3</v>
      </c>
      <c r="I203" s="3" t="str">
        <f>IF(ISERR(SEARCH("anglais",E203)),VLOOKUP(H203,jourFR,2),VLOOKUP(H203,joursEN,2))</f>
        <v>mardi</v>
      </c>
      <c r="J203" s="3" t="str">
        <f t="shared" si="3"/>
        <v>oui</v>
      </c>
    </row>
    <row r="204" spans="1:10">
      <c r="A204" s="1">
        <v>41947</v>
      </c>
      <c r="B204" t="s">
        <v>154</v>
      </c>
      <c r="C204" s="2">
        <v>0.33333333333333331</v>
      </c>
      <c r="D204" s="2">
        <v>0.41666666666666669</v>
      </c>
      <c r="E204" t="s">
        <v>85</v>
      </c>
      <c r="F204" t="s">
        <v>86</v>
      </c>
      <c r="G204" s="4">
        <f>D204-C204</f>
        <v>8.333333333333337E-2</v>
      </c>
      <c r="H204" s="3">
        <f>WEEKDAY(A204)</f>
        <v>3</v>
      </c>
      <c r="I204" s="3" t="str">
        <f>IF(ISERR(SEARCH("anglais",E204)),VLOOKUP(H204,jourFR,2),VLOOKUP(H204,joursEN,2))</f>
        <v>mardi</v>
      </c>
      <c r="J204" s="3" t="str">
        <f t="shared" si="3"/>
        <v>oui</v>
      </c>
    </row>
    <row r="205" spans="1:10">
      <c r="A205" s="1">
        <v>41961</v>
      </c>
      <c r="B205" t="s">
        <v>154</v>
      </c>
      <c r="C205" s="2">
        <v>0.33333333333333331</v>
      </c>
      <c r="D205" s="2">
        <v>0.41666666666666669</v>
      </c>
      <c r="E205" t="s">
        <v>82</v>
      </c>
      <c r="F205" t="s">
        <v>14</v>
      </c>
      <c r="G205" s="4">
        <f>D205-C205</f>
        <v>8.333333333333337E-2</v>
      </c>
      <c r="H205" s="3">
        <f>WEEKDAY(A205)</f>
        <v>3</v>
      </c>
      <c r="I205" s="3" t="str">
        <f>IF(ISERR(SEARCH("anglais",E205)),VLOOKUP(H205,jourFR,2),VLOOKUP(H205,joursEN,2))</f>
        <v>mardi</v>
      </c>
      <c r="J205" s="3" t="str">
        <f t="shared" si="3"/>
        <v>oui</v>
      </c>
    </row>
    <row r="206" spans="1:10">
      <c r="A206" s="1">
        <v>41905</v>
      </c>
      <c r="B206" t="s">
        <v>154</v>
      </c>
      <c r="C206" s="2">
        <v>0.41666666666666669</v>
      </c>
      <c r="D206" s="2">
        <v>0.5</v>
      </c>
      <c r="E206" t="s">
        <v>87</v>
      </c>
      <c r="F206" t="s">
        <v>86</v>
      </c>
      <c r="G206" s="4">
        <f>D206-C206</f>
        <v>8.3333333333333315E-2</v>
      </c>
      <c r="H206" s="3">
        <f>WEEKDAY(A206)</f>
        <v>3</v>
      </c>
      <c r="I206" s="3" t="str">
        <f>IF(ISERR(SEARCH("anglais",E206)),VLOOKUP(H206,jourFR,2),VLOOKUP(H206,joursEN,2))</f>
        <v>mardi</v>
      </c>
      <c r="J206" s="3" t="str">
        <f t="shared" si="3"/>
        <v>oui</v>
      </c>
    </row>
    <row r="207" spans="1:10">
      <c r="A207" s="1">
        <v>41933</v>
      </c>
      <c r="B207" t="s">
        <v>154</v>
      </c>
      <c r="C207" s="2">
        <v>0.41666666666666669</v>
      </c>
      <c r="D207" s="2">
        <v>0.5</v>
      </c>
      <c r="E207" t="s">
        <v>89</v>
      </c>
      <c r="F207" t="s">
        <v>78</v>
      </c>
      <c r="G207" s="4">
        <f>D207-C207</f>
        <v>8.3333333333333315E-2</v>
      </c>
      <c r="H207" s="3">
        <f>WEEKDAY(A207)</f>
        <v>3</v>
      </c>
      <c r="I207" s="3" t="str">
        <f>IF(ISERR(SEARCH("anglais",E207)),VLOOKUP(H207,jourFR,2),VLOOKUP(H207,joursEN,2))</f>
        <v>mardi</v>
      </c>
      <c r="J207" s="3" t="str">
        <f t="shared" si="3"/>
        <v>oui</v>
      </c>
    </row>
    <row r="208" spans="1:10">
      <c r="A208" s="1">
        <v>41912</v>
      </c>
      <c r="B208" t="s">
        <v>154</v>
      </c>
      <c r="C208" s="2">
        <v>0.41666666666666669</v>
      </c>
      <c r="D208" s="2">
        <v>0.5</v>
      </c>
      <c r="E208" t="s">
        <v>80</v>
      </c>
      <c r="F208" t="s">
        <v>59</v>
      </c>
      <c r="G208" s="4">
        <f>D208-C208</f>
        <v>8.3333333333333315E-2</v>
      </c>
      <c r="H208" s="3">
        <f>WEEKDAY(A208)</f>
        <v>3</v>
      </c>
      <c r="I208" s="3" t="str">
        <f>IF(ISERR(SEARCH("anglais",E208)),VLOOKUP(H208,jourFR,2),VLOOKUP(H208,joursEN,2))</f>
        <v>mardi</v>
      </c>
      <c r="J208" s="3" t="str">
        <f t="shared" si="3"/>
        <v>oui</v>
      </c>
    </row>
    <row r="209" spans="1:10">
      <c r="A209" s="1">
        <v>41919</v>
      </c>
      <c r="B209" t="s">
        <v>154</v>
      </c>
      <c r="C209" s="2">
        <v>0.41666666666666669</v>
      </c>
      <c r="D209" s="2">
        <v>0.5</v>
      </c>
      <c r="E209" t="s">
        <v>123</v>
      </c>
      <c r="F209" t="s">
        <v>124</v>
      </c>
      <c r="G209" s="4">
        <f>D209-C209</f>
        <v>8.3333333333333315E-2</v>
      </c>
      <c r="H209" s="3">
        <f>WEEKDAY(A209)</f>
        <v>3</v>
      </c>
      <c r="I209" s="3" t="str">
        <f>IF(ISERR(SEARCH("anglais",E209)),VLOOKUP(H209,jourFR,2),VLOOKUP(H209,joursEN,2))</f>
        <v>mardi</v>
      </c>
      <c r="J209" s="3" t="str">
        <f t="shared" si="3"/>
        <v>oui</v>
      </c>
    </row>
    <row r="210" spans="1:10">
      <c r="A210" s="1">
        <v>41926</v>
      </c>
      <c r="B210" t="s">
        <v>154</v>
      </c>
      <c r="C210" s="2">
        <v>0.41666666666666669</v>
      </c>
      <c r="D210" s="2">
        <v>0.5</v>
      </c>
      <c r="E210" t="s">
        <v>123</v>
      </c>
      <c r="F210" t="s">
        <v>124</v>
      </c>
      <c r="G210" s="4">
        <f>D210-C210</f>
        <v>8.3333333333333315E-2</v>
      </c>
      <c r="H210" s="3">
        <f>WEEKDAY(A210)</f>
        <v>3</v>
      </c>
      <c r="I210" s="3" t="str">
        <f>IF(ISERR(SEARCH("anglais",E210)),VLOOKUP(H210,jourFR,2),VLOOKUP(H210,joursEN,2))</f>
        <v>mardi</v>
      </c>
      <c r="J210" s="3" t="str">
        <f t="shared" si="3"/>
        <v>oui</v>
      </c>
    </row>
    <row r="211" spans="1:10">
      <c r="A211" s="1">
        <v>41947</v>
      </c>
      <c r="B211" t="s">
        <v>154</v>
      </c>
      <c r="C211" s="2">
        <v>0.5625</v>
      </c>
      <c r="D211" s="2">
        <v>0.64583333333333337</v>
      </c>
      <c r="E211" t="s">
        <v>73</v>
      </c>
      <c r="F211" t="s">
        <v>74</v>
      </c>
      <c r="G211" s="4">
        <f>D211-C211</f>
        <v>8.333333333333337E-2</v>
      </c>
      <c r="H211" s="3">
        <f>WEEKDAY(A211)</f>
        <v>3</v>
      </c>
      <c r="I211" s="3" t="str">
        <f>IF(ISERR(SEARCH("anglais",E211)),VLOOKUP(H211,jourFR,2),VLOOKUP(H211,joursEN,2))</f>
        <v>mardi</v>
      </c>
      <c r="J211" s="3" t="str">
        <f t="shared" si="3"/>
        <v>oui</v>
      </c>
    </row>
    <row r="212" spans="1:10">
      <c r="A212" s="1">
        <v>41926</v>
      </c>
      <c r="B212" t="s">
        <v>154</v>
      </c>
      <c r="C212" s="2">
        <v>0.5625</v>
      </c>
      <c r="D212" s="2">
        <v>0.64583333333333337</v>
      </c>
      <c r="E212" t="s">
        <v>132</v>
      </c>
      <c r="F212" t="s">
        <v>101</v>
      </c>
      <c r="G212" s="4">
        <f>D212-C212</f>
        <v>8.333333333333337E-2</v>
      </c>
      <c r="H212" s="3">
        <f>WEEKDAY(A212)</f>
        <v>3</v>
      </c>
      <c r="I212" s="3" t="str">
        <f>IF(ISERR(SEARCH("anglais",E212)),VLOOKUP(H212,jourFR,2),VLOOKUP(H212,joursEN,2))</f>
        <v>mardi</v>
      </c>
      <c r="J212" s="3" t="str">
        <f t="shared" si="3"/>
        <v>oui</v>
      </c>
    </row>
    <row r="213" spans="1:10">
      <c r="A213" s="1">
        <v>41906</v>
      </c>
      <c r="B213" t="s">
        <v>154</v>
      </c>
      <c r="C213" s="2">
        <v>0.33333333333333331</v>
      </c>
      <c r="D213" s="2">
        <v>0.375</v>
      </c>
      <c r="E213" t="s">
        <v>35</v>
      </c>
      <c r="F213" t="s">
        <v>36</v>
      </c>
      <c r="G213" s="4">
        <f>D213-C213</f>
        <v>4.1666666666666685E-2</v>
      </c>
      <c r="H213" s="3">
        <f>WEEKDAY(A213)</f>
        <v>4</v>
      </c>
      <c r="I213" s="3" t="str">
        <f>IF(ISERR(SEARCH("anglais",E213)),VLOOKUP(H213,jourFR,2),VLOOKUP(H213,joursEN,2))</f>
        <v>mercredi</v>
      </c>
      <c r="J213" s="3" t="str">
        <f t="shared" si="3"/>
        <v>oui</v>
      </c>
    </row>
    <row r="214" spans="1:10">
      <c r="A214" s="1">
        <v>41913</v>
      </c>
      <c r="B214" t="s">
        <v>154</v>
      </c>
      <c r="C214" s="2">
        <v>0.33333333333333331</v>
      </c>
      <c r="D214" s="2">
        <v>0.375</v>
      </c>
      <c r="E214" t="s">
        <v>35</v>
      </c>
      <c r="F214" t="s">
        <v>36</v>
      </c>
      <c r="G214" s="4">
        <f>D214-C214</f>
        <v>4.1666666666666685E-2</v>
      </c>
      <c r="H214" s="3">
        <f>WEEKDAY(A214)</f>
        <v>4</v>
      </c>
      <c r="I214" s="3" t="str">
        <f>IF(ISERR(SEARCH("anglais",E214)),VLOOKUP(H214,jourFR,2),VLOOKUP(H214,joursEN,2))</f>
        <v>mercredi</v>
      </c>
      <c r="J214" s="3" t="str">
        <f t="shared" si="3"/>
        <v>oui</v>
      </c>
    </row>
    <row r="215" spans="1:10">
      <c r="A215" s="1">
        <v>41920</v>
      </c>
      <c r="B215" t="s">
        <v>154</v>
      </c>
      <c r="C215" s="2">
        <v>0.33333333333333331</v>
      </c>
      <c r="D215" s="2">
        <v>0.375</v>
      </c>
      <c r="E215" t="s">
        <v>35</v>
      </c>
      <c r="F215" t="s">
        <v>36</v>
      </c>
      <c r="G215" s="4">
        <f>D215-C215</f>
        <v>4.1666666666666685E-2</v>
      </c>
      <c r="H215" s="3">
        <f>WEEKDAY(A215)</f>
        <v>4</v>
      </c>
      <c r="I215" s="3" t="str">
        <f>IF(ISERR(SEARCH("anglais",E215)),VLOOKUP(H215,jourFR,2),VLOOKUP(H215,joursEN,2))</f>
        <v>mercredi</v>
      </c>
      <c r="J215" s="3" t="str">
        <f t="shared" si="3"/>
        <v>oui</v>
      </c>
    </row>
    <row r="216" spans="1:10">
      <c r="A216" s="1">
        <v>41927</v>
      </c>
      <c r="B216" t="s">
        <v>154</v>
      </c>
      <c r="C216" s="2">
        <v>0.33333333333333331</v>
      </c>
      <c r="D216" s="2">
        <v>0.375</v>
      </c>
      <c r="E216" t="s">
        <v>35</v>
      </c>
      <c r="F216" t="s">
        <v>36</v>
      </c>
      <c r="G216" s="4">
        <f>D216-C216</f>
        <v>4.1666666666666685E-2</v>
      </c>
      <c r="H216" s="3">
        <f>WEEKDAY(A216)</f>
        <v>4</v>
      </c>
      <c r="I216" s="3" t="str">
        <f>IF(ISERR(SEARCH("anglais",E216)),VLOOKUP(H216,jourFR,2),VLOOKUP(H216,joursEN,2))</f>
        <v>mercredi</v>
      </c>
      <c r="J216" s="3" t="str">
        <f t="shared" si="3"/>
        <v>oui</v>
      </c>
    </row>
    <row r="217" spans="1:10">
      <c r="A217" s="1">
        <v>41934</v>
      </c>
      <c r="B217" t="s">
        <v>154</v>
      </c>
      <c r="C217" s="2">
        <v>0.33333333333333331</v>
      </c>
      <c r="D217" s="2">
        <v>0.375</v>
      </c>
      <c r="E217" t="s">
        <v>35</v>
      </c>
      <c r="F217" t="s">
        <v>36</v>
      </c>
      <c r="G217" s="4">
        <f>D217-C217</f>
        <v>4.1666666666666685E-2</v>
      </c>
      <c r="H217" s="3">
        <f>WEEKDAY(A217)</f>
        <v>4</v>
      </c>
      <c r="I217" s="3" t="str">
        <f>IF(ISERR(SEARCH("anglais",E217)),VLOOKUP(H217,jourFR,2),VLOOKUP(H217,joursEN,2))</f>
        <v>mercredi</v>
      </c>
      <c r="J217" s="3" t="str">
        <f t="shared" si="3"/>
        <v>oui</v>
      </c>
    </row>
    <row r="218" spans="1:10">
      <c r="A218" s="1">
        <v>41948</v>
      </c>
      <c r="B218" t="s">
        <v>154</v>
      </c>
      <c r="C218" s="2">
        <v>0.33333333333333331</v>
      </c>
      <c r="D218" s="2">
        <v>0.375</v>
      </c>
      <c r="E218" t="s">
        <v>35</v>
      </c>
      <c r="F218" t="s">
        <v>36</v>
      </c>
      <c r="G218" s="4">
        <f>D218-C218</f>
        <v>4.1666666666666685E-2</v>
      </c>
      <c r="H218" s="3">
        <f>WEEKDAY(A218)</f>
        <v>4</v>
      </c>
      <c r="I218" s="3" t="str">
        <f>IF(ISERR(SEARCH("anglais",E218)),VLOOKUP(H218,jourFR,2),VLOOKUP(H218,joursEN,2))</f>
        <v>mercredi</v>
      </c>
      <c r="J218" s="3" t="str">
        <f t="shared" si="3"/>
        <v>oui</v>
      </c>
    </row>
    <row r="219" spans="1:10">
      <c r="A219" s="1">
        <v>41906</v>
      </c>
      <c r="B219" t="s">
        <v>154</v>
      </c>
      <c r="C219" s="2">
        <v>0.375</v>
      </c>
      <c r="D219" s="2">
        <v>0.5</v>
      </c>
      <c r="E219" t="s">
        <v>53</v>
      </c>
      <c r="F219" t="s">
        <v>25</v>
      </c>
      <c r="G219" s="4">
        <f>D219-C219</f>
        <v>0.125</v>
      </c>
      <c r="H219" s="3">
        <f>WEEKDAY(A219)</f>
        <v>4</v>
      </c>
      <c r="I219" s="3" t="str">
        <f>IF(ISERR(SEARCH("anglais",E219)),VLOOKUP(H219,jourFR,2),VLOOKUP(H219,joursEN,2))</f>
        <v>mercredi</v>
      </c>
      <c r="J219" s="3" t="str">
        <f t="shared" si="3"/>
        <v>oui</v>
      </c>
    </row>
    <row r="220" spans="1:10">
      <c r="A220" s="1">
        <v>41955</v>
      </c>
      <c r="B220" t="s">
        <v>154</v>
      </c>
      <c r="C220" s="2">
        <v>0.375</v>
      </c>
      <c r="D220" s="2">
        <v>0.5</v>
      </c>
      <c r="E220" t="s">
        <v>214</v>
      </c>
      <c r="F220" t="s">
        <v>25</v>
      </c>
      <c r="G220" s="4">
        <f>D220-C220</f>
        <v>0.125</v>
      </c>
      <c r="H220" s="3">
        <f>WEEKDAY(A220)</f>
        <v>4</v>
      </c>
      <c r="I220" s="3" t="str">
        <f>IF(ISERR(SEARCH("anglais",E220)),VLOOKUP(H220,jourFR,2),VLOOKUP(H220,joursEN,2))</f>
        <v>mercredi</v>
      </c>
      <c r="J220" s="3" t="str">
        <f t="shared" si="3"/>
        <v>oui</v>
      </c>
    </row>
    <row r="221" spans="1:10">
      <c r="A221" s="1">
        <v>41962</v>
      </c>
      <c r="B221" t="s">
        <v>154</v>
      </c>
      <c r="C221" s="2">
        <v>0.375</v>
      </c>
      <c r="D221" s="2">
        <v>0.5</v>
      </c>
      <c r="E221" t="s">
        <v>214</v>
      </c>
      <c r="F221" t="s">
        <v>25</v>
      </c>
      <c r="G221" s="4">
        <f>D221-C221</f>
        <v>0.125</v>
      </c>
      <c r="H221" s="3">
        <f>WEEKDAY(A221)</f>
        <v>4</v>
      </c>
      <c r="I221" s="3" t="str">
        <f>IF(ISERR(SEARCH("anglais",E221)),VLOOKUP(H221,jourFR,2),VLOOKUP(H221,joursEN,2))</f>
        <v>mercredi</v>
      </c>
      <c r="J221" s="3" t="str">
        <f t="shared" si="3"/>
        <v>oui</v>
      </c>
    </row>
    <row r="222" spans="1:10">
      <c r="A222" s="1">
        <v>41913</v>
      </c>
      <c r="B222" t="s">
        <v>154</v>
      </c>
      <c r="C222" s="2">
        <v>0.375</v>
      </c>
      <c r="D222" s="2">
        <v>0.5</v>
      </c>
      <c r="E222" t="s">
        <v>54</v>
      </c>
      <c r="F222" t="s">
        <v>55</v>
      </c>
      <c r="G222" s="4">
        <f>D222-C222</f>
        <v>0.125</v>
      </c>
      <c r="H222" s="3">
        <f>WEEKDAY(A222)</f>
        <v>4</v>
      </c>
      <c r="I222" s="3" t="str">
        <f>IF(ISERR(SEARCH("anglais",E222)),VLOOKUP(H222,jourFR,2),VLOOKUP(H222,joursEN,2))</f>
        <v>mercredi</v>
      </c>
      <c r="J222" s="3" t="str">
        <f t="shared" si="3"/>
        <v>oui</v>
      </c>
    </row>
    <row r="223" spans="1:10">
      <c r="A223" s="1">
        <v>41927</v>
      </c>
      <c r="B223" t="s">
        <v>154</v>
      </c>
      <c r="C223" s="2">
        <v>0.375</v>
      </c>
      <c r="D223" s="2">
        <v>0.5</v>
      </c>
      <c r="E223" t="s">
        <v>54</v>
      </c>
      <c r="F223" t="s">
        <v>55</v>
      </c>
      <c r="G223" s="4">
        <f>D223-C223</f>
        <v>0.125</v>
      </c>
      <c r="H223" s="3">
        <f>WEEKDAY(A223)</f>
        <v>4</v>
      </c>
      <c r="I223" s="3" t="str">
        <f>IF(ISERR(SEARCH("anglais",E223)),VLOOKUP(H223,jourFR,2),VLOOKUP(H223,joursEN,2))</f>
        <v>mercredi</v>
      </c>
      <c r="J223" s="3" t="str">
        <f t="shared" si="3"/>
        <v>oui</v>
      </c>
    </row>
    <row r="224" spans="1:10">
      <c r="A224" s="1">
        <v>41948</v>
      </c>
      <c r="B224" t="s">
        <v>154</v>
      </c>
      <c r="C224" s="2">
        <v>0.375</v>
      </c>
      <c r="D224" s="2">
        <v>0.5</v>
      </c>
      <c r="E224" t="s">
        <v>54</v>
      </c>
      <c r="F224" t="s">
        <v>55</v>
      </c>
      <c r="G224" s="4">
        <f>D224-C224</f>
        <v>0.125</v>
      </c>
      <c r="H224" s="3">
        <f>WEEKDAY(A224)</f>
        <v>4</v>
      </c>
      <c r="I224" s="3" t="str">
        <f>IF(ISERR(SEARCH("anglais",E224)),VLOOKUP(H224,jourFR,2),VLOOKUP(H224,joursEN,2))</f>
        <v>mercredi</v>
      </c>
      <c r="J224" s="3" t="str">
        <f t="shared" si="3"/>
        <v>oui</v>
      </c>
    </row>
    <row r="225" spans="1:10">
      <c r="A225" s="1">
        <v>41934</v>
      </c>
      <c r="B225" t="s">
        <v>154</v>
      </c>
      <c r="C225" s="2">
        <v>0.41666666666666669</v>
      </c>
      <c r="D225" s="2">
        <v>0.5</v>
      </c>
      <c r="E225" t="s">
        <v>53</v>
      </c>
      <c r="F225" t="s">
        <v>25</v>
      </c>
      <c r="G225" s="4">
        <f>D225-C225</f>
        <v>8.3333333333333315E-2</v>
      </c>
      <c r="H225" s="3">
        <f>WEEKDAY(A225)</f>
        <v>4</v>
      </c>
      <c r="I225" s="3" t="str">
        <f>IF(ISERR(SEARCH("anglais",E225)),VLOOKUP(H225,jourFR,2),VLOOKUP(H225,joursEN,2))</f>
        <v>mercredi</v>
      </c>
      <c r="J225" s="3" t="str">
        <f t="shared" si="3"/>
        <v>oui</v>
      </c>
    </row>
    <row r="226" spans="1:10">
      <c r="A226" s="1">
        <v>41963</v>
      </c>
      <c r="B226" t="s">
        <v>154</v>
      </c>
      <c r="C226" s="2">
        <v>0.41666666666666669</v>
      </c>
      <c r="D226" s="2">
        <v>0.5</v>
      </c>
      <c r="E226" t="s">
        <v>58</v>
      </c>
      <c r="F226" t="s">
        <v>59</v>
      </c>
      <c r="G226" s="4">
        <f>D226-C226</f>
        <v>8.3333333333333315E-2</v>
      </c>
      <c r="H226" s="3">
        <f>WEEKDAY(A226)</f>
        <v>5</v>
      </c>
      <c r="I226" s="3" t="str">
        <f>IF(ISERR(SEARCH("anglais",E226)),VLOOKUP(H226,jourFR,2),VLOOKUP(H226,joursEN,2))</f>
        <v>jeudi</v>
      </c>
      <c r="J226" s="3" t="str">
        <f t="shared" si="3"/>
        <v>oui</v>
      </c>
    </row>
    <row r="227" spans="1:10">
      <c r="A227" s="1">
        <v>41964</v>
      </c>
      <c r="B227" t="s">
        <v>154</v>
      </c>
      <c r="C227" s="2">
        <v>0.33333333333333331</v>
      </c>
      <c r="D227" s="2">
        <v>0.5</v>
      </c>
      <c r="E227" t="s">
        <v>232</v>
      </c>
      <c r="F227" t="s">
        <v>124</v>
      </c>
      <c r="G227" s="4">
        <f>D227-C227</f>
        <v>0.16666666666666669</v>
      </c>
      <c r="H227" s="3">
        <f>WEEKDAY(A227)</f>
        <v>6</v>
      </c>
      <c r="I227" s="3" t="str">
        <f>IF(ISERR(SEARCH("anglais",E227)),VLOOKUP(H227,jourFR,2),VLOOKUP(H227,joursEN,2))</f>
        <v>vendredi</v>
      </c>
      <c r="J227" s="3" t="str">
        <f t="shared" si="3"/>
        <v>oui</v>
      </c>
    </row>
    <row r="228" spans="1:10">
      <c r="A228" s="1">
        <v>41915</v>
      </c>
      <c r="B228" t="s">
        <v>154</v>
      </c>
      <c r="C228" s="2">
        <v>0.33333333333333331</v>
      </c>
      <c r="D228" s="2">
        <v>0.41666666666666669</v>
      </c>
      <c r="E228" t="s">
        <v>38</v>
      </c>
      <c r="F228" t="s">
        <v>262</v>
      </c>
      <c r="G228" s="4">
        <f>D228-C228</f>
        <v>8.333333333333337E-2</v>
      </c>
      <c r="H228" s="3">
        <f>WEEKDAY(A228)</f>
        <v>6</v>
      </c>
      <c r="I228" s="3" t="str">
        <f>IF(ISERR(SEARCH("anglais",E228)),VLOOKUP(H228,jourFR,2),VLOOKUP(H228,joursEN,2))</f>
        <v>vendredi</v>
      </c>
      <c r="J228" s="3" t="str">
        <f t="shared" si="3"/>
        <v>oui</v>
      </c>
    </row>
    <row r="229" spans="1:10">
      <c r="A229" s="1">
        <v>41950</v>
      </c>
      <c r="B229" t="s">
        <v>154</v>
      </c>
      <c r="C229" s="2">
        <v>0.41666666666666669</v>
      </c>
      <c r="D229" s="2">
        <v>0.5</v>
      </c>
      <c r="E229" t="s">
        <v>139</v>
      </c>
      <c r="F229" t="s">
        <v>110</v>
      </c>
      <c r="G229" s="4">
        <f>D229-C229</f>
        <v>8.3333333333333315E-2</v>
      </c>
      <c r="H229" s="3">
        <f>WEEKDAY(A229)</f>
        <v>6</v>
      </c>
      <c r="I229" s="3" t="str">
        <f>IF(ISERR(SEARCH("anglais",E229)),VLOOKUP(H229,jourFR,2),VLOOKUP(H229,joursEN,2))</f>
        <v>vendredi</v>
      </c>
      <c r="J229" s="3" t="str">
        <f t="shared" si="3"/>
        <v>oui</v>
      </c>
    </row>
    <row r="230" spans="1:10">
      <c r="A230" s="1">
        <v>41911</v>
      </c>
      <c r="B230" t="s">
        <v>95</v>
      </c>
      <c r="C230" s="2">
        <v>0.41666666666666669</v>
      </c>
      <c r="D230" s="2">
        <v>0.5</v>
      </c>
      <c r="E230" t="s">
        <v>73</v>
      </c>
      <c r="F230" t="s">
        <v>74</v>
      </c>
      <c r="G230" s="4">
        <f>D230-C230</f>
        <v>8.3333333333333315E-2</v>
      </c>
      <c r="H230" s="3">
        <f>WEEKDAY(A230)</f>
        <v>2</v>
      </c>
      <c r="I230" s="3" t="str">
        <f>IF(ISERR(SEARCH("anglais",E230)),VLOOKUP(H230,jourFR,2),VLOOKUP(H230,joursEN,2))</f>
        <v>LUNDI</v>
      </c>
      <c r="J230" s="3" t="str">
        <f t="shared" si="3"/>
        <v>oui</v>
      </c>
    </row>
    <row r="231" spans="1:10">
      <c r="A231" s="1">
        <v>41960</v>
      </c>
      <c r="B231" t="s">
        <v>95</v>
      </c>
      <c r="C231" s="2">
        <v>0.41666666666666669</v>
      </c>
      <c r="D231" s="2">
        <v>0.5</v>
      </c>
      <c r="E231" t="s">
        <v>99</v>
      </c>
      <c r="F231" t="s">
        <v>65</v>
      </c>
      <c r="G231" s="4">
        <f>D231-C231</f>
        <v>8.3333333333333315E-2</v>
      </c>
      <c r="H231" s="3">
        <f>WEEKDAY(A231)</f>
        <v>2</v>
      </c>
      <c r="I231" s="3" t="str">
        <f>IF(ISERR(SEARCH("anglais",E231)),VLOOKUP(H231,jourFR,2),VLOOKUP(H231,joursEN,2))</f>
        <v>LUNDI</v>
      </c>
      <c r="J231" s="3" t="str">
        <f t="shared" si="3"/>
        <v>oui</v>
      </c>
    </row>
    <row r="232" spans="1:10">
      <c r="A232" s="1">
        <v>41904</v>
      </c>
      <c r="B232" t="s">
        <v>95</v>
      </c>
      <c r="C232" s="2">
        <v>0.5625</v>
      </c>
      <c r="D232" s="2">
        <v>0.64583333333333337</v>
      </c>
      <c r="E232" t="s">
        <v>58</v>
      </c>
      <c r="F232" t="s">
        <v>59</v>
      </c>
      <c r="G232" s="4">
        <f>D232-C232</f>
        <v>8.333333333333337E-2</v>
      </c>
      <c r="H232" s="3">
        <f>WEEKDAY(A232)</f>
        <v>2</v>
      </c>
      <c r="I232" s="3" t="str">
        <f>IF(ISERR(SEARCH("anglais",E232)),VLOOKUP(H232,jourFR,2),VLOOKUP(H232,joursEN,2))</f>
        <v>LUNDI</v>
      </c>
      <c r="J232" s="3" t="str">
        <f t="shared" si="3"/>
        <v>oui</v>
      </c>
    </row>
    <row r="233" spans="1:10">
      <c r="A233" s="1">
        <v>41911</v>
      </c>
      <c r="B233" t="s">
        <v>95</v>
      </c>
      <c r="C233" s="2">
        <v>0.5625</v>
      </c>
      <c r="D233" s="2">
        <v>0.64583333333333337</v>
      </c>
      <c r="E233" t="s">
        <v>58</v>
      </c>
      <c r="F233" t="s">
        <v>59</v>
      </c>
      <c r="G233" s="4">
        <f>D233-C233</f>
        <v>8.333333333333337E-2</v>
      </c>
      <c r="H233" s="3">
        <f>WEEKDAY(A233)</f>
        <v>2</v>
      </c>
      <c r="I233" s="3" t="str">
        <f>IF(ISERR(SEARCH("anglais",E233)),VLOOKUP(H233,jourFR,2),VLOOKUP(H233,joursEN,2))</f>
        <v>LUNDI</v>
      </c>
      <c r="J233" s="3" t="str">
        <f t="shared" si="3"/>
        <v>oui</v>
      </c>
    </row>
    <row r="234" spans="1:10">
      <c r="A234" s="1">
        <v>41918</v>
      </c>
      <c r="B234" t="s">
        <v>95</v>
      </c>
      <c r="C234" s="2">
        <v>0.5625</v>
      </c>
      <c r="D234" s="2">
        <v>0.64583333333333337</v>
      </c>
      <c r="E234" t="s">
        <v>58</v>
      </c>
      <c r="F234" t="s">
        <v>59</v>
      </c>
      <c r="G234" s="4">
        <f>D234-C234</f>
        <v>8.333333333333337E-2</v>
      </c>
      <c r="H234" s="3">
        <f>WEEKDAY(A234)</f>
        <v>2</v>
      </c>
      <c r="I234" s="3" t="str">
        <f>IF(ISERR(SEARCH("anglais",E234)),VLOOKUP(H234,jourFR,2),VLOOKUP(H234,joursEN,2))</f>
        <v>LUNDI</v>
      </c>
      <c r="J234" s="3" t="str">
        <f t="shared" si="3"/>
        <v>oui</v>
      </c>
    </row>
    <row r="235" spans="1:10">
      <c r="A235" s="1">
        <v>41925</v>
      </c>
      <c r="B235" t="s">
        <v>95</v>
      </c>
      <c r="C235" s="2">
        <v>0.5625</v>
      </c>
      <c r="D235" s="2">
        <v>0.64583333333333337</v>
      </c>
      <c r="E235" t="s">
        <v>58</v>
      </c>
      <c r="F235" t="s">
        <v>59</v>
      </c>
      <c r="G235" s="4">
        <f>D235-C235</f>
        <v>8.333333333333337E-2</v>
      </c>
      <c r="H235" s="3">
        <f>WEEKDAY(A235)</f>
        <v>2</v>
      </c>
      <c r="I235" s="3" t="str">
        <f>IF(ISERR(SEARCH("anglais",E235)),VLOOKUP(H235,jourFR,2),VLOOKUP(H235,joursEN,2))</f>
        <v>LUNDI</v>
      </c>
      <c r="J235" s="3" t="str">
        <f t="shared" si="3"/>
        <v>oui</v>
      </c>
    </row>
    <row r="236" spans="1:10">
      <c r="A236" s="1">
        <v>41932</v>
      </c>
      <c r="B236" t="s">
        <v>95</v>
      </c>
      <c r="C236" s="2">
        <v>0.5625</v>
      </c>
      <c r="D236" s="2">
        <v>0.64583333333333337</v>
      </c>
      <c r="E236" t="s">
        <v>58</v>
      </c>
      <c r="F236" t="s">
        <v>59</v>
      </c>
      <c r="G236" s="4">
        <f>D236-C236</f>
        <v>8.333333333333337E-2</v>
      </c>
      <c r="H236" s="3">
        <f>WEEKDAY(A236)</f>
        <v>2</v>
      </c>
      <c r="I236" s="3" t="str">
        <f>IF(ISERR(SEARCH("anglais",E236)),VLOOKUP(H236,jourFR,2),VLOOKUP(H236,joursEN,2))</f>
        <v>LUNDI</v>
      </c>
      <c r="J236" s="3" t="str">
        <f t="shared" si="3"/>
        <v>oui</v>
      </c>
    </row>
    <row r="237" spans="1:10">
      <c r="A237" s="1">
        <v>41946</v>
      </c>
      <c r="B237" t="s">
        <v>95</v>
      </c>
      <c r="C237" s="2">
        <v>0.5625</v>
      </c>
      <c r="D237" s="2">
        <v>0.64583333333333337</v>
      </c>
      <c r="E237" t="s">
        <v>58</v>
      </c>
      <c r="F237" t="s">
        <v>59</v>
      </c>
      <c r="G237" s="4">
        <f>D237-C237</f>
        <v>8.333333333333337E-2</v>
      </c>
      <c r="H237" s="3">
        <f>WEEKDAY(A237)</f>
        <v>2</v>
      </c>
      <c r="I237" s="3" t="str">
        <f>IF(ISERR(SEARCH("anglais",E237)),VLOOKUP(H237,jourFR,2),VLOOKUP(H237,joursEN,2))</f>
        <v>LUNDI</v>
      </c>
      <c r="J237" s="3" t="str">
        <f t="shared" si="3"/>
        <v>oui</v>
      </c>
    </row>
    <row r="238" spans="1:10">
      <c r="A238" s="1">
        <v>41953</v>
      </c>
      <c r="B238" t="s">
        <v>95</v>
      </c>
      <c r="C238" s="2">
        <v>0.5625</v>
      </c>
      <c r="D238" s="2">
        <v>0.64583333333333337</v>
      </c>
      <c r="E238" t="s">
        <v>58</v>
      </c>
      <c r="F238" t="s">
        <v>59</v>
      </c>
      <c r="G238" s="4">
        <f>D238-C238</f>
        <v>8.333333333333337E-2</v>
      </c>
      <c r="H238" s="3">
        <f>WEEKDAY(A238)</f>
        <v>2</v>
      </c>
      <c r="I238" s="3" t="str">
        <f>IF(ISERR(SEARCH("anglais",E238)),VLOOKUP(H238,jourFR,2),VLOOKUP(H238,joursEN,2))</f>
        <v>LUNDI</v>
      </c>
      <c r="J238" s="3" t="str">
        <f t="shared" si="3"/>
        <v>oui</v>
      </c>
    </row>
    <row r="239" spans="1:10">
      <c r="A239" s="1">
        <v>41960</v>
      </c>
      <c r="B239" t="s">
        <v>95</v>
      </c>
      <c r="C239" s="2">
        <v>0.5625</v>
      </c>
      <c r="D239" s="2">
        <v>0.64583333333333337</v>
      </c>
      <c r="E239" t="s">
        <v>58</v>
      </c>
      <c r="F239" t="s">
        <v>59</v>
      </c>
      <c r="G239" s="4">
        <f>D239-C239</f>
        <v>8.333333333333337E-2</v>
      </c>
      <c r="H239" s="3">
        <f>WEEKDAY(A239)</f>
        <v>2</v>
      </c>
      <c r="I239" s="3" t="str">
        <f>IF(ISERR(SEARCH("anglais",E239)),VLOOKUP(H239,jourFR,2),VLOOKUP(H239,joursEN,2))</f>
        <v>LUNDI</v>
      </c>
      <c r="J239" s="3" t="str">
        <f t="shared" si="3"/>
        <v>oui</v>
      </c>
    </row>
    <row r="240" spans="1:10">
      <c r="A240" s="1">
        <v>41967</v>
      </c>
      <c r="B240" t="s">
        <v>95</v>
      </c>
      <c r="C240" s="2">
        <v>0.5625</v>
      </c>
      <c r="D240" s="2">
        <v>0.64583333333333337</v>
      </c>
      <c r="E240" t="s">
        <v>58</v>
      </c>
      <c r="F240" t="s">
        <v>59</v>
      </c>
      <c r="G240" s="4">
        <f>D240-C240</f>
        <v>8.333333333333337E-2</v>
      </c>
      <c r="H240" s="3">
        <f>WEEKDAY(A240)</f>
        <v>2</v>
      </c>
      <c r="I240" s="3" t="str">
        <f>IF(ISERR(SEARCH("anglais",E240)),VLOOKUP(H240,jourFR,2),VLOOKUP(H240,joursEN,2))</f>
        <v>LUNDI</v>
      </c>
      <c r="J240" s="3" t="str">
        <f t="shared" si="3"/>
        <v>oui</v>
      </c>
    </row>
    <row r="241" spans="1:10">
      <c r="A241" s="1">
        <v>41911</v>
      </c>
      <c r="B241" t="s">
        <v>95</v>
      </c>
      <c r="C241" s="2">
        <v>0.64583333333333337</v>
      </c>
      <c r="D241" s="2">
        <v>0.72916666666666663</v>
      </c>
      <c r="E241" t="s">
        <v>67</v>
      </c>
      <c r="F241" t="s">
        <v>25</v>
      </c>
      <c r="G241" s="4">
        <f>D241-C241</f>
        <v>8.3333333333333259E-2</v>
      </c>
      <c r="H241" s="3">
        <f>WEEKDAY(A241)</f>
        <v>2</v>
      </c>
      <c r="I241" s="3" t="str">
        <f>IF(ISERR(SEARCH("anglais",E241)),VLOOKUP(H241,jourFR,2),VLOOKUP(H241,joursEN,2))</f>
        <v>LUNDI</v>
      </c>
      <c r="J241" s="3" t="str">
        <f t="shared" si="3"/>
        <v>oui</v>
      </c>
    </row>
    <row r="242" spans="1:10">
      <c r="A242" s="1">
        <v>41918</v>
      </c>
      <c r="B242" t="s">
        <v>95</v>
      </c>
      <c r="C242" s="2">
        <v>0.64583333333333337</v>
      </c>
      <c r="D242" s="2">
        <v>0.72916666666666663</v>
      </c>
      <c r="E242" t="s">
        <v>60</v>
      </c>
      <c r="F242" t="s">
        <v>59</v>
      </c>
      <c r="G242" s="4">
        <f>D242-C242</f>
        <v>8.3333333333333259E-2</v>
      </c>
      <c r="H242" s="3">
        <f>WEEKDAY(A242)</f>
        <v>2</v>
      </c>
      <c r="I242" s="3" t="str">
        <f>IF(ISERR(SEARCH("anglais",E242)),VLOOKUP(H242,jourFR,2),VLOOKUP(H242,joursEN,2))</f>
        <v>LUNDI</v>
      </c>
      <c r="J242" s="3" t="str">
        <f t="shared" si="3"/>
        <v>oui</v>
      </c>
    </row>
    <row r="243" spans="1:10">
      <c r="A243" s="1">
        <v>41925</v>
      </c>
      <c r="B243" t="s">
        <v>95</v>
      </c>
      <c r="C243" s="2">
        <v>0.64583333333333337</v>
      </c>
      <c r="D243" s="2">
        <v>0.72916666666666663</v>
      </c>
      <c r="E243" t="s">
        <v>60</v>
      </c>
      <c r="F243" t="s">
        <v>59</v>
      </c>
      <c r="G243" s="4">
        <f>D243-C243</f>
        <v>8.3333333333333259E-2</v>
      </c>
      <c r="H243" s="3">
        <f>WEEKDAY(A243)</f>
        <v>2</v>
      </c>
      <c r="I243" s="3" t="str">
        <f>IF(ISERR(SEARCH("anglais",E243)),VLOOKUP(H243,jourFR,2),VLOOKUP(H243,joursEN,2))</f>
        <v>LUNDI</v>
      </c>
      <c r="J243" s="3" t="str">
        <f t="shared" si="3"/>
        <v>oui</v>
      </c>
    </row>
    <row r="244" spans="1:10">
      <c r="A244" s="1">
        <v>41932</v>
      </c>
      <c r="B244" t="s">
        <v>95</v>
      </c>
      <c r="C244" s="2">
        <v>0.64583333333333337</v>
      </c>
      <c r="D244" s="2">
        <v>0.72916666666666663</v>
      </c>
      <c r="E244" t="s">
        <v>60</v>
      </c>
      <c r="F244" t="s">
        <v>59</v>
      </c>
      <c r="G244" s="4">
        <f>D244-C244</f>
        <v>8.3333333333333259E-2</v>
      </c>
      <c r="H244" s="3">
        <f>WEEKDAY(A244)</f>
        <v>2</v>
      </c>
      <c r="I244" s="3" t="str">
        <f>IF(ISERR(SEARCH("anglais",E244)),VLOOKUP(H244,jourFR,2),VLOOKUP(H244,joursEN,2))</f>
        <v>LUNDI</v>
      </c>
      <c r="J244" s="3" t="str">
        <f t="shared" si="3"/>
        <v>oui</v>
      </c>
    </row>
    <row r="245" spans="1:10">
      <c r="A245" s="1">
        <v>41946</v>
      </c>
      <c r="B245" t="s">
        <v>95</v>
      </c>
      <c r="C245" s="2">
        <v>0.64583333333333337</v>
      </c>
      <c r="D245" s="2">
        <v>0.72916666666666663</v>
      </c>
      <c r="E245" t="s">
        <v>60</v>
      </c>
      <c r="F245" t="s">
        <v>59</v>
      </c>
      <c r="G245" s="4">
        <f>D245-C245</f>
        <v>8.3333333333333259E-2</v>
      </c>
      <c r="H245" s="3">
        <f>WEEKDAY(A245)</f>
        <v>2</v>
      </c>
      <c r="I245" s="3" t="str">
        <f>IF(ISERR(SEARCH("anglais",E245)),VLOOKUP(H245,jourFR,2),VLOOKUP(H245,joursEN,2))</f>
        <v>LUNDI</v>
      </c>
      <c r="J245" s="3" t="str">
        <f t="shared" si="3"/>
        <v>oui</v>
      </c>
    </row>
    <row r="246" spans="1:10">
      <c r="A246" s="1">
        <v>41953</v>
      </c>
      <c r="B246" t="s">
        <v>95</v>
      </c>
      <c r="C246" s="2">
        <v>0.64583333333333337</v>
      </c>
      <c r="D246" s="2">
        <v>0.72916666666666663</v>
      </c>
      <c r="E246" t="s">
        <v>60</v>
      </c>
      <c r="F246" t="s">
        <v>59</v>
      </c>
      <c r="G246" s="4">
        <f>D246-C246</f>
        <v>8.3333333333333259E-2</v>
      </c>
      <c r="H246" s="3">
        <f>WEEKDAY(A246)</f>
        <v>2</v>
      </c>
      <c r="I246" s="3" t="str">
        <f>IF(ISERR(SEARCH("anglais",E246)),VLOOKUP(H246,jourFR,2),VLOOKUP(H246,joursEN,2))</f>
        <v>LUNDI</v>
      </c>
      <c r="J246" s="3" t="str">
        <f t="shared" si="3"/>
        <v>oui</v>
      </c>
    </row>
    <row r="247" spans="1:10">
      <c r="A247" s="1">
        <v>41960</v>
      </c>
      <c r="B247" t="s">
        <v>95</v>
      </c>
      <c r="C247" s="2">
        <v>0.64583333333333337</v>
      </c>
      <c r="D247" s="2">
        <v>0.72916666666666663</v>
      </c>
      <c r="E247" t="s">
        <v>60</v>
      </c>
      <c r="F247" t="s">
        <v>59</v>
      </c>
      <c r="G247" s="4">
        <f>D247-C247</f>
        <v>8.3333333333333259E-2</v>
      </c>
      <c r="H247" s="3">
        <f>WEEKDAY(A247)</f>
        <v>2</v>
      </c>
      <c r="I247" s="3" t="str">
        <f>IF(ISERR(SEARCH("anglais",E247)),VLOOKUP(H247,jourFR,2),VLOOKUP(H247,joursEN,2))</f>
        <v>LUNDI</v>
      </c>
      <c r="J247" s="3" t="str">
        <f t="shared" si="3"/>
        <v>oui</v>
      </c>
    </row>
    <row r="248" spans="1:10">
      <c r="A248" s="1">
        <v>41967</v>
      </c>
      <c r="B248" t="s">
        <v>95</v>
      </c>
      <c r="C248" s="2">
        <v>0.64583333333333337</v>
      </c>
      <c r="D248" s="2">
        <v>0.72916666666666663</v>
      </c>
      <c r="E248" t="s">
        <v>60</v>
      </c>
      <c r="F248" t="s">
        <v>59</v>
      </c>
      <c r="G248" s="4">
        <f>D248-C248</f>
        <v>8.3333333333333259E-2</v>
      </c>
      <c r="H248" s="3">
        <f>WEEKDAY(A248)</f>
        <v>2</v>
      </c>
      <c r="I248" s="3" t="str">
        <f>IF(ISERR(SEARCH("anglais",E248)),VLOOKUP(H248,jourFR,2),VLOOKUP(H248,joursEN,2))</f>
        <v>LUNDI</v>
      </c>
      <c r="J248" s="3" t="str">
        <f t="shared" si="3"/>
        <v>oui</v>
      </c>
    </row>
    <row r="249" spans="1:10">
      <c r="A249" s="1">
        <v>41974</v>
      </c>
      <c r="B249" t="s">
        <v>95</v>
      </c>
      <c r="C249" s="2">
        <v>0.64583333333333337</v>
      </c>
      <c r="D249" s="2">
        <v>0.72916666666666663</v>
      </c>
      <c r="E249" t="s">
        <v>60</v>
      </c>
      <c r="F249" t="s">
        <v>59</v>
      </c>
      <c r="G249" s="4">
        <f>D249-C249</f>
        <v>8.3333333333333259E-2</v>
      </c>
      <c r="H249" s="3">
        <f>WEEKDAY(A249)</f>
        <v>2</v>
      </c>
      <c r="I249" s="3" t="str">
        <f>IF(ISERR(SEARCH("anglais",E249)),VLOOKUP(H249,jourFR,2),VLOOKUP(H249,joursEN,2))</f>
        <v>LUNDI</v>
      </c>
      <c r="J249" s="3" t="str">
        <f t="shared" si="3"/>
        <v>oui</v>
      </c>
    </row>
    <row r="250" spans="1:10">
      <c r="A250" s="1">
        <v>41981</v>
      </c>
      <c r="B250" t="s">
        <v>95</v>
      </c>
      <c r="C250" s="2">
        <v>0.64583333333333337</v>
      </c>
      <c r="D250" s="2">
        <v>0.72916666666666663</v>
      </c>
      <c r="E250" t="s">
        <v>60</v>
      </c>
      <c r="F250" t="s">
        <v>59</v>
      </c>
      <c r="G250" s="4">
        <f>D250-C250</f>
        <v>8.3333333333333259E-2</v>
      </c>
      <c r="H250" s="3">
        <f>WEEKDAY(A250)</f>
        <v>2</v>
      </c>
      <c r="I250" s="3" t="str">
        <f>IF(ISERR(SEARCH("anglais",E250)),VLOOKUP(H250,jourFR,2),VLOOKUP(H250,joursEN,2))</f>
        <v>LUNDI</v>
      </c>
      <c r="J250" s="3" t="str">
        <f t="shared" si="3"/>
        <v>oui</v>
      </c>
    </row>
    <row r="251" spans="1:10">
      <c r="A251" s="1">
        <v>41988</v>
      </c>
      <c r="B251" t="s">
        <v>95</v>
      </c>
      <c r="C251" s="2">
        <v>0.64583333333333337</v>
      </c>
      <c r="D251" s="2">
        <v>0.72916666666666663</v>
      </c>
      <c r="E251" t="s">
        <v>60</v>
      </c>
      <c r="F251" t="s">
        <v>59</v>
      </c>
      <c r="G251" s="4">
        <f>D251-C251</f>
        <v>8.3333333333333259E-2</v>
      </c>
      <c r="H251" s="3">
        <f>WEEKDAY(A251)</f>
        <v>2</v>
      </c>
      <c r="I251" s="3" t="str">
        <f>IF(ISERR(SEARCH("anglais",E251)),VLOOKUP(H251,jourFR,2),VLOOKUP(H251,joursEN,2))</f>
        <v>LUNDI</v>
      </c>
      <c r="J251" s="3" t="str">
        <f t="shared" si="3"/>
        <v>oui</v>
      </c>
    </row>
    <row r="252" spans="1:10">
      <c r="A252" s="1">
        <v>42016</v>
      </c>
      <c r="B252" t="s">
        <v>95</v>
      </c>
      <c r="C252" s="2">
        <v>0.64583333333333337</v>
      </c>
      <c r="D252" s="2">
        <v>0.72916666666666663</v>
      </c>
      <c r="E252" t="s">
        <v>60</v>
      </c>
      <c r="F252" t="s">
        <v>59</v>
      </c>
      <c r="G252" s="4">
        <f>D252-C252</f>
        <v>8.3333333333333259E-2</v>
      </c>
      <c r="H252" s="3">
        <f>WEEKDAY(A252)</f>
        <v>2</v>
      </c>
      <c r="I252" s="3" t="str">
        <f>IF(ISERR(SEARCH("anglais",E252)),VLOOKUP(H252,jourFR,2),VLOOKUP(H252,joursEN,2))</f>
        <v>LUNDI</v>
      </c>
      <c r="J252" s="3" t="str">
        <f t="shared" si="3"/>
        <v>oui</v>
      </c>
    </row>
    <row r="253" spans="1:10">
      <c r="A253" s="1">
        <v>41904</v>
      </c>
      <c r="B253" t="s">
        <v>95</v>
      </c>
      <c r="C253" s="2">
        <v>0.64583333333333337</v>
      </c>
      <c r="D253" s="2">
        <v>0.72916666666666663</v>
      </c>
      <c r="E253" t="s">
        <v>57</v>
      </c>
      <c r="F253" t="s">
        <v>23</v>
      </c>
      <c r="G253" s="4">
        <f>D253-C253</f>
        <v>8.3333333333333259E-2</v>
      </c>
      <c r="H253" s="3">
        <f>WEEKDAY(A253)</f>
        <v>2</v>
      </c>
      <c r="I253" s="3" t="str">
        <f>IF(ISERR(SEARCH("anglais",E253)),VLOOKUP(H253,jourFR,2),VLOOKUP(H253,joursEN,2))</f>
        <v>LUNDI</v>
      </c>
      <c r="J253" s="3" t="str">
        <f t="shared" si="3"/>
        <v>oui</v>
      </c>
    </row>
    <row r="254" spans="1:10">
      <c r="A254" s="1">
        <v>41947</v>
      </c>
      <c r="B254" t="s">
        <v>95</v>
      </c>
      <c r="C254" s="2">
        <v>0.375</v>
      </c>
      <c r="D254" s="2">
        <v>0.41666666666666669</v>
      </c>
      <c r="E254" t="s">
        <v>197</v>
      </c>
      <c r="F254" t="s">
        <v>131</v>
      </c>
      <c r="G254" s="4">
        <f>D254-C254</f>
        <v>4.1666666666666685E-2</v>
      </c>
      <c r="H254" s="3">
        <f>WEEKDAY(A254)</f>
        <v>3</v>
      </c>
      <c r="I254" s="3" t="str">
        <f>IF(ISERR(SEARCH("anglais",E254)),VLOOKUP(H254,jourFR,2),VLOOKUP(H254,joursEN,2))</f>
        <v>mardi</v>
      </c>
      <c r="J254" s="3" t="str">
        <f t="shared" si="3"/>
        <v>oui</v>
      </c>
    </row>
    <row r="255" spans="1:10">
      <c r="A255" s="1">
        <v>41961</v>
      </c>
      <c r="B255" t="s">
        <v>95</v>
      </c>
      <c r="C255" s="2">
        <v>0.375</v>
      </c>
      <c r="D255" s="2">
        <v>0.41666666666666669</v>
      </c>
      <c r="E255" t="s">
        <v>197</v>
      </c>
      <c r="F255" t="s">
        <v>131</v>
      </c>
      <c r="G255" s="4">
        <f>D255-C255</f>
        <v>4.1666666666666685E-2</v>
      </c>
      <c r="H255" s="3">
        <f>WEEKDAY(A255)</f>
        <v>3</v>
      </c>
      <c r="I255" s="3" t="str">
        <f>IF(ISERR(SEARCH("anglais",E255)),VLOOKUP(H255,jourFR,2),VLOOKUP(H255,joursEN,2))</f>
        <v>mardi</v>
      </c>
      <c r="J255" s="3" t="str">
        <f t="shared" si="3"/>
        <v>oui</v>
      </c>
    </row>
    <row r="256" spans="1:10">
      <c r="A256" s="1">
        <v>41961</v>
      </c>
      <c r="B256" t="s">
        <v>95</v>
      </c>
      <c r="C256" s="2">
        <v>0.41666666666666669</v>
      </c>
      <c r="D256" s="2">
        <v>0.5</v>
      </c>
      <c r="E256" t="s">
        <v>197</v>
      </c>
      <c r="F256" t="s">
        <v>131</v>
      </c>
      <c r="G256" s="4">
        <f>D256-C256</f>
        <v>8.3333333333333315E-2</v>
      </c>
      <c r="H256" s="3">
        <f>WEEKDAY(A256)</f>
        <v>3</v>
      </c>
      <c r="I256" s="3" t="str">
        <f>IF(ISERR(SEARCH("anglais",E256)),VLOOKUP(H256,jourFR,2),VLOOKUP(H256,joursEN,2))</f>
        <v>mardi</v>
      </c>
      <c r="J256" s="3" t="str">
        <f t="shared" si="3"/>
        <v>oui</v>
      </c>
    </row>
    <row r="257" spans="1:10">
      <c r="A257" s="1">
        <v>41905</v>
      </c>
      <c r="B257" t="s">
        <v>95</v>
      </c>
      <c r="C257" s="2">
        <v>0.5625</v>
      </c>
      <c r="D257" s="2">
        <v>0.64583333333333337</v>
      </c>
      <c r="E257" t="s">
        <v>83</v>
      </c>
      <c r="F257" t="s">
        <v>25</v>
      </c>
      <c r="G257" s="4">
        <f>D257-C257</f>
        <v>8.333333333333337E-2</v>
      </c>
      <c r="H257" s="3">
        <f>WEEKDAY(A257)</f>
        <v>3</v>
      </c>
      <c r="I257" s="3" t="str">
        <f>IF(ISERR(SEARCH("anglais",E257)),VLOOKUP(H257,jourFR,2),VLOOKUP(H257,joursEN,2))</f>
        <v>mardi</v>
      </c>
      <c r="J257" s="3" t="str">
        <f t="shared" si="3"/>
        <v>oui</v>
      </c>
    </row>
    <row r="258" spans="1:10">
      <c r="A258" s="1">
        <v>41912</v>
      </c>
      <c r="B258" t="s">
        <v>95</v>
      </c>
      <c r="C258" s="2">
        <v>0.5625</v>
      </c>
      <c r="D258" s="2">
        <v>0.64583333333333337</v>
      </c>
      <c r="E258" t="s">
        <v>83</v>
      </c>
      <c r="F258" t="s">
        <v>25</v>
      </c>
      <c r="G258" s="4">
        <f>D258-C258</f>
        <v>8.333333333333337E-2</v>
      </c>
      <c r="H258" s="3">
        <f>WEEKDAY(A258)</f>
        <v>3</v>
      </c>
      <c r="I258" s="3" t="str">
        <f>IF(ISERR(SEARCH("anglais",E258)),VLOOKUP(H258,jourFR,2),VLOOKUP(H258,joursEN,2))</f>
        <v>mardi</v>
      </c>
      <c r="J258" s="3" t="str">
        <f t="shared" si="3"/>
        <v>oui</v>
      </c>
    </row>
    <row r="259" spans="1:10">
      <c r="A259" s="1">
        <v>41919</v>
      </c>
      <c r="B259" t="s">
        <v>95</v>
      </c>
      <c r="C259" s="2">
        <v>0.5625</v>
      </c>
      <c r="D259" s="2">
        <v>0.64583333333333337</v>
      </c>
      <c r="E259" t="s">
        <v>83</v>
      </c>
      <c r="F259" t="s">
        <v>25</v>
      </c>
      <c r="G259" s="4">
        <f>D259-C259</f>
        <v>8.333333333333337E-2</v>
      </c>
      <c r="H259" s="3">
        <f>WEEKDAY(A259)</f>
        <v>3</v>
      </c>
      <c r="I259" s="3" t="str">
        <f>IF(ISERR(SEARCH("anglais",E259)),VLOOKUP(H259,jourFR,2),VLOOKUP(H259,joursEN,2))</f>
        <v>mardi</v>
      </c>
      <c r="J259" s="3" t="str">
        <f t="shared" ref="J259:J322" si="4">IF(ISERR(SEARCH("anglais",E259)),"oui","non")</f>
        <v>oui</v>
      </c>
    </row>
    <row r="260" spans="1:10">
      <c r="A260" s="1">
        <v>41926</v>
      </c>
      <c r="B260" t="s">
        <v>95</v>
      </c>
      <c r="C260" s="2">
        <v>0.5625</v>
      </c>
      <c r="D260" s="2">
        <v>0.64583333333333337</v>
      </c>
      <c r="E260" t="s">
        <v>83</v>
      </c>
      <c r="F260" t="s">
        <v>25</v>
      </c>
      <c r="G260" s="4">
        <f>D260-C260</f>
        <v>8.333333333333337E-2</v>
      </c>
      <c r="H260" s="3">
        <f>WEEKDAY(A260)</f>
        <v>3</v>
      </c>
      <c r="I260" s="3" t="str">
        <f>IF(ISERR(SEARCH("anglais",E260)),VLOOKUP(H260,jourFR,2),VLOOKUP(H260,joursEN,2))</f>
        <v>mardi</v>
      </c>
      <c r="J260" s="3" t="str">
        <f t="shared" si="4"/>
        <v>oui</v>
      </c>
    </row>
    <row r="261" spans="1:10">
      <c r="A261" s="1">
        <v>41933</v>
      </c>
      <c r="B261" t="s">
        <v>95</v>
      </c>
      <c r="C261" s="2">
        <v>0.5625</v>
      </c>
      <c r="D261" s="2">
        <v>0.64583333333333337</v>
      </c>
      <c r="E261" t="s">
        <v>83</v>
      </c>
      <c r="F261" t="s">
        <v>25</v>
      </c>
      <c r="G261" s="4">
        <f>D261-C261</f>
        <v>8.333333333333337E-2</v>
      </c>
      <c r="H261" s="3">
        <f>WEEKDAY(A261)</f>
        <v>3</v>
      </c>
      <c r="I261" s="3" t="str">
        <f>IF(ISERR(SEARCH("anglais",E261)),VLOOKUP(H261,jourFR,2),VLOOKUP(H261,joursEN,2))</f>
        <v>mardi</v>
      </c>
      <c r="J261" s="3" t="str">
        <f t="shared" si="4"/>
        <v>oui</v>
      </c>
    </row>
    <row r="262" spans="1:10">
      <c r="A262" s="1">
        <v>41947</v>
      </c>
      <c r="B262" t="s">
        <v>95</v>
      </c>
      <c r="C262" s="2">
        <v>0.5625</v>
      </c>
      <c r="D262" s="2">
        <v>0.64583333333333337</v>
      </c>
      <c r="E262" t="s">
        <v>83</v>
      </c>
      <c r="F262" t="s">
        <v>25</v>
      </c>
      <c r="G262" s="4">
        <f>D262-C262</f>
        <v>8.333333333333337E-2</v>
      </c>
      <c r="H262" s="3">
        <f>WEEKDAY(A262)</f>
        <v>3</v>
      </c>
      <c r="I262" s="3" t="str">
        <f>IF(ISERR(SEARCH("anglais",E262)),VLOOKUP(H262,jourFR,2),VLOOKUP(H262,joursEN,2))</f>
        <v>mardi</v>
      </c>
      <c r="J262" s="3" t="str">
        <f t="shared" si="4"/>
        <v>oui</v>
      </c>
    </row>
    <row r="263" spans="1:10">
      <c r="A263" s="1">
        <v>41961</v>
      </c>
      <c r="B263" t="s">
        <v>95</v>
      </c>
      <c r="C263" s="2">
        <v>0.5625</v>
      </c>
      <c r="D263" s="2">
        <v>0.64583333333333337</v>
      </c>
      <c r="E263" t="s">
        <v>247</v>
      </c>
      <c r="F263" t="s">
        <v>25</v>
      </c>
      <c r="G263" s="4">
        <f>D263-C263</f>
        <v>8.333333333333337E-2</v>
      </c>
      <c r="H263" s="3">
        <f>WEEKDAY(A263)</f>
        <v>3</v>
      </c>
      <c r="I263" s="3" t="str">
        <f>IF(ISERR(SEARCH("anglais",E263)),VLOOKUP(H263,jourFR,2),VLOOKUP(H263,joursEN,2))</f>
        <v>mardi</v>
      </c>
      <c r="J263" s="3" t="str">
        <f t="shared" si="4"/>
        <v>oui</v>
      </c>
    </row>
    <row r="264" spans="1:10">
      <c r="A264" s="1">
        <v>41962</v>
      </c>
      <c r="B264" t="s">
        <v>95</v>
      </c>
      <c r="C264" s="2">
        <v>0.375</v>
      </c>
      <c r="D264" s="2">
        <v>0.5</v>
      </c>
      <c r="E264" t="s">
        <v>252</v>
      </c>
      <c r="F264" t="s">
        <v>65</v>
      </c>
      <c r="G264" s="4">
        <f>D264-C264</f>
        <v>0.125</v>
      </c>
      <c r="H264" s="3">
        <f>WEEKDAY(A264)</f>
        <v>4</v>
      </c>
      <c r="I264" s="3" t="str">
        <f>IF(ISERR(SEARCH("anglais",E264)),VLOOKUP(H264,jourFR,2),VLOOKUP(H264,joursEN,2))</f>
        <v>mercredi</v>
      </c>
      <c r="J264" s="3" t="str">
        <f t="shared" si="4"/>
        <v>oui</v>
      </c>
    </row>
    <row r="265" spans="1:10">
      <c r="A265" s="1">
        <v>41934</v>
      </c>
      <c r="B265" t="s">
        <v>95</v>
      </c>
      <c r="C265" s="2">
        <v>0.375</v>
      </c>
      <c r="D265" s="2">
        <v>0.5</v>
      </c>
      <c r="E265" t="s">
        <v>116</v>
      </c>
      <c r="F265" t="s">
        <v>59</v>
      </c>
      <c r="G265" s="4">
        <f>D265-C265</f>
        <v>0.125</v>
      </c>
      <c r="H265" s="3">
        <f>WEEKDAY(A265)</f>
        <v>4</v>
      </c>
      <c r="I265" s="3" t="str">
        <f>IF(ISERR(SEARCH("anglais",E265)),VLOOKUP(H265,jourFR,2),VLOOKUP(H265,joursEN,2))</f>
        <v>mercredi</v>
      </c>
      <c r="J265" s="3" t="str">
        <f t="shared" si="4"/>
        <v>oui</v>
      </c>
    </row>
    <row r="266" spans="1:10">
      <c r="A266" s="1">
        <v>41892</v>
      </c>
      <c r="B266" t="s">
        <v>95</v>
      </c>
      <c r="C266" s="2">
        <v>0.41666666666666669</v>
      </c>
      <c r="D266" s="2">
        <v>0.5</v>
      </c>
      <c r="E266" t="s">
        <v>88</v>
      </c>
      <c r="F266" t="s">
        <v>59</v>
      </c>
      <c r="G266" s="4">
        <f>D266-C266</f>
        <v>8.3333333333333315E-2</v>
      </c>
      <c r="H266" s="3">
        <f>WEEKDAY(A266)</f>
        <v>4</v>
      </c>
      <c r="I266" s="3" t="str">
        <f>IF(ISERR(SEARCH("anglais",E266)),VLOOKUP(H266,jourFR,2),VLOOKUP(H266,joursEN,2))</f>
        <v>mercredi</v>
      </c>
      <c r="J266" s="3" t="str">
        <f t="shared" si="4"/>
        <v>oui</v>
      </c>
    </row>
    <row r="267" spans="1:10">
      <c r="A267" s="1">
        <v>41906</v>
      </c>
      <c r="B267" t="s">
        <v>95</v>
      </c>
      <c r="C267" s="2">
        <v>0.41666666666666669</v>
      </c>
      <c r="D267" s="2">
        <v>0.5</v>
      </c>
      <c r="E267" t="s">
        <v>88</v>
      </c>
      <c r="F267" t="s">
        <v>59</v>
      </c>
      <c r="G267" s="4">
        <f>D267-C267</f>
        <v>8.3333333333333315E-2</v>
      </c>
      <c r="H267" s="3">
        <f>WEEKDAY(A267)</f>
        <v>4</v>
      </c>
      <c r="I267" s="3" t="str">
        <f>IF(ISERR(SEARCH("anglais",E267)),VLOOKUP(H267,jourFR,2),VLOOKUP(H267,joursEN,2))</f>
        <v>mercredi</v>
      </c>
      <c r="J267" s="3" t="str">
        <f t="shared" si="4"/>
        <v>oui</v>
      </c>
    </row>
    <row r="268" spans="1:10">
      <c r="A268" s="1">
        <v>41913</v>
      </c>
      <c r="B268" t="s">
        <v>95</v>
      </c>
      <c r="C268" s="2">
        <v>0.5625</v>
      </c>
      <c r="D268" s="2">
        <v>0.6875</v>
      </c>
      <c r="E268" t="s">
        <v>103</v>
      </c>
      <c r="F268" t="s">
        <v>25</v>
      </c>
      <c r="G268" s="4">
        <f>D268-C268</f>
        <v>0.125</v>
      </c>
      <c r="H268" s="3">
        <f>WEEKDAY(A268)</f>
        <v>4</v>
      </c>
      <c r="I268" s="3" t="str">
        <f>IF(ISERR(SEARCH("anglais",E268)),VLOOKUP(H268,jourFR,2),VLOOKUP(H268,joursEN,2))</f>
        <v>mercredi</v>
      </c>
      <c r="J268" s="3" t="str">
        <f t="shared" si="4"/>
        <v>oui</v>
      </c>
    </row>
    <row r="269" spans="1:10">
      <c r="A269" s="1">
        <v>41920</v>
      </c>
      <c r="B269" t="s">
        <v>95</v>
      </c>
      <c r="C269" s="2">
        <v>0.5625</v>
      </c>
      <c r="D269" s="2">
        <v>0.64583333333333337</v>
      </c>
      <c r="E269" t="s">
        <v>62</v>
      </c>
      <c r="F269" t="s">
        <v>63</v>
      </c>
      <c r="G269" s="4">
        <f>D269-C269</f>
        <v>8.333333333333337E-2</v>
      </c>
      <c r="H269" s="3">
        <f>WEEKDAY(A269)</f>
        <v>4</v>
      </c>
      <c r="I269" s="3" t="str">
        <f>IF(ISERR(SEARCH("anglais",E269)),VLOOKUP(H269,jourFR,2),VLOOKUP(H269,joursEN,2))</f>
        <v>mercredi</v>
      </c>
      <c r="J269" s="3" t="str">
        <f t="shared" si="4"/>
        <v>oui</v>
      </c>
    </row>
    <row r="270" spans="1:10">
      <c r="A270" s="1">
        <v>41927</v>
      </c>
      <c r="B270" t="s">
        <v>95</v>
      </c>
      <c r="C270" s="2">
        <v>0.60416666666666663</v>
      </c>
      <c r="D270" s="2">
        <v>0.6875</v>
      </c>
      <c r="E270" t="s">
        <v>85</v>
      </c>
      <c r="F270" t="s">
        <v>86</v>
      </c>
      <c r="G270" s="4">
        <f>D270-C270</f>
        <v>8.333333333333337E-2</v>
      </c>
      <c r="H270" s="3">
        <f>WEEKDAY(A270)</f>
        <v>4</v>
      </c>
      <c r="I270" s="3" t="str">
        <f>IF(ISERR(SEARCH("anglais",E270)),VLOOKUP(H270,jourFR,2),VLOOKUP(H270,joursEN,2))</f>
        <v>mercredi</v>
      </c>
      <c r="J270" s="3" t="str">
        <f t="shared" si="4"/>
        <v>oui</v>
      </c>
    </row>
    <row r="271" spans="1:10">
      <c r="A271" s="1">
        <v>41906</v>
      </c>
      <c r="B271" t="s">
        <v>95</v>
      </c>
      <c r="C271" s="2">
        <v>0.60416666666666663</v>
      </c>
      <c r="D271" s="2">
        <v>0.6875</v>
      </c>
      <c r="E271" t="s">
        <v>100</v>
      </c>
      <c r="F271" t="s">
        <v>101</v>
      </c>
      <c r="G271" s="4">
        <f>D271-C271</f>
        <v>8.333333333333337E-2</v>
      </c>
      <c r="H271" s="3">
        <f>WEEKDAY(A271)</f>
        <v>4</v>
      </c>
      <c r="I271" s="3" t="str">
        <f>IF(ISERR(SEARCH("anglais",E271)),VLOOKUP(H271,jourFR,2),VLOOKUP(H271,joursEN,2))</f>
        <v>mercredi</v>
      </c>
      <c r="J271" s="3" t="str">
        <f t="shared" si="4"/>
        <v>oui</v>
      </c>
    </row>
    <row r="272" spans="1:10">
      <c r="A272" s="1">
        <v>41893</v>
      </c>
      <c r="B272" t="s">
        <v>95</v>
      </c>
      <c r="C272" s="2">
        <v>0.33333333333333331</v>
      </c>
      <c r="D272" s="2">
        <v>0.41666666666666669</v>
      </c>
      <c r="E272" t="s">
        <v>108</v>
      </c>
      <c r="F272" t="s">
        <v>40</v>
      </c>
      <c r="G272" s="4">
        <f>D272-C272</f>
        <v>8.333333333333337E-2</v>
      </c>
      <c r="H272" s="3">
        <f>WEEKDAY(A272)</f>
        <v>5</v>
      </c>
      <c r="I272" s="3" t="str">
        <f>IF(ISERR(SEARCH("anglais",E272)),VLOOKUP(H272,jourFR,2),VLOOKUP(H272,joursEN,2))</f>
        <v>jeudi</v>
      </c>
      <c r="J272" s="3" t="str">
        <f t="shared" si="4"/>
        <v>oui</v>
      </c>
    </row>
    <row r="273" spans="1:10">
      <c r="A273" s="1">
        <v>41914</v>
      </c>
      <c r="B273" t="s">
        <v>95</v>
      </c>
      <c r="C273" s="2">
        <v>0.33333333333333331</v>
      </c>
      <c r="D273" s="2">
        <v>0.41666666666666669</v>
      </c>
      <c r="E273" t="s">
        <v>108</v>
      </c>
      <c r="F273" t="s">
        <v>40</v>
      </c>
      <c r="G273" s="4">
        <f>D273-C273</f>
        <v>8.333333333333337E-2</v>
      </c>
      <c r="H273" s="3">
        <f>WEEKDAY(A273)</f>
        <v>5</v>
      </c>
      <c r="I273" s="3" t="str">
        <f>IF(ISERR(SEARCH("anglais",E273)),VLOOKUP(H273,jourFR,2),VLOOKUP(H273,joursEN,2))</f>
        <v>jeudi</v>
      </c>
      <c r="J273" s="3" t="str">
        <f t="shared" si="4"/>
        <v>oui</v>
      </c>
    </row>
    <row r="274" spans="1:10">
      <c r="A274" s="1">
        <v>41900</v>
      </c>
      <c r="B274" t="s">
        <v>95</v>
      </c>
      <c r="C274" s="2">
        <v>0.33333333333333331</v>
      </c>
      <c r="D274" s="2">
        <v>0.41666666666666669</v>
      </c>
      <c r="E274" t="s">
        <v>119</v>
      </c>
      <c r="F274" t="s">
        <v>102</v>
      </c>
      <c r="G274" s="4">
        <f>D274-C274</f>
        <v>8.333333333333337E-2</v>
      </c>
      <c r="H274" s="3">
        <f>WEEKDAY(A274)</f>
        <v>5</v>
      </c>
      <c r="I274" s="3" t="str">
        <f>IF(ISERR(SEARCH("anglais",E274)),VLOOKUP(H274,jourFR,2),VLOOKUP(H274,joursEN,2))</f>
        <v>jeudi</v>
      </c>
      <c r="J274" s="3" t="str">
        <f t="shared" si="4"/>
        <v>oui</v>
      </c>
    </row>
    <row r="275" spans="1:10">
      <c r="A275" s="1">
        <v>41907</v>
      </c>
      <c r="B275" t="s">
        <v>95</v>
      </c>
      <c r="C275" s="2">
        <v>0.41666666666666669</v>
      </c>
      <c r="D275" s="2">
        <v>0.5</v>
      </c>
      <c r="E275" t="s">
        <v>121</v>
      </c>
      <c r="F275" t="s">
        <v>122</v>
      </c>
      <c r="G275" s="4">
        <f>D275-C275</f>
        <v>8.3333333333333315E-2</v>
      </c>
      <c r="H275" s="3">
        <f>WEEKDAY(A275)</f>
        <v>5</v>
      </c>
      <c r="I275" s="3" t="str">
        <f>IF(ISERR(SEARCH("anglais",E275)),VLOOKUP(H275,jourFR,2),VLOOKUP(H275,joursEN,2))</f>
        <v>jeudi</v>
      </c>
      <c r="J275" s="3" t="str">
        <f t="shared" si="4"/>
        <v>oui</v>
      </c>
    </row>
    <row r="276" spans="1:10">
      <c r="A276" s="1">
        <v>41914</v>
      </c>
      <c r="B276" t="s">
        <v>95</v>
      </c>
      <c r="C276" s="2">
        <v>0.41666666666666669</v>
      </c>
      <c r="D276" s="2">
        <v>0.5</v>
      </c>
      <c r="E276" t="s">
        <v>121</v>
      </c>
      <c r="F276" t="s">
        <v>122</v>
      </c>
      <c r="G276" s="4">
        <f>D276-C276</f>
        <v>8.3333333333333315E-2</v>
      </c>
      <c r="H276" s="3">
        <f>WEEKDAY(A276)</f>
        <v>5</v>
      </c>
      <c r="I276" s="3" t="str">
        <f>IF(ISERR(SEARCH("anglais",E276)),VLOOKUP(H276,jourFR,2),VLOOKUP(H276,joursEN,2))</f>
        <v>jeudi</v>
      </c>
      <c r="J276" s="3" t="str">
        <f t="shared" si="4"/>
        <v>oui</v>
      </c>
    </row>
    <row r="277" spans="1:10">
      <c r="A277" s="1">
        <v>41921</v>
      </c>
      <c r="B277" t="s">
        <v>95</v>
      </c>
      <c r="C277" s="2">
        <v>0.41666666666666669</v>
      </c>
      <c r="D277" s="2">
        <v>0.5</v>
      </c>
      <c r="E277" t="s">
        <v>121</v>
      </c>
      <c r="F277" t="s">
        <v>122</v>
      </c>
      <c r="G277" s="4">
        <f>D277-C277</f>
        <v>8.3333333333333315E-2</v>
      </c>
      <c r="H277" s="3">
        <f>WEEKDAY(A277)</f>
        <v>5</v>
      </c>
      <c r="I277" s="3" t="str">
        <f>IF(ISERR(SEARCH("anglais",E277)),VLOOKUP(H277,jourFR,2),VLOOKUP(H277,joursEN,2))</f>
        <v>jeudi</v>
      </c>
      <c r="J277" s="3" t="str">
        <f t="shared" si="4"/>
        <v>oui</v>
      </c>
    </row>
    <row r="278" spans="1:10">
      <c r="A278" s="1">
        <v>41928</v>
      </c>
      <c r="B278" t="s">
        <v>95</v>
      </c>
      <c r="C278" s="2">
        <v>0.41666666666666669</v>
      </c>
      <c r="D278" s="2">
        <v>0.5</v>
      </c>
      <c r="E278" t="s">
        <v>121</v>
      </c>
      <c r="F278" t="s">
        <v>122</v>
      </c>
      <c r="G278" s="4">
        <f>D278-C278</f>
        <v>8.3333333333333315E-2</v>
      </c>
      <c r="H278" s="3">
        <f>WEEKDAY(A278)</f>
        <v>5</v>
      </c>
      <c r="I278" s="3" t="str">
        <f>IF(ISERR(SEARCH("anglais",E278)),VLOOKUP(H278,jourFR,2),VLOOKUP(H278,joursEN,2))</f>
        <v>jeudi</v>
      </c>
      <c r="J278" s="3" t="str">
        <f t="shared" si="4"/>
        <v>oui</v>
      </c>
    </row>
    <row r="279" spans="1:10">
      <c r="A279" s="1">
        <v>41935</v>
      </c>
      <c r="B279" t="s">
        <v>95</v>
      </c>
      <c r="C279" s="2">
        <v>0.41666666666666669</v>
      </c>
      <c r="D279" s="2">
        <v>0.5</v>
      </c>
      <c r="E279" t="s">
        <v>121</v>
      </c>
      <c r="F279" t="s">
        <v>122</v>
      </c>
      <c r="G279" s="4">
        <f>D279-C279</f>
        <v>8.3333333333333315E-2</v>
      </c>
      <c r="H279" s="3">
        <f>WEEKDAY(A279)</f>
        <v>5</v>
      </c>
      <c r="I279" s="3" t="str">
        <f>IF(ISERR(SEARCH("anglais",E279)),VLOOKUP(H279,jourFR,2),VLOOKUP(H279,joursEN,2))</f>
        <v>jeudi</v>
      </c>
      <c r="J279" s="3" t="str">
        <f t="shared" si="4"/>
        <v>oui</v>
      </c>
    </row>
    <row r="280" spans="1:10">
      <c r="A280" s="1">
        <v>41963</v>
      </c>
      <c r="B280" t="s">
        <v>95</v>
      </c>
      <c r="C280" s="2">
        <v>0.41666666666666669</v>
      </c>
      <c r="D280" s="2">
        <v>0.5</v>
      </c>
      <c r="E280" t="s">
        <v>223</v>
      </c>
      <c r="F280" t="s">
        <v>14</v>
      </c>
      <c r="G280" s="4">
        <f>D280-C280</f>
        <v>8.3333333333333315E-2</v>
      </c>
      <c r="H280" s="3">
        <f>WEEKDAY(A280)</f>
        <v>5</v>
      </c>
      <c r="I280" s="3" t="str">
        <f>IF(ISERR(SEARCH("anglais",E280)),VLOOKUP(H280,jourFR,2),VLOOKUP(H280,joursEN,2))</f>
        <v>jeudi</v>
      </c>
      <c r="J280" s="3" t="str">
        <f t="shared" si="4"/>
        <v>oui</v>
      </c>
    </row>
    <row r="281" spans="1:10">
      <c r="A281" s="1">
        <v>41893</v>
      </c>
      <c r="B281" t="s">
        <v>95</v>
      </c>
      <c r="C281" s="2">
        <v>0.41666666666666669</v>
      </c>
      <c r="D281" s="2">
        <v>0.5</v>
      </c>
      <c r="E281" t="s">
        <v>109</v>
      </c>
      <c r="F281" t="s">
        <v>110</v>
      </c>
      <c r="G281" s="4">
        <f>D281-C281</f>
        <v>8.3333333333333315E-2</v>
      </c>
      <c r="H281" s="3">
        <f>WEEKDAY(A281)</f>
        <v>5</v>
      </c>
      <c r="I281" s="3" t="str">
        <f>IF(ISERR(SEARCH("anglais",E281)),VLOOKUP(H281,jourFR,2),VLOOKUP(H281,joursEN,2))</f>
        <v>jeudi</v>
      </c>
      <c r="J281" s="3" t="str">
        <f t="shared" si="4"/>
        <v>oui</v>
      </c>
    </row>
    <row r="282" spans="1:10">
      <c r="A282" s="1">
        <v>41900</v>
      </c>
      <c r="B282" t="s">
        <v>95</v>
      </c>
      <c r="C282" s="2">
        <v>0.41666666666666669</v>
      </c>
      <c r="D282" s="2">
        <v>0.5</v>
      </c>
      <c r="E282" t="s">
        <v>109</v>
      </c>
      <c r="F282" t="s">
        <v>110</v>
      </c>
      <c r="G282" s="4">
        <f>D282-C282</f>
        <v>8.3333333333333315E-2</v>
      </c>
      <c r="H282" s="3">
        <f>WEEKDAY(A282)</f>
        <v>5</v>
      </c>
      <c r="I282" s="3" t="str">
        <f>IF(ISERR(SEARCH("anglais",E282)),VLOOKUP(H282,jourFR,2),VLOOKUP(H282,joursEN,2))</f>
        <v>jeudi</v>
      </c>
      <c r="J282" s="3" t="str">
        <f t="shared" si="4"/>
        <v>oui</v>
      </c>
    </row>
    <row r="283" spans="1:10">
      <c r="A283" s="1">
        <v>41921</v>
      </c>
      <c r="B283" t="s">
        <v>95</v>
      </c>
      <c r="C283" s="2">
        <v>0.5625</v>
      </c>
      <c r="D283" s="2">
        <v>0.6875</v>
      </c>
      <c r="E283" t="s">
        <v>53</v>
      </c>
      <c r="F283" t="s">
        <v>25</v>
      </c>
      <c r="G283" s="4">
        <f>D283-C283</f>
        <v>0.125</v>
      </c>
      <c r="H283" s="3">
        <f>WEEKDAY(A283)</f>
        <v>5</v>
      </c>
      <c r="I283" s="3" t="str">
        <f>IF(ISERR(SEARCH("anglais",E283)),VLOOKUP(H283,jourFR,2),VLOOKUP(H283,joursEN,2))</f>
        <v>jeudi</v>
      </c>
      <c r="J283" s="3" t="str">
        <f t="shared" si="4"/>
        <v>oui</v>
      </c>
    </row>
    <row r="284" spans="1:10">
      <c r="A284" s="1">
        <v>41893</v>
      </c>
      <c r="B284" t="s">
        <v>95</v>
      </c>
      <c r="C284" s="2">
        <v>0.5625</v>
      </c>
      <c r="D284" s="2">
        <v>0.64583333333333337</v>
      </c>
      <c r="E284" t="s">
        <v>111</v>
      </c>
      <c r="F284" t="s">
        <v>112</v>
      </c>
      <c r="G284" s="4">
        <f>D284-C284</f>
        <v>8.333333333333337E-2</v>
      </c>
      <c r="H284" s="3">
        <f>WEEKDAY(A284)</f>
        <v>5</v>
      </c>
      <c r="I284" s="3" t="str">
        <f>IF(ISERR(SEARCH("anglais",E284)),VLOOKUP(H284,jourFR,2),VLOOKUP(H284,joursEN,2))</f>
        <v>jeudi</v>
      </c>
      <c r="J284" s="3" t="str">
        <f t="shared" si="4"/>
        <v>oui</v>
      </c>
    </row>
    <row r="285" spans="1:10">
      <c r="A285" s="1">
        <v>41900</v>
      </c>
      <c r="B285" t="s">
        <v>95</v>
      </c>
      <c r="C285" s="2">
        <v>0.5625</v>
      </c>
      <c r="D285" s="2">
        <v>0.64583333333333337</v>
      </c>
      <c r="E285" t="s">
        <v>111</v>
      </c>
      <c r="F285" t="s">
        <v>112</v>
      </c>
      <c r="G285" s="4">
        <f>D285-C285</f>
        <v>8.333333333333337E-2</v>
      </c>
      <c r="H285" s="3">
        <f>WEEKDAY(A285)</f>
        <v>5</v>
      </c>
      <c r="I285" s="3" t="str">
        <f>IF(ISERR(SEARCH("anglais",E285)),VLOOKUP(H285,jourFR,2),VLOOKUP(H285,joursEN,2))</f>
        <v>jeudi</v>
      </c>
      <c r="J285" s="3" t="str">
        <f t="shared" si="4"/>
        <v>oui</v>
      </c>
    </row>
    <row r="286" spans="1:10">
      <c r="A286" s="1">
        <v>41960</v>
      </c>
      <c r="B286" t="s">
        <v>96</v>
      </c>
      <c r="C286" s="2">
        <v>0.375</v>
      </c>
      <c r="D286" s="2">
        <v>0.5</v>
      </c>
      <c r="E286" t="s">
        <v>212</v>
      </c>
      <c r="F286" t="s">
        <v>59</v>
      </c>
      <c r="G286" s="4">
        <f>D286-C286</f>
        <v>0.125</v>
      </c>
      <c r="H286" s="3">
        <f>WEEKDAY(A286)</f>
        <v>2</v>
      </c>
      <c r="I286" s="3" t="str">
        <f>IF(ISERR(SEARCH("anglais",E286)),VLOOKUP(H286,jourFR,2),VLOOKUP(H286,joursEN,2))</f>
        <v>LUNDI</v>
      </c>
      <c r="J286" s="3" t="str">
        <f t="shared" si="4"/>
        <v>oui</v>
      </c>
    </row>
    <row r="287" spans="1:10">
      <c r="A287" s="1">
        <v>41919</v>
      </c>
      <c r="B287" t="s">
        <v>96</v>
      </c>
      <c r="C287" s="2">
        <v>0.5625</v>
      </c>
      <c r="D287" s="2">
        <v>0.64583333333333337</v>
      </c>
      <c r="E287" t="s">
        <v>136</v>
      </c>
      <c r="F287" t="s">
        <v>30</v>
      </c>
      <c r="G287" s="4">
        <f>D287-C287</f>
        <v>8.333333333333337E-2</v>
      </c>
      <c r="H287" s="3">
        <f>WEEKDAY(A287)</f>
        <v>3</v>
      </c>
      <c r="I287" s="3" t="str">
        <f>IF(ISERR(SEARCH("anglais",E287)),VLOOKUP(H287,jourFR,2),VLOOKUP(H287,joursEN,2))</f>
        <v>mardi</v>
      </c>
      <c r="J287" s="3" t="str">
        <f t="shared" si="4"/>
        <v>oui</v>
      </c>
    </row>
    <row r="288" spans="1:10">
      <c r="A288" s="1">
        <v>41905</v>
      </c>
      <c r="B288" t="s">
        <v>96</v>
      </c>
      <c r="C288" s="2">
        <v>0.5625</v>
      </c>
      <c r="D288" s="2">
        <v>0.64583333333333337</v>
      </c>
      <c r="E288" t="s">
        <v>90</v>
      </c>
      <c r="F288" t="s">
        <v>78</v>
      </c>
      <c r="G288" s="4">
        <f>D288-C288</f>
        <v>8.333333333333337E-2</v>
      </c>
      <c r="H288" s="3">
        <f>WEEKDAY(A288)</f>
        <v>3</v>
      </c>
      <c r="I288" s="3" t="str">
        <f>IF(ISERR(SEARCH("anglais",E288)),VLOOKUP(H288,jourFR,2),VLOOKUP(H288,joursEN,2))</f>
        <v>mardi</v>
      </c>
      <c r="J288" s="3" t="str">
        <f t="shared" si="4"/>
        <v>oui</v>
      </c>
    </row>
    <row r="289" spans="1:10">
      <c r="A289" s="1">
        <v>41926</v>
      </c>
      <c r="B289" t="s">
        <v>96</v>
      </c>
      <c r="C289" s="2">
        <v>0.5625</v>
      </c>
      <c r="D289" s="2">
        <v>0.64583333333333337</v>
      </c>
      <c r="E289" t="s">
        <v>88</v>
      </c>
      <c r="F289" t="s">
        <v>59</v>
      </c>
      <c r="G289" s="4">
        <f>D289-C289</f>
        <v>8.333333333333337E-2</v>
      </c>
      <c r="H289" s="3">
        <f>WEEKDAY(A289)</f>
        <v>3</v>
      </c>
      <c r="I289" s="3" t="str">
        <f>IF(ISERR(SEARCH("anglais",E289)),VLOOKUP(H289,jourFR,2),VLOOKUP(H289,joursEN,2))</f>
        <v>mardi</v>
      </c>
      <c r="J289" s="3" t="str">
        <f t="shared" si="4"/>
        <v>oui</v>
      </c>
    </row>
    <row r="290" spans="1:10">
      <c r="A290" s="1">
        <v>41947</v>
      </c>
      <c r="B290" t="s">
        <v>96</v>
      </c>
      <c r="C290" s="2">
        <v>0.5625</v>
      </c>
      <c r="D290" s="2">
        <v>0.64583333333333337</v>
      </c>
      <c r="E290" t="s">
        <v>88</v>
      </c>
      <c r="F290" t="s">
        <v>59</v>
      </c>
      <c r="G290" s="4">
        <f>D290-C290</f>
        <v>8.333333333333337E-2</v>
      </c>
      <c r="H290" s="3">
        <f>WEEKDAY(A290)</f>
        <v>3</v>
      </c>
      <c r="I290" s="3" t="str">
        <f>IF(ISERR(SEARCH("anglais",E290)),VLOOKUP(H290,jourFR,2),VLOOKUP(H290,joursEN,2))</f>
        <v>mardi</v>
      </c>
      <c r="J290" s="3" t="str">
        <f t="shared" si="4"/>
        <v>oui</v>
      </c>
    </row>
    <row r="291" spans="1:10">
      <c r="A291" s="1">
        <v>41912</v>
      </c>
      <c r="B291" t="s">
        <v>96</v>
      </c>
      <c r="C291" s="2">
        <v>0.5625</v>
      </c>
      <c r="D291" s="2">
        <v>0.64583333333333337</v>
      </c>
      <c r="E291" t="s">
        <v>81</v>
      </c>
      <c r="F291" t="s">
        <v>17</v>
      </c>
      <c r="G291" s="4">
        <f>D291-C291</f>
        <v>8.333333333333337E-2</v>
      </c>
      <c r="H291" s="3">
        <f>WEEKDAY(A291)</f>
        <v>3</v>
      </c>
      <c r="I291" s="3" t="str">
        <f>IF(ISERR(SEARCH("anglais",E291)),VLOOKUP(H291,jourFR,2),VLOOKUP(H291,joursEN,2))</f>
        <v>mardi</v>
      </c>
      <c r="J291" s="3" t="str">
        <f t="shared" si="4"/>
        <v>oui</v>
      </c>
    </row>
    <row r="292" spans="1:10">
      <c r="A292" s="1">
        <v>41905</v>
      </c>
      <c r="B292" t="s">
        <v>96</v>
      </c>
      <c r="C292" s="2">
        <v>0.64583333333333337</v>
      </c>
      <c r="D292" s="2">
        <v>0.72916666666666663</v>
      </c>
      <c r="E292" t="s">
        <v>91</v>
      </c>
      <c r="F292" t="s">
        <v>14</v>
      </c>
      <c r="G292" s="4">
        <f>D292-C292</f>
        <v>8.3333333333333259E-2</v>
      </c>
      <c r="H292" s="3">
        <f>WEEKDAY(A292)</f>
        <v>3</v>
      </c>
      <c r="I292" s="3" t="str">
        <f>IF(ISERR(SEARCH("anglais",E292)),VLOOKUP(H292,jourFR,2),VLOOKUP(H292,joursEN,2))</f>
        <v>mardi</v>
      </c>
      <c r="J292" s="3" t="str">
        <f t="shared" si="4"/>
        <v>oui</v>
      </c>
    </row>
    <row r="293" spans="1:10">
      <c r="A293" s="1">
        <v>41892</v>
      </c>
      <c r="B293" t="s">
        <v>96</v>
      </c>
      <c r="C293" s="2">
        <v>0.33333333333333331</v>
      </c>
      <c r="D293" s="2">
        <v>0.41666666666666669</v>
      </c>
      <c r="E293" t="s">
        <v>97</v>
      </c>
      <c r="F293" t="s">
        <v>74</v>
      </c>
      <c r="G293" s="4">
        <f>D293-C293</f>
        <v>8.333333333333337E-2</v>
      </c>
      <c r="H293" s="3">
        <f>WEEKDAY(A293)</f>
        <v>4</v>
      </c>
      <c r="I293" s="3" t="str">
        <f>IF(ISERR(SEARCH("anglais",E293)),VLOOKUP(H293,jourFR,2),VLOOKUP(H293,joursEN,2))</f>
        <v>mercredi</v>
      </c>
      <c r="J293" s="3" t="str">
        <f t="shared" si="4"/>
        <v>oui</v>
      </c>
    </row>
    <row r="294" spans="1:10">
      <c r="A294" s="1">
        <v>41955</v>
      </c>
      <c r="B294" t="s">
        <v>96</v>
      </c>
      <c r="C294" s="2">
        <v>0.33333333333333331</v>
      </c>
      <c r="D294" s="2">
        <v>0.41666666666666669</v>
      </c>
      <c r="E294" t="s">
        <v>119</v>
      </c>
      <c r="F294" t="s">
        <v>102</v>
      </c>
      <c r="G294" s="4">
        <f>D294-C294</f>
        <v>8.333333333333337E-2</v>
      </c>
      <c r="H294" s="3">
        <f>WEEKDAY(A294)</f>
        <v>4</v>
      </c>
      <c r="I294" s="3" t="str">
        <f>IF(ISERR(SEARCH("anglais",E294)),VLOOKUP(H294,jourFR,2),VLOOKUP(H294,joursEN,2))</f>
        <v>mercredi</v>
      </c>
      <c r="J294" s="3" t="str">
        <f t="shared" si="4"/>
        <v>oui</v>
      </c>
    </row>
    <row r="295" spans="1:10">
      <c r="A295" s="1">
        <v>41920</v>
      </c>
      <c r="B295" t="s">
        <v>96</v>
      </c>
      <c r="C295" s="2">
        <v>0.35416666666666669</v>
      </c>
      <c r="D295" s="2">
        <v>0.47916666666666669</v>
      </c>
      <c r="E295" t="s">
        <v>53</v>
      </c>
      <c r="F295" t="s">
        <v>25</v>
      </c>
      <c r="G295" s="4">
        <f>D295-C295</f>
        <v>0.125</v>
      </c>
      <c r="H295" s="3">
        <f>WEEKDAY(A295)</f>
        <v>4</v>
      </c>
      <c r="I295" s="3" t="str">
        <f>IF(ISERR(SEARCH("anglais",E295)),VLOOKUP(H295,jourFR,2),VLOOKUP(H295,joursEN,2))</f>
        <v>mercredi</v>
      </c>
      <c r="J295" s="3" t="str">
        <f t="shared" si="4"/>
        <v>oui</v>
      </c>
    </row>
    <row r="296" spans="1:10">
      <c r="A296" s="1">
        <v>41906</v>
      </c>
      <c r="B296" t="s">
        <v>96</v>
      </c>
      <c r="C296" s="2">
        <v>0.41666666666666669</v>
      </c>
      <c r="D296" s="2">
        <v>0.5</v>
      </c>
      <c r="E296" t="s">
        <v>108</v>
      </c>
      <c r="F296" t="s">
        <v>40</v>
      </c>
      <c r="G296" s="4">
        <f>D296-C296</f>
        <v>8.3333333333333315E-2</v>
      </c>
      <c r="H296" s="3">
        <f>WEEKDAY(A296)</f>
        <v>4</v>
      </c>
      <c r="I296" s="3" t="str">
        <f>IF(ISERR(SEARCH("anglais",E296)),VLOOKUP(H296,jourFR,2),VLOOKUP(H296,joursEN,2))</f>
        <v>mercredi</v>
      </c>
      <c r="J296" s="3" t="str">
        <f t="shared" si="4"/>
        <v>oui</v>
      </c>
    </row>
    <row r="297" spans="1:10">
      <c r="A297" s="1">
        <v>41948</v>
      </c>
      <c r="B297" t="s">
        <v>96</v>
      </c>
      <c r="C297" s="2">
        <v>0.41666666666666669</v>
      </c>
      <c r="D297" s="2">
        <v>0.5</v>
      </c>
      <c r="E297" t="s">
        <v>83</v>
      </c>
      <c r="F297" t="s">
        <v>25</v>
      </c>
      <c r="G297" s="4">
        <f>D297-C297</f>
        <v>8.3333333333333315E-2</v>
      </c>
      <c r="H297" s="3">
        <f>WEEKDAY(A297)</f>
        <v>4</v>
      </c>
      <c r="I297" s="3" t="str">
        <f>IF(ISERR(SEARCH("anglais",E297)),VLOOKUP(H297,jourFR,2),VLOOKUP(H297,joursEN,2))</f>
        <v>mercredi</v>
      </c>
      <c r="J297" s="3" t="str">
        <f t="shared" si="4"/>
        <v>oui</v>
      </c>
    </row>
    <row r="298" spans="1:10">
      <c r="A298" s="1">
        <v>41927</v>
      </c>
      <c r="B298" t="s">
        <v>96</v>
      </c>
      <c r="C298" s="2">
        <v>0.41666666666666669</v>
      </c>
      <c r="D298" s="2">
        <v>0.5</v>
      </c>
      <c r="E298" t="s">
        <v>128</v>
      </c>
      <c r="F298" t="s">
        <v>129</v>
      </c>
      <c r="G298" s="4">
        <f>D298-C298</f>
        <v>8.3333333333333315E-2</v>
      </c>
      <c r="H298" s="3">
        <f>WEEKDAY(A298)</f>
        <v>4</v>
      </c>
      <c r="I298" s="3" t="str">
        <f>IF(ISERR(SEARCH("anglais",E298)),VLOOKUP(H298,jourFR,2),VLOOKUP(H298,joursEN,2))</f>
        <v>mercredi</v>
      </c>
      <c r="J298" s="3" t="str">
        <f t="shared" si="4"/>
        <v>oui</v>
      </c>
    </row>
    <row r="299" spans="1:10">
      <c r="A299" s="1">
        <v>41892</v>
      </c>
      <c r="B299" t="s">
        <v>96</v>
      </c>
      <c r="C299" s="2">
        <v>0.5625</v>
      </c>
      <c r="D299" s="2">
        <v>0.64583333333333337</v>
      </c>
      <c r="E299" t="s">
        <v>73</v>
      </c>
      <c r="F299" t="s">
        <v>74</v>
      </c>
      <c r="G299" s="4">
        <f>D299-C299</f>
        <v>8.333333333333337E-2</v>
      </c>
      <c r="H299" s="3">
        <f>WEEKDAY(A299)</f>
        <v>4</v>
      </c>
      <c r="I299" s="3" t="str">
        <f>IF(ISERR(SEARCH("anglais",E299)),VLOOKUP(H299,jourFR,2),VLOOKUP(H299,joursEN,2))</f>
        <v>mercredi</v>
      </c>
      <c r="J299" s="3" t="str">
        <f t="shared" si="4"/>
        <v>oui</v>
      </c>
    </row>
    <row r="300" spans="1:10">
      <c r="A300" s="1">
        <v>41906</v>
      </c>
      <c r="B300" t="s">
        <v>96</v>
      </c>
      <c r="C300" s="2">
        <v>0.5625</v>
      </c>
      <c r="D300" s="2">
        <v>0.64583333333333337</v>
      </c>
      <c r="E300" t="s">
        <v>73</v>
      </c>
      <c r="F300" t="s">
        <v>74</v>
      </c>
      <c r="G300" s="4">
        <f>D300-C300</f>
        <v>8.333333333333337E-2</v>
      </c>
      <c r="H300" s="3">
        <f>WEEKDAY(A300)</f>
        <v>4</v>
      </c>
      <c r="I300" s="3" t="str">
        <f>IF(ISERR(SEARCH("anglais",E300)),VLOOKUP(H300,jourFR,2),VLOOKUP(H300,joursEN,2))</f>
        <v>mercredi</v>
      </c>
      <c r="J300" s="3" t="str">
        <f t="shared" si="4"/>
        <v>oui</v>
      </c>
    </row>
    <row r="301" spans="1:10">
      <c r="A301" s="1">
        <v>41913</v>
      </c>
      <c r="B301" t="s">
        <v>96</v>
      </c>
      <c r="C301" s="2">
        <v>0.5625</v>
      </c>
      <c r="D301" s="2">
        <v>0.64583333333333337</v>
      </c>
      <c r="E301" t="s">
        <v>73</v>
      </c>
      <c r="F301" t="s">
        <v>74</v>
      </c>
      <c r="G301" s="4">
        <f>D301-C301</f>
        <v>8.333333333333337E-2</v>
      </c>
      <c r="H301" s="3">
        <f>WEEKDAY(A301)</f>
        <v>4</v>
      </c>
      <c r="I301" s="3" t="str">
        <f>IF(ISERR(SEARCH("anglais",E301)),VLOOKUP(H301,jourFR,2),VLOOKUP(H301,joursEN,2))</f>
        <v>mercredi</v>
      </c>
      <c r="J301" s="3" t="str">
        <f t="shared" si="4"/>
        <v>oui</v>
      </c>
    </row>
    <row r="302" spans="1:10">
      <c r="A302" s="1">
        <v>41920</v>
      </c>
      <c r="B302" t="s">
        <v>96</v>
      </c>
      <c r="C302" s="2">
        <v>0.5625</v>
      </c>
      <c r="D302" s="2">
        <v>0.64583333333333337</v>
      </c>
      <c r="E302" t="s">
        <v>73</v>
      </c>
      <c r="F302" t="s">
        <v>74</v>
      </c>
      <c r="G302" s="4">
        <f>D302-C302</f>
        <v>8.333333333333337E-2</v>
      </c>
      <c r="H302" s="3">
        <f>WEEKDAY(A302)</f>
        <v>4</v>
      </c>
      <c r="I302" s="3" t="str">
        <f>IF(ISERR(SEARCH("anglais",E302)),VLOOKUP(H302,jourFR,2),VLOOKUP(H302,joursEN,2))</f>
        <v>mercredi</v>
      </c>
      <c r="J302" s="3" t="str">
        <f t="shared" si="4"/>
        <v>oui</v>
      </c>
    </row>
    <row r="303" spans="1:10">
      <c r="A303" s="1">
        <v>41927</v>
      </c>
      <c r="B303" t="s">
        <v>96</v>
      </c>
      <c r="C303" s="2">
        <v>0.5625</v>
      </c>
      <c r="D303" s="2">
        <v>0.64583333333333337</v>
      </c>
      <c r="E303" t="s">
        <v>73</v>
      </c>
      <c r="F303" t="s">
        <v>74</v>
      </c>
      <c r="G303" s="4">
        <f>D303-C303</f>
        <v>8.333333333333337E-2</v>
      </c>
      <c r="H303" s="3">
        <f>WEEKDAY(A303)</f>
        <v>4</v>
      </c>
      <c r="I303" s="3" t="str">
        <f>IF(ISERR(SEARCH("anglais",E303)),VLOOKUP(H303,jourFR,2),VLOOKUP(H303,joursEN,2))</f>
        <v>mercredi</v>
      </c>
      <c r="J303" s="3" t="str">
        <f t="shared" si="4"/>
        <v>oui</v>
      </c>
    </row>
    <row r="304" spans="1:10">
      <c r="A304" s="1">
        <v>41934</v>
      </c>
      <c r="B304" t="s">
        <v>96</v>
      </c>
      <c r="C304" s="2">
        <v>0.5625</v>
      </c>
      <c r="D304" s="2">
        <v>0.64583333333333337</v>
      </c>
      <c r="E304" t="s">
        <v>73</v>
      </c>
      <c r="F304" t="s">
        <v>74</v>
      </c>
      <c r="G304" s="4">
        <f>D304-C304</f>
        <v>8.333333333333337E-2</v>
      </c>
      <c r="H304" s="3">
        <f>WEEKDAY(A304)</f>
        <v>4</v>
      </c>
      <c r="I304" s="3" t="str">
        <f>IF(ISERR(SEARCH("anglais",E304)),VLOOKUP(H304,jourFR,2),VLOOKUP(H304,joursEN,2))</f>
        <v>mercredi</v>
      </c>
      <c r="J304" s="3" t="str">
        <f t="shared" si="4"/>
        <v>oui</v>
      </c>
    </row>
    <row r="305" spans="1:10">
      <c r="A305" s="1">
        <v>41948</v>
      </c>
      <c r="B305" t="s">
        <v>96</v>
      </c>
      <c r="C305" s="2">
        <v>0.5625</v>
      </c>
      <c r="D305" s="2">
        <v>0.64583333333333337</v>
      </c>
      <c r="E305" t="s">
        <v>73</v>
      </c>
      <c r="F305" t="s">
        <v>74</v>
      </c>
      <c r="G305" s="4">
        <f>D305-C305</f>
        <v>8.333333333333337E-2</v>
      </c>
      <c r="H305" s="3">
        <f>WEEKDAY(A305)</f>
        <v>4</v>
      </c>
      <c r="I305" s="3" t="str">
        <f>IF(ISERR(SEARCH("anglais",E305)),VLOOKUP(H305,jourFR,2),VLOOKUP(H305,joursEN,2))</f>
        <v>mercredi</v>
      </c>
      <c r="J305" s="3" t="str">
        <f t="shared" si="4"/>
        <v>oui</v>
      </c>
    </row>
    <row r="306" spans="1:10">
      <c r="A306" s="1">
        <v>41955</v>
      </c>
      <c r="B306" t="s">
        <v>96</v>
      </c>
      <c r="C306" s="2">
        <v>0.5625</v>
      </c>
      <c r="D306" s="2">
        <v>0.64583333333333337</v>
      </c>
      <c r="E306" t="s">
        <v>73</v>
      </c>
      <c r="F306" t="s">
        <v>74</v>
      </c>
      <c r="G306" s="4">
        <f>D306-C306</f>
        <v>8.333333333333337E-2</v>
      </c>
      <c r="H306" s="3">
        <f>WEEKDAY(A306)</f>
        <v>4</v>
      </c>
      <c r="I306" s="3" t="str">
        <f>IF(ISERR(SEARCH("anglais",E306)),VLOOKUP(H306,jourFR,2),VLOOKUP(H306,joursEN,2))</f>
        <v>mercredi</v>
      </c>
      <c r="J306" s="3" t="str">
        <f t="shared" si="4"/>
        <v>oui</v>
      </c>
    </row>
    <row r="307" spans="1:10">
      <c r="A307" s="1">
        <v>41962</v>
      </c>
      <c r="B307" t="s">
        <v>96</v>
      </c>
      <c r="C307" s="2">
        <v>0.5625</v>
      </c>
      <c r="D307" s="2">
        <v>0.64583333333333337</v>
      </c>
      <c r="E307" t="s">
        <v>73</v>
      </c>
      <c r="F307" t="s">
        <v>74</v>
      </c>
      <c r="G307" s="4">
        <f>D307-C307</f>
        <v>8.333333333333337E-2</v>
      </c>
      <c r="H307" s="3">
        <f>WEEKDAY(A307)</f>
        <v>4</v>
      </c>
      <c r="I307" s="3" t="str">
        <f>IF(ISERR(SEARCH("anglais",E307)),VLOOKUP(H307,jourFR,2),VLOOKUP(H307,joursEN,2))</f>
        <v>mercredi</v>
      </c>
      <c r="J307" s="3" t="str">
        <f t="shared" si="4"/>
        <v>oui</v>
      </c>
    </row>
    <row r="308" spans="1:10">
      <c r="A308" s="1">
        <v>41969</v>
      </c>
      <c r="B308" t="s">
        <v>96</v>
      </c>
      <c r="C308" s="2">
        <v>0.5625</v>
      </c>
      <c r="D308" s="2">
        <v>0.64583333333333337</v>
      </c>
      <c r="E308" t="s">
        <v>73</v>
      </c>
      <c r="F308" t="s">
        <v>74</v>
      </c>
      <c r="G308" s="4">
        <f>D308-C308</f>
        <v>8.333333333333337E-2</v>
      </c>
      <c r="H308" s="3">
        <f>WEEKDAY(A308)</f>
        <v>4</v>
      </c>
      <c r="I308" s="3" t="str">
        <f>IF(ISERR(SEARCH("anglais",E308)),VLOOKUP(H308,jourFR,2),VLOOKUP(H308,joursEN,2))</f>
        <v>mercredi</v>
      </c>
      <c r="J308" s="3" t="str">
        <f t="shared" si="4"/>
        <v>oui</v>
      </c>
    </row>
    <row r="309" spans="1:10">
      <c r="A309" s="1">
        <v>41976</v>
      </c>
      <c r="B309" t="s">
        <v>96</v>
      </c>
      <c r="C309" s="2">
        <v>0.5625</v>
      </c>
      <c r="D309" s="2">
        <v>0.64583333333333337</v>
      </c>
      <c r="E309" t="s">
        <v>73</v>
      </c>
      <c r="F309" t="s">
        <v>74</v>
      </c>
      <c r="G309" s="4">
        <f>D309-C309</f>
        <v>8.333333333333337E-2</v>
      </c>
      <c r="H309" s="3">
        <f>WEEKDAY(A309)</f>
        <v>4</v>
      </c>
      <c r="I309" s="3" t="str">
        <f>IF(ISERR(SEARCH("anglais",E309)),VLOOKUP(H309,jourFR,2),VLOOKUP(H309,joursEN,2))</f>
        <v>mercredi</v>
      </c>
      <c r="J309" s="3" t="str">
        <f t="shared" si="4"/>
        <v>oui</v>
      </c>
    </row>
    <row r="310" spans="1:10">
      <c r="A310" s="1">
        <v>41983</v>
      </c>
      <c r="B310" t="s">
        <v>96</v>
      </c>
      <c r="C310" s="2">
        <v>0.5625</v>
      </c>
      <c r="D310" s="2">
        <v>0.64583333333333337</v>
      </c>
      <c r="E310" t="s">
        <v>73</v>
      </c>
      <c r="F310" t="s">
        <v>74</v>
      </c>
      <c r="G310" s="4">
        <f>D310-C310</f>
        <v>8.333333333333337E-2</v>
      </c>
      <c r="H310" s="3">
        <f>WEEKDAY(A310)</f>
        <v>4</v>
      </c>
      <c r="I310" s="3" t="str">
        <f>IF(ISERR(SEARCH("anglais",E310)),VLOOKUP(H310,jourFR,2),VLOOKUP(H310,joursEN,2))</f>
        <v>mercredi</v>
      </c>
      <c r="J310" s="3" t="str">
        <f t="shared" si="4"/>
        <v>oui</v>
      </c>
    </row>
    <row r="311" spans="1:10">
      <c r="A311" s="1">
        <v>41990</v>
      </c>
      <c r="B311" t="s">
        <v>96</v>
      </c>
      <c r="C311" s="2">
        <v>0.5625</v>
      </c>
      <c r="D311" s="2">
        <v>0.64583333333333337</v>
      </c>
      <c r="E311" t="s">
        <v>73</v>
      </c>
      <c r="F311" t="s">
        <v>74</v>
      </c>
      <c r="G311" s="4">
        <f>D311-C311</f>
        <v>8.333333333333337E-2</v>
      </c>
      <c r="H311" s="3">
        <f>WEEKDAY(A311)</f>
        <v>4</v>
      </c>
      <c r="I311" s="3" t="str">
        <f>IF(ISERR(SEARCH("anglais",E311)),VLOOKUP(H311,jourFR,2),VLOOKUP(H311,joursEN,2))</f>
        <v>mercredi</v>
      </c>
      <c r="J311" s="3" t="str">
        <f t="shared" si="4"/>
        <v>oui</v>
      </c>
    </row>
    <row r="312" spans="1:10">
      <c r="A312" s="1">
        <v>41899</v>
      </c>
      <c r="B312" t="s">
        <v>96</v>
      </c>
      <c r="C312" s="2">
        <v>0.5625</v>
      </c>
      <c r="D312" s="2">
        <v>0.64583333333333337</v>
      </c>
      <c r="E312" t="s">
        <v>54</v>
      </c>
      <c r="F312" t="s">
        <v>55</v>
      </c>
      <c r="G312" s="4">
        <f>D312-C312</f>
        <v>8.333333333333337E-2</v>
      </c>
      <c r="H312" s="3">
        <f>WEEKDAY(A312)</f>
        <v>4</v>
      </c>
      <c r="I312" s="3" t="str">
        <f>IF(ISERR(SEARCH("anglais",E312)),VLOOKUP(H312,jourFR,2),VLOOKUP(H312,joursEN,2))</f>
        <v>mercredi</v>
      </c>
      <c r="J312" s="3" t="str">
        <f t="shared" si="4"/>
        <v>oui</v>
      </c>
    </row>
    <row r="313" spans="1:10">
      <c r="A313" s="1">
        <v>41913</v>
      </c>
      <c r="B313" t="s">
        <v>96</v>
      </c>
      <c r="C313" s="2">
        <v>0.64583333333333337</v>
      </c>
      <c r="D313" s="2">
        <v>0.72916666666666663</v>
      </c>
      <c r="E313" t="s">
        <v>60</v>
      </c>
      <c r="F313" t="s">
        <v>59</v>
      </c>
      <c r="G313" s="4">
        <f>D313-C313</f>
        <v>8.3333333333333259E-2</v>
      </c>
      <c r="H313" s="3">
        <f>WEEKDAY(A313)</f>
        <v>4</v>
      </c>
      <c r="I313" s="3" t="str">
        <f>IF(ISERR(SEARCH("anglais",E313)),VLOOKUP(H313,jourFR,2),VLOOKUP(H313,joursEN,2))</f>
        <v>mercredi</v>
      </c>
      <c r="J313" s="3" t="str">
        <f t="shared" si="4"/>
        <v>oui</v>
      </c>
    </row>
    <row r="314" spans="1:10">
      <c r="A314" s="1">
        <v>41906</v>
      </c>
      <c r="B314" t="s">
        <v>96</v>
      </c>
      <c r="C314" s="2">
        <v>0.64583333333333337</v>
      </c>
      <c r="D314" s="2">
        <v>0.72916666666666663</v>
      </c>
      <c r="E314" t="s">
        <v>109</v>
      </c>
      <c r="F314" t="s">
        <v>110</v>
      </c>
      <c r="G314" s="4">
        <f>D314-C314</f>
        <v>8.3333333333333259E-2</v>
      </c>
      <c r="H314" s="3">
        <f>WEEKDAY(A314)</f>
        <v>4</v>
      </c>
      <c r="I314" s="3" t="str">
        <f>IF(ISERR(SEARCH("anglais",E314)),VLOOKUP(H314,jourFR,2),VLOOKUP(H314,joursEN,2))</f>
        <v>mercredi</v>
      </c>
      <c r="J314" s="3" t="str">
        <f t="shared" si="4"/>
        <v>oui</v>
      </c>
    </row>
    <row r="315" spans="1:10">
      <c r="A315" s="1">
        <v>41928</v>
      </c>
      <c r="B315" t="s">
        <v>96</v>
      </c>
      <c r="C315" s="2">
        <v>0.33333333333333331</v>
      </c>
      <c r="D315" s="2">
        <v>0.41666666666666669</v>
      </c>
      <c r="E315" t="s">
        <v>108</v>
      </c>
      <c r="F315" t="s">
        <v>40</v>
      </c>
      <c r="G315" s="4">
        <f>D315-C315</f>
        <v>8.333333333333337E-2</v>
      </c>
      <c r="H315" s="3">
        <f>WEEKDAY(A315)</f>
        <v>5</v>
      </c>
      <c r="I315" s="3" t="str">
        <f>IF(ISERR(SEARCH("anglais",E315)),VLOOKUP(H315,jourFR,2),VLOOKUP(H315,joursEN,2))</f>
        <v>jeudi</v>
      </c>
      <c r="J315" s="3" t="str">
        <f t="shared" si="4"/>
        <v>oui</v>
      </c>
    </row>
    <row r="316" spans="1:10">
      <c r="A316" s="1">
        <v>41907</v>
      </c>
      <c r="B316" t="s">
        <v>96</v>
      </c>
      <c r="C316" s="2">
        <v>0.33333333333333331</v>
      </c>
      <c r="D316" s="2">
        <v>0.41666666666666669</v>
      </c>
      <c r="E316" t="s">
        <v>119</v>
      </c>
      <c r="F316" t="s">
        <v>102</v>
      </c>
      <c r="G316" s="4">
        <f>D316-C316</f>
        <v>8.333333333333337E-2</v>
      </c>
      <c r="H316" s="3">
        <f>WEEKDAY(A316)</f>
        <v>5</v>
      </c>
      <c r="I316" s="3" t="str">
        <f>IF(ISERR(SEARCH("anglais",E316)),VLOOKUP(H316,jourFR,2),VLOOKUP(H316,joursEN,2))</f>
        <v>jeudi</v>
      </c>
      <c r="J316" s="3" t="str">
        <f t="shared" si="4"/>
        <v>oui</v>
      </c>
    </row>
    <row r="317" spans="1:10">
      <c r="A317" s="1">
        <v>41914</v>
      </c>
      <c r="B317" t="s">
        <v>96</v>
      </c>
      <c r="C317" s="2">
        <v>0.33333333333333331</v>
      </c>
      <c r="D317" s="2">
        <v>0.41666666666666669</v>
      </c>
      <c r="E317" t="s">
        <v>119</v>
      </c>
      <c r="F317" t="s">
        <v>102</v>
      </c>
      <c r="G317" s="4">
        <f>D317-C317</f>
        <v>8.333333333333337E-2</v>
      </c>
      <c r="H317" s="3">
        <f>WEEKDAY(A317)</f>
        <v>5</v>
      </c>
      <c r="I317" s="3" t="str">
        <f>IF(ISERR(SEARCH("anglais",E317)),VLOOKUP(H317,jourFR,2),VLOOKUP(H317,joursEN,2))</f>
        <v>jeudi</v>
      </c>
      <c r="J317" s="3" t="str">
        <f t="shared" si="4"/>
        <v>oui</v>
      </c>
    </row>
    <row r="318" spans="1:10">
      <c r="A318" s="1">
        <v>41921</v>
      </c>
      <c r="B318" t="s">
        <v>96</v>
      </c>
      <c r="C318" s="2">
        <v>0.33333333333333331</v>
      </c>
      <c r="D318" s="2">
        <v>0.41666666666666669</v>
      </c>
      <c r="E318" t="s">
        <v>119</v>
      </c>
      <c r="F318" t="s">
        <v>102</v>
      </c>
      <c r="G318" s="4">
        <f>D318-C318</f>
        <v>8.333333333333337E-2</v>
      </c>
      <c r="H318" s="3">
        <f>WEEKDAY(A318)</f>
        <v>5</v>
      </c>
      <c r="I318" s="3" t="str">
        <f>IF(ISERR(SEARCH("anglais",E318)),VLOOKUP(H318,jourFR,2),VLOOKUP(H318,joursEN,2))</f>
        <v>jeudi</v>
      </c>
      <c r="J318" s="3" t="str">
        <f t="shared" si="4"/>
        <v>oui</v>
      </c>
    </row>
    <row r="319" spans="1:10">
      <c r="A319" s="1">
        <v>41935</v>
      </c>
      <c r="B319" t="s">
        <v>96</v>
      </c>
      <c r="C319" s="2">
        <v>0.33333333333333331</v>
      </c>
      <c r="D319" s="2">
        <v>0.41666666666666669</v>
      </c>
      <c r="E319" t="s">
        <v>119</v>
      </c>
      <c r="F319" t="s">
        <v>102</v>
      </c>
      <c r="G319" s="4">
        <f>D319-C319</f>
        <v>8.333333333333337E-2</v>
      </c>
      <c r="H319" s="3">
        <f>WEEKDAY(A319)</f>
        <v>5</v>
      </c>
      <c r="I319" s="3" t="str">
        <f>IF(ISERR(SEARCH("anglais",E319)),VLOOKUP(H319,jourFR,2),VLOOKUP(H319,joursEN,2))</f>
        <v>jeudi</v>
      </c>
      <c r="J319" s="3" t="str">
        <f t="shared" si="4"/>
        <v>oui</v>
      </c>
    </row>
    <row r="320" spans="1:10">
      <c r="A320" s="1">
        <v>41949</v>
      </c>
      <c r="B320" t="s">
        <v>96</v>
      </c>
      <c r="C320" s="2">
        <v>0.33333333333333331</v>
      </c>
      <c r="D320" s="2">
        <v>0.41666666666666669</v>
      </c>
      <c r="E320" t="s">
        <v>119</v>
      </c>
      <c r="F320" t="s">
        <v>102</v>
      </c>
      <c r="G320" s="4">
        <f>D320-C320</f>
        <v>8.333333333333337E-2</v>
      </c>
      <c r="H320" s="3">
        <f>WEEKDAY(A320)</f>
        <v>5</v>
      </c>
      <c r="I320" s="3" t="str">
        <f>IF(ISERR(SEARCH("anglais",E320)),VLOOKUP(H320,jourFR,2),VLOOKUP(H320,joursEN,2))</f>
        <v>jeudi</v>
      </c>
      <c r="J320" s="3" t="str">
        <f t="shared" si="4"/>
        <v>oui</v>
      </c>
    </row>
    <row r="321" spans="1:10">
      <c r="A321" s="1">
        <v>41963</v>
      </c>
      <c r="B321" t="s">
        <v>96</v>
      </c>
      <c r="C321" s="2">
        <v>0.33333333333333331</v>
      </c>
      <c r="D321" s="2">
        <v>0.41666666666666669</v>
      </c>
      <c r="E321" t="s">
        <v>220</v>
      </c>
      <c r="F321" t="s">
        <v>124</v>
      </c>
      <c r="G321" s="4">
        <f>D321-C321</f>
        <v>8.333333333333337E-2</v>
      </c>
      <c r="H321" s="3">
        <f>WEEKDAY(A321)</f>
        <v>5</v>
      </c>
      <c r="I321" s="3" t="str">
        <f>IF(ISERR(SEARCH("anglais",E321)),VLOOKUP(H321,jourFR,2),VLOOKUP(H321,joursEN,2))</f>
        <v>jeudi</v>
      </c>
      <c r="J321" s="3" t="str">
        <f t="shared" si="4"/>
        <v>oui</v>
      </c>
    </row>
    <row r="322" spans="1:10">
      <c r="A322" s="1">
        <v>41907</v>
      </c>
      <c r="B322" t="s">
        <v>96</v>
      </c>
      <c r="C322" s="2">
        <v>0.41666666666666669</v>
      </c>
      <c r="D322" s="2">
        <v>0.5</v>
      </c>
      <c r="E322" t="s">
        <v>89</v>
      </c>
      <c r="F322" t="s">
        <v>78</v>
      </c>
      <c r="G322" s="4">
        <f>D322-C322</f>
        <v>8.3333333333333315E-2</v>
      </c>
      <c r="H322" s="3">
        <f>WEEKDAY(A322)</f>
        <v>5</v>
      </c>
      <c r="I322" s="3" t="str">
        <f>IF(ISERR(SEARCH("anglais",E322)),VLOOKUP(H322,jourFR,2),VLOOKUP(H322,joursEN,2))</f>
        <v>jeudi</v>
      </c>
      <c r="J322" s="3" t="str">
        <f t="shared" si="4"/>
        <v>oui</v>
      </c>
    </row>
    <row r="323" spans="1:10">
      <c r="A323" s="1">
        <v>41893</v>
      </c>
      <c r="B323" t="s">
        <v>96</v>
      </c>
      <c r="C323" s="2">
        <v>0.41666666666666669</v>
      </c>
      <c r="D323" s="2">
        <v>0.5</v>
      </c>
      <c r="E323" t="s">
        <v>113</v>
      </c>
      <c r="F323" t="s">
        <v>114</v>
      </c>
      <c r="G323" s="4">
        <f>D323-C323</f>
        <v>8.3333333333333315E-2</v>
      </c>
      <c r="H323" s="3">
        <f>WEEKDAY(A323)</f>
        <v>5</v>
      </c>
      <c r="I323" s="3" t="str">
        <f>IF(ISERR(SEARCH("anglais",E323)),VLOOKUP(H323,jourFR,2),VLOOKUP(H323,joursEN,2))</f>
        <v>jeudi</v>
      </c>
      <c r="J323" s="3" t="str">
        <f t="shared" ref="J323:J386" si="5">IF(ISERR(SEARCH("anglais",E323)),"oui","non")</f>
        <v>oui</v>
      </c>
    </row>
    <row r="324" spans="1:10">
      <c r="A324" s="1">
        <v>41900</v>
      </c>
      <c r="B324" t="s">
        <v>96</v>
      </c>
      <c r="C324" s="2">
        <v>0.41666666666666669</v>
      </c>
      <c r="D324" s="2">
        <v>0.5</v>
      </c>
      <c r="E324" t="s">
        <v>113</v>
      </c>
      <c r="F324" t="s">
        <v>114</v>
      </c>
      <c r="G324" s="4">
        <f>D324-C324</f>
        <v>8.3333333333333315E-2</v>
      </c>
      <c r="H324" s="3">
        <f>WEEKDAY(A324)</f>
        <v>5</v>
      </c>
      <c r="I324" s="3" t="str">
        <f>IF(ISERR(SEARCH("anglais",E324)),VLOOKUP(H324,jourFR,2),VLOOKUP(H324,joursEN,2))</f>
        <v>jeudi</v>
      </c>
      <c r="J324" s="3" t="str">
        <f t="shared" si="5"/>
        <v>oui</v>
      </c>
    </row>
    <row r="325" spans="1:10">
      <c r="A325" s="1">
        <v>41935</v>
      </c>
      <c r="B325" t="s">
        <v>96</v>
      </c>
      <c r="C325" s="2">
        <v>0.41666666666666669</v>
      </c>
      <c r="D325" s="2">
        <v>0.5</v>
      </c>
      <c r="E325" t="s">
        <v>125</v>
      </c>
      <c r="F325" t="s">
        <v>124</v>
      </c>
      <c r="G325" s="4">
        <f>D325-C325</f>
        <v>8.3333333333333315E-2</v>
      </c>
      <c r="H325" s="3">
        <f>WEEKDAY(A325)</f>
        <v>5</v>
      </c>
      <c r="I325" s="3" t="str">
        <f>IF(ISERR(SEARCH("anglais",E325)),VLOOKUP(H325,jourFR,2),VLOOKUP(H325,joursEN,2))</f>
        <v>jeudi</v>
      </c>
      <c r="J325" s="3" t="str">
        <f t="shared" si="5"/>
        <v>oui</v>
      </c>
    </row>
    <row r="326" spans="1:10">
      <c r="A326" s="1">
        <v>41963</v>
      </c>
      <c r="B326" t="s">
        <v>96</v>
      </c>
      <c r="C326" s="2">
        <v>0.41666666666666669</v>
      </c>
      <c r="D326" s="2">
        <v>0.5</v>
      </c>
      <c r="E326" t="s">
        <v>221</v>
      </c>
      <c r="F326" t="s">
        <v>124</v>
      </c>
      <c r="G326" s="4">
        <f>D326-C326</f>
        <v>8.3333333333333315E-2</v>
      </c>
      <c r="H326" s="3">
        <f>WEEKDAY(A326)</f>
        <v>5</v>
      </c>
      <c r="I326" s="3" t="str">
        <f>IF(ISERR(SEARCH("anglais",E326)),VLOOKUP(H326,jourFR,2),VLOOKUP(H326,joursEN,2))</f>
        <v>jeudi</v>
      </c>
      <c r="J326" s="3" t="str">
        <f t="shared" si="5"/>
        <v>oui</v>
      </c>
    </row>
    <row r="327" spans="1:10">
      <c r="A327" s="1">
        <v>41914</v>
      </c>
      <c r="B327" t="s">
        <v>96</v>
      </c>
      <c r="C327" s="2">
        <v>0.41666666666666669</v>
      </c>
      <c r="D327" s="2">
        <v>0.5</v>
      </c>
      <c r="E327" t="s">
        <v>109</v>
      </c>
      <c r="F327" t="s">
        <v>110</v>
      </c>
      <c r="G327" s="4">
        <f>D327-C327</f>
        <v>8.3333333333333315E-2</v>
      </c>
      <c r="H327" s="3">
        <f>WEEKDAY(A327)</f>
        <v>5</v>
      </c>
      <c r="I327" s="3" t="str">
        <f>IF(ISERR(SEARCH("anglais",E327)),VLOOKUP(H327,jourFR,2),VLOOKUP(H327,joursEN,2))</f>
        <v>jeudi</v>
      </c>
      <c r="J327" s="3" t="str">
        <f t="shared" si="5"/>
        <v>oui</v>
      </c>
    </row>
    <row r="328" spans="1:10">
      <c r="A328" s="1">
        <v>41921</v>
      </c>
      <c r="B328" t="s">
        <v>96</v>
      </c>
      <c r="C328" s="2">
        <v>0.41666666666666669</v>
      </c>
      <c r="D328" s="2">
        <v>0.5</v>
      </c>
      <c r="E328" t="s">
        <v>109</v>
      </c>
      <c r="F328" t="s">
        <v>110</v>
      </c>
      <c r="G328" s="4">
        <f>D328-C328</f>
        <v>8.3333333333333315E-2</v>
      </c>
      <c r="H328" s="3">
        <f>WEEKDAY(A328)</f>
        <v>5</v>
      </c>
      <c r="I328" s="3" t="str">
        <f>IF(ISERR(SEARCH("anglais",E328)),VLOOKUP(H328,jourFR,2),VLOOKUP(H328,joursEN,2))</f>
        <v>jeudi</v>
      </c>
      <c r="J328" s="3" t="str">
        <f t="shared" si="5"/>
        <v>oui</v>
      </c>
    </row>
    <row r="329" spans="1:10">
      <c r="A329" s="1">
        <v>41928</v>
      </c>
      <c r="B329" t="s">
        <v>96</v>
      </c>
      <c r="C329" s="2">
        <v>0.41666666666666669</v>
      </c>
      <c r="D329" s="2">
        <v>0.5</v>
      </c>
      <c r="E329" t="s">
        <v>109</v>
      </c>
      <c r="F329" t="s">
        <v>110</v>
      </c>
      <c r="G329" s="4">
        <f>D329-C329</f>
        <v>8.3333333333333315E-2</v>
      </c>
      <c r="H329" s="3">
        <f>WEEKDAY(A329)</f>
        <v>5</v>
      </c>
      <c r="I329" s="3" t="str">
        <f>IF(ISERR(SEARCH("anglais",E329)),VLOOKUP(H329,jourFR,2),VLOOKUP(H329,joursEN,2))</f>
        <v>jeudi</v>
      </c>
      <c r="J329" s="3" t="str">
        <f t="shared" si="5"/>
        <v>oui</v>
      </c>
    </row>
    <row r="330" spans="1:10">
      <c r="A330" s="1">
        <v>41907</v>
      </c>
      <c r="B330" t="s">
        <v>96</v>
      </c>
      <c r="C330" s="2">
        <v>0.5625</v>
      </c>
      <c r="D330" s="2">
        <v>0.64583333333333337</v>
      </c>
      <c r="E330" t="s">
        <v>134</v>
      </c>
      <c r="F330" t="s">
        <v>74</v>
      </c>
      <c r="G330" s="4">
        <f>D330-C330</f>
        <v>8.333333333333337E-2</v>
      </c>
      <c r="H330" s="3">
        <f>WEEKDAY(A330)</f>
        <v>5</v>
      </c>
      <c r="I330" s="3" t="str">
        <f>IF(ISERR(SEARCH("anglais",E330)),VLOOKUP(H330,jourFR,2),VLOOKUP(H330,joursEN,2))</f>
        <v>jeudi</v>
      </c>
      <c r="J330" s="3" t="str">
        <f t="shared" si="5"/>
        <v>oui</v>
      </c>
    </row>
    <row r="331" spans="1:10">
      <c r="A331" s="1">
        <v>41914</v>
      </c>
      <c r="B331" t="s">
        <v>96</v>
      </c>
      <c r="C331" s="2">
        <v>0.5625</v>
      </c>
      <c r="D331" s="2">
        <v>0.64583333333333337</v>
      </c>
      <c r="E331" t="s">
        <v>134</v>
      </c>
      <c r="F331" t="s">
        <v>74</v>
      </c>
      <c r="G331" s="4">
        <f>D331-C331</f>
        <v>8.333333333333337E-2</v>
      </c>
      <c r="H331" s="3">
        <f>WEEKDAY(A331)</f>
        <v>5</v>
      </c>
      <c r="I331" s="3" t="str">
        <f>IF(ISERR(SEARCH("anglais",E331)),VLOOKUP(H331,jourFR,2),VLOOKUP(H331,joursEN,2))</f>
        <v>jeudi</v>
      </c>
      <c r="J331" s="3" t="str">
        <f t="shared" si="5"/>
        <v>oui</v>
      </c>
    </row>
    <row r="332" spans="1:10">
      <c r="A332" s="1">
        <v>41921</v>
      </c>
      <c r="B332" t="s">
        <v>96</v>
      </c>
      <c r="C332" s="2">
        <v>0.5625</v>
      </c>
      <c r="D332" s="2">
        <v>0.64583333333333337</v>
      </c>
      <c r="E332" t="s">
        <v>134</v>
      </c>
      <c r="F332" t="s">
        <v>74</v>
      </c>
      <c r="G332" s="4">
        <f>D332-C332</f>
        <v>8.333333333333337E-2</v>
      </c>
      <c r="H332" s="3">
        <f>WEEKDAY(A332)</f>
        <v>5</v>
      </c>
      <c r="I332" s="3" t="str">
        <f>IF(ISERR(SEARCH("anglais",E332)),VLOOKUP(H332,jourFR,2),VLOOKUP(H332,joursEN,2))</f>
        <v>jeudi</v>
      </c>
      <c r="J332" s="3" t="str">
        <f t="shared" si="5"/>
        <v>oui</v>
      </c>
    </row>
    <row r="333" spans="1:10">
      <c r="A333" s="1">
        <v>41928</v>
      </c>
      <c r="B333" t="s">
        <v>96</v>
      </c>
      <c r="C333" s="2">
        <v>0.5625</v>
      </c>
      <c r="D333" s="2">
        <v>0.64583333333333337</v>
      </c>
      <c r="E333" t="s">
        <v>134</v>
      </c>
      <c r="F333" t="s">
        <v>74</v>
      </c>
      <c r="G333" s="4">
        <f>D333-C333</f>
        <v>8.333333333333337E-2</v>
      </c>
      <c r="H333" s="3">
        <f>WEEKDAY(A333)</f>
        <v>5</v>
      </c>
      <c r="I333" s="3" t="str">
        <f>IF(ISERR(SEARCH("anglais",E333)),VLOOKUP(H333,jourFR,2),VLOOKUP(H333,joursEN,2))</f>
        <v>jeudi</v>
      </c>
      <c r="J333" s="3" t="str">
        <f t="shared" si="5"/>
        <v>oui</v>
      </c>
    </row>
    <row r="334" spans="1:10">
      <c r="A334" s="1">
        <v>41949</v>
      </c>
      <c r="B334" t="s">
        <v>96</v>
      </c>
      <c r="C334" s="2">
        <v>0.5625</v>
      </c>
      <c r="D334" s="2">
        <v>0.64583333333333337</v>
      </c>
      <c r="E334" t="s">
        <v>134</v>
      </c>
      <c r="F334" t="s">
        <v>74</v>
      </c>
      <c r="G334" s="4">
        <f>D334-C334</f>
        <v>8.333333333333337E-2</v>
      </c>
      <c r="H334" s="3">
        <f>WEEKDAY(A334)</f>
        <v>5</v>
      </c>
      <c r="I334" s="3" t="str">
        <f>IF(ISERR(SEARCH("anglais",E334)),VLOOKUP(H334,jourFR,2),VLOOKUP(H334,joursEN,2))</f>
        <v>jeudi</v>
      </c>
      <c r="J334" s="3" t="str">
        <f t="shared" si="5"/>
        <v>oui</v>
      </c>
    </row>
    <row r="335" spans="1:10">
      <c r="A335" s="1">
        <v>41893</v>
      </c>
      <c r="B335" t="s">
        <v>96</v>
      </c>
      <c r="C335" s="2">
        <v>0.5625</v>
      </c>
      <c r="D335" s="2">
        <v>0.64583333333333337</v>
      </c>
      <c r="E335" t="s">
        <v>77</v>
      </c>
      <c r="F335" t="s">
        <v>78</v>
      </c>
      <c r="G335" s="4">
        <f>D335-C335</f>
        <v>8.333333333333337E-2</v>
      </c>
      <c r="H335" s="3">
        <f>WEEKDAY(A335)</f>
        <v>5</v>
      </c>
      <c r="I335" s="3" t="str">
        <f>IF(ISERR(SEARCH("anglais",E335)),VLOOKUP(H335,jourFR,2),VLOOKUP(H335,joursEN,2))</f>
        <v>jeudi</v>
      </c>
      <c r="J335" s="3" t="str">
        <f t="shared" si="5"/>
        <v>oui</v>
      </c>
    </row>
    <row r="336" spans="1:10">
      <c r="A336" s="1">
        <v>41900</v>
      </c>
      <c r="B336" t="s">
        <v>96</v>
      </c>
      <c r="C336" s="2">
        <v>0.5625</v>
      </c>
      <c r="D336" s="2">
        <v>0.64583333333333337</v>
      </c>
      <c r="E336" t="s">
        <v>77</v>
      </c>
      <c r="F336" t="s">
        <v>78</v>
      </c>
      <c r="G336" s="4">
        <f>D336-C336</f>
        <v>8.333333333333337E-2</v>
      </c>
      <c r="H336" s="3">
        <f>WEEKDAY(A336)</f>
        <v>5</v>
      </c>
      <c r="I336" s="3" t="str">
        <f>IF(ISERR(SEARCH("anglais",E336)),VLOOKUP(H336,jourFR,2),VLOOKUP(H336,joursEN,2))</f>
        <v>jeudi</v>
      </c>
      <c r="J336" s="3" t="str">
        <f t="shared" si="5"/>
        <v>oui</v>
      </c>
    </row>
    <row r="337" spans="1:10">
      <c r="A337" s="1">
        <v>41935</v>
      </c>
      <c r="B337" t="s">
        <v>96</v>
      </c>
      <c r="C337" s="2">
        <v>0.5625</v>
      </c>
      <c r="D337" s="2">
        <v>0.64583333333333337</v>
      </c>
      <c r="E337" t="s">
        <v>120</v>
      </c>
      <c r="F337" t="s">
        <v>114</v>
      </c>
      <c r="G337" s="4">
        <f>D337-C337</f>
        <v>8.333333333333337E-2</v>
      </c>
      <c r="H337" s="3">
        <f>WEEKDAY(A337)</f>
        <v>5</v>
      </c>
      <c r="I337" s="3" t="str">
        <f>IF(ISERR(SEARCH("anglais",E337)),VLOOKUP(H337,jourFR,2),VLOOKUP(H337,joursEN,2))</f>
        <v>jeudi</v>
      </c>
      <c r="J337" s="3" t="str">
        <f t="shared" si="5"/>
        <v>oui</v>
      </c>
    </row>
    <row r="338" spans="1:10">
      <c r="A338" s="1">
        <v>41956</v>
      </c>
      <c r="B338" t="s">
        <v>96</v>
      </c>
      <c r="C338" s="2">
        <v>0.5625</v>
      </c>
      <c r="D338" s="2">
        <v>0.64583333333333337</v>
      </c>
      <c r="E338" t="s">
        <v>98</v>
      </c>
      <c r="F338" t="s">
        <v>47</v>
      </c>
      <c r="G338" s="4">
        <f>D338-C338</f>
        <v>8.333333333333337E-2</v>
      </c>
      <c r="H338" s="3">
        <f>WEEKDAY(A338)</f>
        <v>5</v>
      </c>
      <c r="I338" s="3" t="str">
        <f>IF(ISERR(SEARCH("anglais",E338)),VLOOKUP(H338,jourFR,2),VLOOKUP(H338,joursEN,2))</f>
        <v>jeudi</v>
      </c>
      <c r="J338" s="3" t="str">
        <f t="shared" si="5"/>
        <v>oui</v>
      </c>
    </row>
    <row r="339" spans="1:10">
      <c r="A339" s="1">
        <v>41963</v>
      </c>
      <c r="B339" t="s">
        <v>96</v>
      </c>
      <c r="C339" s="2">
        <v>0.5625</v>
      </c>
      <c r="D339" s="2">
        <v>0.64583333333333337</v>
      </c>
      <c r="E339" t="s">
        <v>222</v>
      </c>
      <c r="F339" t="s">
        <v>110</v>
      </c>
      <c r="G339" s="4">
        <f>D339-C339</f>
        <v>8.333333333333337E-2</v>
      </c>
      <c r="H339" s="3">
        <f>WEEKDAY(A339)</f>
        <v>5</v>
      </c>
      <c r="I339" s="3" t="str">
        <f>IF(ISERR(SEARCH("anglais",E339)),VLOOKUP(H339,jourFR,2),VLOOKUP(H339,joursEN,2))</f>
        <v>jeudi</v>
      </c>
      <c r="J339" s="3" t="str">
        <f t="shared" si="5"/>
        <v>oui</v>
      </c>
    </row>
    <row r="340" spans="1:10">
      <c r="A340" s="1">
        <v>41893</v>
      </c>
      <c r="B340" t="s">
        <v>96</v>
      </c>
      <c r="C340" s="2">
        <v>0.64583333333333337</v>
      </c>
      <c r="D340" s="2">
        <v>0.72916666666666663</v>
      </c>
      <c r="E340" t="s">
        <v>115</v>
      </c>
      <c r="F340" t="s">
        <v>14</v>
      </c>
      <c r="G340" s="4">
        <f>D340-C340</f>
        <v>8.3333333333333259E-2</v>
      </c>
      <c r="H340" s="3">
        <f>WEEKDAY(A340)</f>
        <v>5</v>
      </c>
      <c r="I340" s="3" t="str">
        <f>IF(ISERR(SEARCH("anglais",E340)),VLOOKUP(H340,jourFR,2),VLOOKUP(H340,joursEN,2))</f>
        <v>jeudi</v>
      </c>
      <c r="J340" s="3" t="str">
        <f t="shared" si="5"/>
        <v>oui</v>
      </c>
    </row>
    <row r="341" spans="1:10">
      <c r="A341" s="1">
        <v>41900</v>
      </c>
      <c r="B341" t="s">
        <v>96</v>
      </c>
      <c r="C341" s="2">
        <v>0.64583333333333337</v>
      </c>
      <c r="D341" s="2">
        <v>0.72916666666666663</v>
      </c>
      <c r="E341" t="s">
        <v>115</v>
      </c>
      <c r="F341" t="s">
        <v>14</v>
      </c>
      <c r="G341" s="4">
        <f>D341-C341</f>
        <v>8.3333333333333259E-2</v>
      </c>
      <c r="H341" s="3">
        <f>WEEKDAY(A341)</f>
        <v>5</v>
      </c>
      <c r="I341" s="3" t="str">
        <f>IF(ISERR(SEARCH("anglais",E341)),VLOOKUP(H341,jourFR,2),VLOOKUP(H341,joursEN,2))</f>
        <v>jeudi</v>
      </c>
      <c r="J341" s="3" t="str">
        <f t="shared" si="5"/>
        <v>oui</v>
      </c>
    </row>
    <row r="342" spans="1:10">
      <c r="A342" s="1">
        <v>41907</v>
      </c>
      <c r="B342" t="s">
        <v>96</v>
      </c>
      <c r="C342" s="2">
        <v>0.64583333333333337</v>
      </c>
      <c r="D342" s="2">
        <v>0.72916666666666663</v>
      </c>
      <c r="E342" t="s">
        <v>115</v>
      </c>
      <c r="F342" t="s">
        <v>14</v>
      </c>
      <c r="G342" s="4">
        <f>D342-C342</f>
        <v>8.3333333333333259E-2</v>
      </c>
      <c r="H342" s="3">
        <f>WEEKDAY(A342)</f>
        <v>5</v>
      </c>
      <c r="I342" s="3" t="str">
        <f>IF(ISERR(SEARCH("anglais",E342)),VLOOKUP(H342,jourFR,2),VLOOKUP(H342,joursEN,2))</f>
        <v>jeudi</v>
      </c>
      <c r="J342" s="3" t="str">
        <f t="shared" si="5"/>
        <v>oui</v>
      </c>
    </row>
    <row r="343" spans="1:10">
      <c r="A343" s="1">
        <v>41914</v>
      </c>
      <c r="B343" t="s">
        <v>96</v>
      </c>
      <c r="C343" s="2">
        <v>0.64583333333333337</v>
      </c>
      <c r="D343" s="2">
        <v>0.72916666666666663</v>
      </c>
      <c r="E343" t="s">
        <v>106</v>
      </c>
      <c r="F343" t="s">
        <v>14</v>
      </c>
      <c r="G343" s="4">
        <f>D343-C343</f>
        <v>8.3333333333333259E-2</v>
      </c>
      <c r="H343" s="3">
        <f>WEEKDAY(A343)</f>
        <v>5</v>
      </c>
      <c r="I343" s="3" t="str">
        <f>IF(ISERR(SEARCH("anglais",E343)),VLOOKUP(H343,jourFR,2),VLOOKUP(H343,joursEN,2))</f>
        <v>jeudi</v>
      </c>
      <c r="J343" s="3" t="str">
        <f t="shared" si="5"/>
        <v>oui</v>
      </c>
    </row>
    <row r="344" spans="1:10">
      <c r="A344" s="1">
        <v>41935</v>
      </c>
      <c r="B344" t="s">
        <v>96</v>
      </c>
      <c r="C344" s="2">
        <v>0.64583333333333337</v>
      </c>
      <c r="D344" s="2">
        <v>0.72916666666666663</v>
      </c>
      <c r="E344" t="s">
        <v>115</v>
      </c>
      <c r="F344" t="s">
        <v>14</v>
      </c>
      <c r="G344" s="4">
        <f>D344-C344</f>
        <v>8.3333333333333259E-2</v>
      </c>
      <c r="H344" s="3">
        <f>WEEKDAY(A344)</f>
        <v>5</v>
      </c>
      <c r="I344" s="3" t="str">
        <f>IF(ISERR(SEARCH("anglais",E344)),VLOOKUP(H344,jourFR,2),VLOOKUP(H344,joursEN,2))</f>
        <v>jeudi</v>
      </c>
      <c r="J344" s="3" t="str">
        <f t="shared" si="5"/>
        <v>oui</v>
      </c>
    </row>
    <row r="345" spans="1:10">
      <c r="A345" s="1">
        <v>41936</v>
      </c>
      <c r="B345" t="s">
        <v>96</v>
      </c>
      <c r="C345" s="2">
        <v>0.33333333333333331</v>
      </c>
      <c r="D345" s="2">
        <v>0.41666666666666669</v>
      </c>
      <c r="E345" t="s">
        <v>136</v>
      </c>
      <c r="F345" t="s">
        <v>30</v>
      </c>
      <c r="G345" s="4">
        <f>D345-C345</f>
        <v>8.333333333333337E-2</v>
      </c>
      <c r="H345" s="3">
        <f>WEEKDAY(A345)</f>
        <v>6</v>
      </c>
      <c r="I345" s="3" t="str">
        <f>IF(ISERR(SEARCH("anglais",E345)),VLOOKUP(H345,jourFR,2),VLOOKUP(H345,joursEN,2))</f>
        <v>vendredi</v>
      </c>
      <c r="J345" s="3" t="str">
        <f t="shared" si="5"/>
        <v>oui</v>
      </c>
    </row>
    <row r="346" spans="1:10">
      <c r="A346" s="1">
        <v>41908</v>
      </c>
      <c r="B346" t="s">
        <v>96</v>
      </c>
      <c r="C346" s="2">
        <v>0.33333333333333331</v>
      </c>
      <c r="D346" s="2">
        <v>0.41666666666666669</v>
      </c>
      <c r="E346" t="s">
        <v>128</v>
      </c>
      <c r="F346" t="s">
        <v>129</v>
      </c>
      <c r="G346" s="4">
        <f>D346-C346</f>
        <v>8.333333333333337E-2</v>
      </c>
      <c r="H346" s="3">
        <f>WEEKDAY(A346)</f>
        <v>6</v>
      </c>
      <c r="I346" s="3" t="str">
        <f>IF(ISERR(SEARCH("anglais",E346)),VLOOKUP(H346,jourFR,2),VLOOKUP(H346,joursEN,2))</f>
        <v>vendredi</v>
      </c>
      <c r="J346" s="3" t="str">
        <f t="shared" si="5"/>
        <v>oui</v>
      </c>
    </row>
    <row r="347" spans="1:10">
      <c r="A347" s="1">
        <v>41915</v>
      </c>
      <c r="B347" t="s">
        <v>96</v>
      </c>
      <c r="C347" s="2">
        <v>0.33333333333333331</v>
      </c>
      <c r="D347" s="2">
        <v>0.41666666666666669</v>
      </c>
      <c r="E347" t="s">
        <v>128</v>
      </c>
      <c r="F347" t="s">
        <v>129</v>
      </c>
      <c r="G347" s="4">
        <f>D347-C347</f>
        <v>8.333333333333337E-2</v>
      </c>
      <c r="H347" s="3">
        <f>WEEKDAY(A347)</f>
        <v>6</v>
      </c>
      <c r="I347" s="3" t="str">
        <f>IF(ISERR(SEARCH("anglais",E347)),VLOOKUP(H347,jourFR,2),VLOOKUP(H347,joursEN,2))</f>
        <v>vendredi</v>
      </c>
      <c r="J347" s="3" t="str">
        <f t="shared" si="5"/>
        <v>oui</v>
      </c>
    </row>
    <row r="348" spans="1:10">
      <c r="A348" s="1">
        <v>41922</v>
      </c>
      <c r="B348" t="s">
        <v>96</v>
      </c>
      <c r="C348" s="2">
        <v>0.33333333333333331</v>
      </c>
      <c r="D348" s="2">
        <v>0.41666666666666669</v>
      </c>
      <c r="E348" t="s">
        <v>128</v>
      </c>
      <c r="F348" t="s">
        <v>129</v>
      </c>
      <c r="G348" s="4">
        <f>D348-C348</f>
        <v>8.333333333333337E-2</v>
      </c>
      <c r="H348" s="3">
        <f>WEEKDAY(A348)</f>
        <v>6</v>
      </c>
      <c r="I348" s="3" t="str">
        <f>IF(ISERR(SEARCH("anglais",E348)),VLOOKUP(H348,jourFR,2),VLOOKUP(H348,joursEN,2))</f>
        <v>vendredi</v>
      </c>
      <c r="J348" s="3" t="str">
        <f t="shared" si="5"/>
        <v>oui</v>
      </c>
    </row>
    <row r="349" spans="1:10">
      <c r="A349" s="1">
        <v>41929</v>
      </c>
      <c r="B349" t="s">
        <v>96</v>
      </c>
      <c r="C349" s="2">
        <v>0.33333333333333331</v>
      </c>
      <c r="D349" s="2">
        <v>0.41666666666666669</v>
      </c>
      <c r="E349" t="s">
        <v>128</v>
      </c>
      <c r="F349" t="s">
        <v>129</v>
      </c>
      <c r="G349" s="4">
        <f>D349-C349</f>
        <v>8.333333333333337E-2</v>
      </c>
      <c r="H349" s="3">
        <f>WEEKDAY(A349)</f>
        <v>6</v>
      </c>
      <c r="I349" s="3" t="str">
        <f>IF(ISERR(SEARCH("anglais",E349)),VLOOKUP(H349,jourFR,2),VLOOKUP(H349,joursEN,2))</f>
        <v>vendredi</v>
      </c>
      <c r="J349" s="3" t="str">
        <f t="shared" si="5"/>
        <v>oui</v>
      </c>
    </row>
    <row r="350" spans="1:10">
      <c r="A350" s="1">
        <v>41957</v>
      </c>
      <c r="B350" t="s">
        <v>96</v>
      </c>
      <c r="C350" s="2">
        <v>0.33333333333333331</v>
      </c>
      <c r="D350" s="2">
        <v>0.41666666666666669</v>
      </c>
      <c r="E350" t="s">
        <v>228</v>
      </c>
      <c r="F350" t="s">
        <v>262</v>
      </c>
      <c r="G350" s="4">
        <f>D350-C350</f>
        <v>8.333333333333337E-2</v>
      </c>
      <c r="H350" s="3">
        <f>WEEKDAY(A350)</f>
        <v>6</v>
      </c>
      <c r="I350" s="3" t="str">
        <f>IF(ISERR(SEARCH("anglais",E350)),VLOOKUP(H350,jourFR,2),VLOOKUP(H350,joursEN,2))</f>
        <v>vendredi</v>
      </c>
      <c r="J350" s="3" t="str">
        <f t="shared" si="5"/>
        <v>oui</v>
      </c>
    </row>
    <row r="351" spans="1:10">
      <c r="A351" s="1">
        <v>41964</v>
      </c>
      <c r="B351" t="s">
        <v>96</v>
      </c>
      <c r="C351" s="2">
        <v>0.33333333333333331</v>
      </c>
      <c r="D351" s="2">
        <v>0.41666666666666669</v>
      </c>
      <c r="E351" t="s">
        <v>228</v>
      </c>
      <c r="F351" t="s">
        <v>262</v>
      </c>
      <c r="G351" s="4">
        <f>D351-C351</f>
        <v>8.333333333333337E-2</v>
      </c>
      <c r="H351" s="3">
        <f>WEEKDAY(A351)</f>
        <v>6</v>
      </c>
      <c r="I351" s="3" t="str">
        <f>IF(ISERR(SEARCH("anglais",E351)),VLOOKUP(H351,jourFR,2),VLOOKUP(H351,joursEN,2))</f>
        <v>vendredi</v>
      </c>
      <c r="J351" s="3" t="str">
        <f t="shared" si="5"/>
        <v>oui</v>
      </c>
    </row>
    <row r="352" spans="1:10">
      <c r="A352" s="1">
        <v>41908</v>
      </c>
      <c r="B352" t="s">
        <v>96</v>
      </c>
      <c r="C352" s="2">
        <v>0.5625</v>
      </c>
      <c r="D352" s="2">
        <v>0.64583333333333337</v>
      </c>
      <c r="E352" t="s">
        <v>90</v>
      </c>
      <c r="F352" t="s">
        <v>78</v>
      </c>
      <c r="G352" s="4">
        <f>D352-C352</f>
        <v>8.333333333333337E-2</v>
      </c>
      <c r="H352" s="3">
        <f>WEEKDAY(A352)</f>
        <v>6</v>
      </c>
      <c r="I352" s="3" t="str">
        <f>IF(ISERR(SEARCH("anglais",E352)),VLOOKUP(H352,jourFR,2),VLOOKUP(H352,joursEN,2))</f>
        <v>vendredi</v>
      </c>
      <c r="J352" s="3" t="str">
        <f t="shared" si="5"/>
        <v>oui</v>
      </c>
    </row>
    <row r="353" spans="1:10">
      <c r="A353" s="1">
        <v>41922</v>
      </c>
      <c r="B353" t="s">
        <v>96</v>
      </c>
      <c r="C353" s="2">
        <v>0.5625</v>
      </c>
      <c r="D353" s="2">
        <v>0.64583333333333337</v>
      </c>
      <c r="E353" t="s">
        <v>90</v>
      </c>
      <c r="F353" t="s">
        <v>78</v>
      </c>
      <c r="G353" s="4">
        <f>D353-C353</f>
        <v>8.333333333333337E-2</v>
      </c>
      <c r="H353" s="3">
        <f>WEEKDAY(A353)</f>
        <v>6</v>
      </c>
      <c r="I353" s="3" t="str">
        <f>IF(ISERR(SEARCH("anglais",E353)),VLOOKUP(H353,jourFR,2),VLOOKUP(H353,joursEN,2))</f>
        <v>vendredi</v>
      </c>
      <c r="J353" s="3" t="str">
        <f t="shared" si="5"/>
        <v>oui</v>
      </c>
    </row>
    <row r="354" spans="1:10">
      <c r="A354" s="1">
        <v>41936</v>
      </c>
      <c r="B354" t="s">
        <v>96</v>
      </c>
      <c r="C354" s="2">
        <v>0.5625</v>
      </c>
      <c r="D354" s="2">
        <v>0.64583333333333337</v>
      </c>
      <c r="E354" t="s">
        <v>90</v>
      </c>
      <c r="F354" t="s">
        <v>78</v>
      </c>
      <c r="G354" s="4">
        <f>D354-C354</f>
        <v>8.333333333333337E-2</v>
      </c>
      <c r="H354" s="3">
        <f>WEEKDAY(A354)</f>
        <v>6</v>
      </c>
      <c r="I354" s="3" t="str">
        <f>IF(ISERR(SEARCH("anglais",E354)),VLOOKUP(H354,jourFR,2),VLOOKUP(H354,joursEN,2))</f>
        <v>vendredi</v>
      </c>
      <c r="J354" s="3" t="str">
        <f t="shared" si="5"/>
        <v>oui</v>
      </c>
    </row>
    <row r="355" spans="1:10">
      <c r="A355" s="1">
        <v>41950</v>
      </c>
      <c r="B355" t="s">
        <v>96</v>
      </c>
      <c r="C355" s="2">
        <v>0.5625</v>
      </c>
      <c r="D355" s="2">
        <v>0.64583333333333337</v>
      </c>
      <c r="E355" t="s">
        <v>90</v>
      </c>
      <c r="F355" t="s">
        <v>78</v>
      </c>
      <c r="G355" s="4">
        <f>D355-C355</f>
        <v>8.333333333333337E-2</v>
      </c>
      <c r="H355" s="3">
        <f>WEEKDAY(A355)</f>
        <v>6</v>
      </c>
      <c r="I355" s="3" t="str">
        <f>IF(ISERR(SEARCH("anglais",E355)),VLOOKUP(H355,jourFR,2),VLOOKUP(H355,joursEN,2))</f>
        <v>vendredi</v>
      </c>
      <c r="J355" s="3" t="str">
        <f t="shared" si="5"/>
        <v>oui</v>
      </c>
    </row>
    <row r="356" spans="1:10">
      <c r="A356" s="1">
        <v>41957</v>
      </c>
      <c r="B356" t="s">
        <v>96</v>
      </c>
      <c r="C356" s="2">
        <v>0.58333333333333337</v>
      </c>
      <c r="D356" s="2">
        <v>0.70833333333333337</v>
      </c>
      <c r="E356" t="s">
        <v>229</v>
      </c>
      <c r="F356" t="s">
        <v>101</v>
      </c>
      <c r="G356" s="4">
        <f>D356-C356</f>
        <v>0.125</v>
      </c>
      <c r="H356" s="3">
        <f>WEEKDAY(A356)</f>
        <v>6</v>
      </c>
      <c r="I356" s="3" t="str">
        <f>IF(ISERR(SEARCH("anglais",E356)),VLOOKUP(H356,jourFR,2),VLOOKUP(H356,joursEN,2))</f>
        <v>vendredi</v>
      </c>
      <c r="J356" s="3" t="str">
        <f t="shared" si="5"/>
        <v>oui</v>
      </c>
    </row>
    <row r="357" spans="1:10">
      <c r="A357" s="1">
        <v>41894</v>
      </c>
      <c r="B357" t="s">
        <v>96</v>
      </c>
      <c r="C357" s="2">
        <v>0.60416666666666663</v>
      </c>
      <c r="D357" s="2">
        <v>0.6875</v>
      </c>
      <c r="E357" t="s">
        <v>127</v>
      </c>
      <c r="F357" t="s">
        <v>114</v>
      </c>
      <c r="G357" s="4">
        <f>D357-C357</f>
        <v>8.333333333333337E-2</v>
      </c>
      <c r="H357" s="3">
        <f>WEEKDAY(A357)</f>
        <v>6</v>
      </c>
      <c r="I357" s="3" t="str">
        <f>IF(ISERR(SEARCH("anglais",E357)),VLOOKUP(H357,jourFR,2),VLOOKUP(H357,joursEN,2))</f>
        <v>vendredi</v>
      </c>
      <c r="J357" s="3" t="str">
        <f t="shared" si="5"/>
        <v>oui</v>
      </c>
    </row>
    <row r="358" spans="1:10">
      <c r="A358" s="1">
        <v>41915</v>
      </c>
      <c r="B358" t="s">
        <v>96</v>
      </c>
      <c r="C358" s="2">
        <v>0.60416666666666663</v>
      </c>
      <c r="D358" s="2">
        <v>0.6875</v>
      </c>
      <c r="E358" t="s">
        <v>137</v>
      </c>
      <c r="F358" t="s">
        <v>138</v>
      </c>
      <c r="G358" s="4">
        <f>D358-C358</f>
        <v>8.333333333333337E-2</v>
      </c>
      <c r="H358" s="3">
        <f>WEEKDAY(A358)</f>
        <v>6</v>
      </c>
      <c r="I358" s="3" t="str">
        <f>IF(ISERR(SEARCH("anglais",E358)),VLOOKUP(H358,jourFR,2),VLOOKUP(H358,joursEN,2))</f>
        <v>vendredi</v>
      </c>
      <c r="J358" s="3" t="str">
        <f t="shared" si="5"/>
        <v>oui</v>
      </c>
    </row>
    <row r="359" spans="1:10">
      <c r="A359" s="1">
        <v>41929</v>
      </c>
      <c r="B359" t="s">
        <v>96</v>
      </c>
      <c r="C359" s="2">
        <v>0.60416666666666663</v>
      </c>
      <c r="D359" s="2">
        <v>0.6875</v>
      </c>
      <c r="E359" t="s">
        <v>137</v>
      </c>
      <c r="F359" t="s">
        <v>138</v>
      </c>
      <c r="G359" s="4">
        <f>D359-C359</f>
        <v>8.333333333333337E-2</v>
      </c>
      <c r="H359" s="3">
        <f>WEEKDAY(A359)</f>
        <v>6</v>
      </c>
      <c r="I359" s="3" t="str">
        <f>IF(ISERR(SEARCH("anglais",E359)),VLOOKUP(H359,jourFR,2),VLOOKUP(H359,joursEN,2))</f>
        <v>vendredi</v>
      </c>
      <c r="J359" s="3" t="str">
        <f t="shared" si="5"/>
        <v>oui</v>
      </c>
    </row>
    <row r="360" spans="1:10">
      <c r="A360" s="1">
        <v>41908</v>
      </c>
      <c r="B360" t="s">
        <v>96</v>
      </c>
      <c r="C360" s="2">
        <v>0.64583333333333337</v>
      </c>
      <c r="D360" s="2">
        <v>0.72916666666666663</v>
      </c>
      <c r="E360" t="s">
        <v>77</v>
      </c>
      <c r="F360" t="s">
        <v>78</v>
      </c>
      <c r="G360" s="4">
        <f>D360-C360</f>
        <v>8.3333333333333259E-2</v>
      </c>
      <c r="H360" s="3">
        <f>WEEKDAY(A360)</f>
        <v>6</v>
      </c>
      <c r="I360" s="3" t="str">
        <f>IF(ISERR(SEARCH("anglais",E360)),VLOOKUP(H360,jourFR,2),VLOOKUP(H360,joursEN,2))</f>
        <v>vendredi</v>
      </c>
      <c r="J360" s="3" t="str">
        <f t="shared" si="5"/>
        <v>oui</v>
      </c>
    </row>
    <row r="361" spans="1:10">
      <c r="A361" s="1">
        <v>41922</v>
      </c>
      <c r="B361" t="s">
        <v>96</v>
      </c>
      <c r="C361" s="2">
        <v>0.64583333333333337</v>
      </c>
      <c r="D361" s="2">
        <v>0.72916666666666663</v>
      </c>
      <c r="E361" t="s">
        <v>77</v>
      </c>
      <c r="F361" t="s">
        <v>78</v>
      </c>
      <c r="G361" s="4">
        <f>D361-C361</f>
        <v>8.3333333333333259E-2</v>
      </c>
      <c r="H361" s="3">
        <f>WEEKDAY(A361)</f>
        <v>6</v>
      </c>
      <c r="I361" s="3" t="str">
        <f>IF(ISERR(SEARCH("anglais",E361)),VLOOKUP(H361,jourFR,2),VLOOKUP(H361,joursEN,2))</f>
        <v>vendredi</v>
      </c>
      <c r="J361" s="3" t="str">
        <f t="shared" si="5"/>
        <v>oui</v>
      </c>
    </row>
    <row r="362" spans="1:10">
      <c r="A362" s="1">
        <v>41936</v>
      </c>
      <c r="B362" t="s">
        <v>96</v>
      </c>
      <c r="C362" s="2">
        <v>0.64583333333333337</v>
      </c>
      <c r="D362" s="2">
        <v>0.72916666666666663</v>
      </c>
      <c r="E362" t="s">
        <v>77</v>
      </c>
      <c r="F362" t="s">
        <v>78</v>
      </c>
      <c r="G362" s="4">
        <f>D362-C362</f>
        <v>8.3333333333333259E-2</v>
      </c>
      <c r="H362" s="3">
        <f>WEEKDAY(A362)</f>
        <v>6</v>
      </c>
      <c r="I362" s="3" t="str">
        <f>IF(ISERR(SEARCH("anglais",E362)),VLOOKUP(H362,jourFR,2),VLOOKUP(H362,joursEN,2))</f>
        <v>vendredi</v>
      </c>
      <c r="J362" s="3" t="str">
        <f t="shared" si="5"/>
        <v>oui</v>
      </c>
    </row>
    <row r="363" spans="1:10">
      <c r="A363" s="1">
        <v>41950</v>
      </c>
      <c r="B363" t="s">
        <v>96</v>
      </c>
      <c r="C363" s="2">
        <v>0.64583333333333337</v>
      </c>
      <c r="D363" s="2">
        <v>0.72916666666666663</v>
      </c>
      <c r="E363" t="s">
        <v>77</v>
      </c>
      <c r="F363" t="s">
        <v>78</v>
      </c>
      <c r="G363" s="4">
        <f>D363-C363</f>
        <v>8.3333333333333259E-2</v>
      </c>
      <c r="H363" s="3">
        <f>WEEKDAY(A363)</f>
        <v>6</v>
      </c>
      <c r="I363" s="3" t="str">
        <f>IF(ISERR(SEARCH("anglais",E363)),VLOOKUP(H363,jourFR,2),VLOOKUP(H363,joursEN,2))</f>
        <v>vendredi</v>
      </c>
      <c r="J363" s="3" t="str">
        <f t="shared" si="5"/>
        <v>oui</v>
      </c>
    </row>
    <row r="364" spans="1:10">
      <c r="A364" s="1">
        <v>41890</v>
      </c>
      <c r="B364" t="s">
        <v>49</v>
      </c>
      <c r="C364" s="2">
        <v>0.33333333333333331</v>
      </c>
      <c r="D364" s="2">
        <v>0.41666666666666669</v>
      </c>
      <c r="E364" t="s">
        <v>50</v>
      </c>
      <c r="F364" t="s">
        <v>33</v>
      </c>
      <c r="G364" s="4">
        <f>D364-C364</f>
        <v>8.333333333333337E-2</v>
      </c>
      <c r="H364" s="3">
        <f>WEEKDAY(A364)</f>
        <v>2</v>
      </c>
      <c r="I364" s="3" t="str">
        <f>IF(ISERR(SEARCH("anglais",E364)),VLOOKUP(H364,jourFR,2),VLOOKUP(H364,joursEN,2))</f>
        <v>LUNDI</v>
      </c>
      <c r="J364" s="3" t="str">
        <f t="shared" si="5"/>
        <v>oui</v>
      </c>
    </row>
    <row r="365" spans="1:10">
      <c r="A365" s="1">
        <v>41897</v>
      </c>
      <c r="B365" t="s">
        <v>49</v>
      </c>
      <c r="C365" s="2">
        <v>0.33333333333333331</v>
      </c>
      <c r="D365" s="2">
        <v>0.41666666666666669</v>
      </c>
      <c r="E365" t="s">
        <v>50</v>
      </c>
      <c r="F365" t="s">
        <v>33</v>
      </c>
      <c r="G365" s="4">
        <f>D365-C365</f>
        <v>8.333333333333337E-2</v>
      </c>
      <c r="H365" s="3">
        <f>WEEKDAY(A365)</f>
        <v>2</v>
      </c>
      <c r="I365" s="3" t="str">
        <f>IF(ISERR(SEARCH("anglais",E365)),VLOOKUP(H365,jourFR,2),VLOOKUP(H365,joursEN,2))</f>
        <v>LUNDI</v>
      </c>
      <c r="J365" s="3" t="str">
        <f t="shared" si="5"/>
        <v>oui</v>
      </c>
    </row>
    <row r="366" spans="1:10">
      <c r="A366" s="1">
        <v>41897</v>
      </c>
      <c r="B366" t="s">
        <v>49</v>
      </c>
      <c r="C366" s="2">
        <v>0.64583333333333337</v>
      </c>
      <c r="D366" s="2">
        <v>0.72916666666666663</v>
      </c>
      <c r="E366" t="s">
        <v>54</v>
      </c>
      <c r="F366" t="s">
        <v>55</v>
      </c>
      <c r="G366" s="4">
        <f>D366-C366</f>
        <v>8.3333333333333259E-2</v>
      </c>
      <c r="H366" s="3">
        <f>WEEKDAY(A366)</f>
        <v>2</v>
      </c>
      <c r="I366" s="3" t="str">
        <f>IF(ISERR(SEARCH("anglais",E366)),VLOOKUP(H366,jourFR,2),VLOOKUP(H366,joursEN,2))</f>
        <v>LUNDI</v>
      </c>
      <c r="J366" s="3" t="str">
        <f t="shared" si="5"/>
        <v>oui</v>
      </c>
    </row>
    <row r="367" spans="1:10">
      <c r="A367" s="1">
        <v>41891</v>
      </c>
      <c r="B367" t="s">
        <v>49</v>
      </c>
      <c r="C367" s="2">
        <v>0.5625</v>
      </c>
      <c r="D367" s="2">
        <v>0.64583333333333337</v>
      </c>
      <c r="E367" t="s">
        <v>73</v>
      </c>
      <c r="F367" t="s">
        <v>74</v>
      </c>
      <c r="G367" s="4">
        <f>D367-C367</f>
        <v>8.333333333333337E-2</v>
      </c>
      <c r="H367" s="3">
        <f>WEEKDAY(A367)</f>
        <v>3</v>
      </c>
      <c r="I367" s="3" t="str">
        <f>IF(ISERR(SEARCH("anglais",E367)),VLOOKUP(H367,jourFR,2),VLOOKUP(H367,joursEN,2))</f>
        <v>mardi</v>
      </c>
      <c r="J367" s="3" t="str">
        <f t="shared" si="5"/>
        <v>oui</v>
      </c>
    </row>
    <row r="368" spans="1:10">
      <c r="A368" s="1">
        <v>41961</v>
      </c>
      <c r="B368" t="s">
        <v>49</v>
      </c>
      <c r="C368" s="2">
        <v>0.5625</v>
      </c>
      <c r="D368" s="2">
        <v>0.6875</v>
      </c>
      <c r="E368" t="s">
        <v>248</v>
      </c>
      <c r="F368" t="s">
        <v>65</v>
      </c>
      <c r="G368" s="4">
        <f>D368-C368</f>
        <v>0.125</v>
      </c>
      <c r="H368" s="3">
        <f>WEEKDAY(A368)</f>
        <v>3</v>
      </c>
      <c r="I368" s="3" t="str">
        <f>IF(ISERR(SEARCH("anglais",E368)),VLOOKUP(H368,jourFR,2),VLOOKUP(H368,joursEN,2))</f>
        <v>mardi</v>
      </c>
      <c r="J368" s="3" t="str">
        <f t="shared" si="5"/>
        <v>oui</v>
      </c>
    </row>
    <row r="369" spans="1:10">
      <c r="A369" s="1">
        <v>41912</v>
      </c>
      <c r="B369" t="s">
        <v>49</v>
      </c>
      <c r="C369" s="2">
        <v>0.5625</v>
      </c>
      <c r="D369" s="2">
        <v>0.64583333333333337</v>
      </c>
      <c r="E369" t="s">
        <v>54</v>
      </c>
      <c r="F369" t="s">
        <v>55</v>
      </c>
      <c r="G369" s="4">
        <f>D369-C369</f>
        <v>8.333333333333337E-2</v>
      </c>
      <c r="H369" s="3">
        <f>WEEKDAY(A369)</f>
        <v>3</v>
      </c>
      <c r="I369" s="3" t="str">
        <f>IF(ISERR(SEARCH("anglais",E369)),VLOOKUP(H369,jourFR,2),VLOOKUP(H369,joursEN,2))</f>
        <v>mardi</v>
      </c>
      <c r="J369" s="3" t="str">
        <f t="shared" si="5"/>
        <v>oui</v>
      </c>
    </row>
    <row r="370" spans="1:10">
      <c r="A370" s="1">
        <v>41919</v>
      </c>
      <c r="B370" t="s">
        <v>49</v>
      </c>
      <c r="C370" s="2">
        <v>0.5625</v>
      </c>
      <c r="D370" s="2">
        <v>0.64583333333333337</v>
      </c>
      <c r="E370" t="s">
        <v>54</v>
      </c>
      <c r="F370" t="s">
        <v>55</v>
      </c>
      <c r="G370" s="4">
        <f>D370-C370</f>
        <v>8.333333333333337E-2</v>
      </c>
      <c r="H370" s="3">
        <f>WEEKDAY(A370)</f>
        <v>3</v>
      </c>
      <c r="I370" s="3" t="str">
        <f>IF(ISERR(SEARCH("anglais",E370)),VLOOKUP(H370,jourFR,2),VLOOKUP(H370,joursEN,2))</f>
        <v>mardi</v>
      </c>
      <c r="J370" s="3" t="str">
        <f t="shared" si="5"/>
        <v>oui</v>
      </c>
    </row>
    <row r="371" spans="1:10">
      <c r="A371" s="1">
        <v>41926</v>
      </c>
      <c r="B371" t="s">
        <v>49</v>
      </c>
      <c r="C371" s="2">
        <v>0.5625</v>
      </c>
      <c r="D371" s="2">
        <v>0.64583333333333337</v>
      </c>
      <c r="E371" t="s">
        <v>54</v>
      </c>
      <c r="F371" t="s">
        <v>55</v>
      </c>
      <c r="G371" s="4">
        <f>D371-C371</f>
        <v>8.333333333333337E-2</v>
      </c>
      <c r="H371" s="3">
        <f>WEEKDAY(A371)</f>
        <v>3</v>
      </c>
      <c r="I371" s="3" t="str">
        <f>IF(ISERR(SEARCH("anglais",E371)),VLOOKUP(H371,jourFR,2),VLOOKUP(H371,joursEN,2))</f>
        <v>mardi</v>
      </c>
      <c r="J371" s="3" t="str">
        <f t="shared" si="5"/>
        <v>oui</v>
      </c>
    </row>
    <row r="372" spans="1:10">
      <c r="A372" s="1">
        <v>41933</v>
      </c>
      <c r="B372" t="s">
        <v>49</v>
      </c>
      <c r="C372" s="2">
        <v>0.5625</v>
      </c>
      <c r="D372" s="2">
        <v>0.64583333333333337</v>
      </c>
      <c r="E372" t="s">
        <v>54</v>
      </c>
      <c r="F372" t="s">
        <v>55</v>
      </c>
      <c r="G372" s="4">
        <f>D372-C372</f>
        <v>8.333333333333337E-2</v>
      </c>
      <c r="H372" s="3">
        <f>WEEKDAY(A372)</f>
        <v>3</v>
      </c>
      <c r="I372" s="3" t="str">
        <f>IF(ISERR(SEARCH("anglais",E372)),VLOOKUP(H372,jourFR,2),VLOOKUP(H372,joursEN,2))</f>
        <v>mardi</v>
      </c>
      <c r="J372" s="3" t="str">
        <f t="shared" si="5"/>
        <v>oui</v>
      </c>
    </row>
    <row r="373" spans="1:10">
      <c r="A373" s="1">
        <v>41947</v>
      </c>
      <c r="B373" t="s">
        <v>49</v>
      </c>
      <c r="C373" s="2">
        <v>0.5625</v>
      </c>
      <c r="D373" s="2">
        <v>0.64583333333333337</v>
      </c>
      <c r="E373" t="s">
        <v>54</v>
      </c>
      <c r="F373" t="s">
        <v>55</v>
      </c>
      <c r="G373" s="4">
        <f>D373-C373</f>
        <v>8.333333333333337E-2</v>
      </c>
      <c r="H373" s="3">
        <f>WEEKDAY(A373)</f>
        <v>3</v>
      </c>
      <c r="I373" s="3" t="str">
        <f>IF(ISERR(SEARCH("anglais",E373)),VLOOKUP(H373,jourFR,2),VLOOKUP(H373,joursEN,2))</f>
        <v>mardi</v>
      </c>
      <c r="J373" s="3" t="str">
        <f t="shared" si="5"/>
        <v>oui</v>
      </c>
    </row>
    <row r="374" spans="1:10">
      <c r="A374" s="1">
        <v>41955</v>
      </c>
      <c r="B374" t="s">
        <v>49</v>
      </c>
      <c r="C374" s="2">
        <v>0.33333333333333331</v>
      </c>
      <c r="D374" s="2">
        <v>0.41666666666666669</v>
      </c>
      <c r="E374" t="s">
        <v>215</v>
      </c>
      <c r="F374" t="s">
        <v>63</v>
      </c>
      <c r="G374" s="4">
        <f>D374-C374</f>
        <v>8.333333333333337E-2</v>
      </c>
      <c r="H374" s="3">
        <f>WEEKDAY(A374)</f>
        <v>4</v>
      </c>
      <c r="I374" s="3" t="str">
        <f>IF(ISERR(SEARCH("anglais",E374)),VLOOKUP(H374,jourFR,2),VLOOKUP(H374,joursEN,2))</f>
        <v>mercredi</v>
      </c>
      <c r="J374" s="3" t="str">
        <f t="shared" si="5"/>
        <v>oui</v>
      </c>
    </row>
    <row r="375" spans="1:10">
      <c r="A375" s="1">
        <v>41934</v>
      </c>
      <c r="B375" t="s">
        <v>49</v>
      </c>
      <c r="C375" s="2">
        <v>0.375</v>
      </c>
      <c r="D375" s="2">
        <v>0.41666666666666669</v>
      </c>
      <c r="E375" t="s">
        <v>83</v>
      </c>
      <c r="F375" t="s">
        <v>25</v>
      </c>
      <c r="G375" s="4">
        <f>D375-C375</f>
        <v>4.1666666666666685E-2</v>
      </c>
      <c r="H375" s="3">
        <f>WEEKDAY(A375)</f>
        <v>4</v>
      </c>
      <c r="I375" s="3" t="str">
        <f>IF(ISERR(SEARCH("anglais",E375)),VLOOKUP(H375,jourFR,2),VLOOKUP(H375,joursEN,2))</f>
        <v>mercredi</v>
      </c>
      <c r="J375" s="3" t="str">
        <f t="shared" si="5"/>
        <v>oui</v>
      </c>
    </row>
    <row r="376" spans="1:10">
      <c r="A376" s="1">
        <v>41913</v>
      </c>
      <c r="B376" t="s">
        <v>49</v>
      </c>
      <c r="C376" s="2">
        <v>0.41666666666666669</v>
      </c>
      <c r="D376" s="2">
        <v>0.5</v>
      </c>
      <c r="E376" t="s">
        <v>62</v>
      </c>
      <c r="F376" t="s">
        <v>63</v>
      </c>
      <c r="G376" s="4">
        <f>D376-C376</f>
        <v>8.3333333333333315E-2</v>
      </c>
      <c r="H376" s="3">
        <f>WEEKDAY(A376)</f>
        <v>4</v>
      </c>
      <c r="I376" s="3" t="str">
        <f>IF(ISERR(SEARCH("anglais",E376)),VLOOKUP(H376,jourFR,2),VLOOKUP(H376,joursEN,2))</f>
        <v>mercredi</v>
      </c>
      <c r="J376" s="3" t="str">
        <f t="shared" si="5"/>
        <v>oui</v>
      </c>
    </row>
    <row r="377" spans="1:10">
      <c r="A377" s="1">
        <v>41927</v>
      </c>
      <c r="B377" t="s">
        <v>49</v>
      </c>
      <c r="C377" s="2">
        <v>0.41666666666666669</v>
      </c>
      <c r="D377" s="2">
        <v>0.5</v>
      </c>
      <c r="E377" t="s">
        <v>62</v>
      </c>
      <c r="F377" t="s">
        <v>63</v>
      </c>
      <c r="G377" s="4">
        <f>D377-C377</f>
        <v>8.3333333333333315E-2</v>
      </c>
      <c r="H377" s="3">
        <f>WEEKDAY(A377)</f>
        <v>4</v>
      </c>
      <c r="I377" s="3" t="str">
        <f>IF(ISERR(SEARCH("anglais",E377)),VLOOKUP(H377,jourFR,2),VLOOKUP(H377,joursEN,2))</f>
        <v>mercredi</v>
      </c>
      <c r="J377" s="3" t="str">
        <f t="shared" si="5"/>
        <v>oui</v>
      </c>
    </row>
    <row r="378" spans="1:10">
      <c r="A378" s="1">
        <v>41934</v>
      </c>
      <c r="B378" t="s">
        <v>49</v>
      </c>
      <c r="C378" s="2">
        <v>0.41666666666666669</v>
      </c>
      <c r="D378" s="2">
        <v>0.5</v>
      </c>
      <c r="E378" t="s">
        <v>62</v>
      </c>
      <c r="F378" t="s">
        <v>63</v>
      </c>
      <c r="G378" s="4">
        <f>D378-C378</f>
        <v>8.3333333333333315E-2</v>
      </c>
      <c r="H378" s="3">
        <f>WEEKDAY(A378)</f>
        <v>4</v>
      </c>
      <c r="I378" s="3" t="str">
        <f>IF(ISERR(SEARCH("anglais",E378)),VLOOKUP(H378,jourFR,2),VLOOKUP(H378,joursEN,2))</f>
        <v>mercredi</v>
      </c>
      <c r="J378" s="3" t="str">
        <f t="shared" si="5"/>
        <v>oui</v>
      </c>
    </row>
    <row r="379" spans="1:10">
      <c r="A379" s="1">
        <v>41948</v>
      </c>
      <c r="B379" t="s">
        <v>49</v>
      </c>
      <c r="C379" s="2">
        <v>0.41666666666666669</v>
      </c>
      <c r="D379" s="2">
        <v>0.5</v>
      </c>
      <c r="E379" t="s">
        <v>62</v>
      </c>
      <c r="F379" t="s">
        <v>63</v>
      </c>
      <c r="G379" s="4">
        <f>D379-C379</f>
        <v>8.3333333333333315E-2</v>
      </c>
      <c r="H379" s="3">
        <f>WEEKDAY(A379)</f>
        <v>4</v>
      </c>
      <c r="I379" s="3" t="str">
        <f>IF(ISERR(SEARCH("anglais",E379)),VLOOKUP(H379,jourFR,2),VLOOKUP(H379,joursEN,2))</f>
        <v>mercredi</v>
      </c>
      <c r="J379" s="3" t="str">
        <f t="shared" si="5"/>
        <v>oui</v>
      </c>
    </row>
    <row r="380" spans="1:10">
      <c r="A380" s="1">
        <v>41955</v>
      </c>
      <c r="B380" t="s">
        <v>49</v>
      </c>
      <c r="C380" s="2">
        <v>0.41666666666666669</v>
      </c>
      <c r="D380" s="2">
        <v>0.5</v>
      </c>
      <c r="E380" t="s">
        <v>216</v>
      </c>
      <c r="F380" t="s">
        <v>63</v>
      </c>
      <c r="G380" s="4">
        <f>D380-C380</f>
        <v>8.3333333333333315E-2</v>
      </c>
      <c r="H380" s="3">
        <f>WEEKDAY(A380)</f>
        <v>4</v>
      </c>
      <c r="I380" s="3" t="str">
        <f>IF(ISERR(SEARCH("anglais",E380)),VLOOKUP(H380,jourFR,2),VLOOKUP(H380,joursEN,2))</f>
        <v>mercredi</v>
      </c>
      <c r="J380" s="3" t="str">
        <f t="shared" si="5"/>
        <v>oui</v>
      </c>
    </row>
    <row r="381" spans="1:10">
      <c r="A381" s="1">
        <v>41906</v>
      </c>
      <c r="B381" t="s">
        <v>49</v>
      </c>
      <c r="C381" s="2">
        <v>0.41666666666666669</v>
      </c>
      <c r="D381" s="2">
        <v>0.5</v>
      </c>
      <c r="E381" t="s">
        <v>128</v>
      </c>
      <c r="F381" t="s">
        <v>129</v>
      </c>
      <c r="G381" s="4">
        <f>D381-C381</f>
        <v>8.3333333333333315E-2</v>
      </c>
      <c r="H381" s="3">
        <f>WEEKDAY(A381)</f>
        <v>4</v>
      </c>
      <c r="I381" s="3" t="str">
        <f>IF(ISERR(SEARCH("anglais",E381)),VLOOKUP(H381,jourFR,2),VLOOKUP(H381,joursEN,2))</f>
        <v>mercredi</v>
      </c>
      <c r="J381" s="3" t="str">
        <f t="shared" si="5"/>
        <v>oui</v>
      </c>
    </row>
    <row r="382" spans="1:10">
      <c r="A382" s="1">
        <v>41892</v>
      </c>
      <c r="B382" t="s">
        <v>49</v>
      </c>
      <c r="C382" s="2">
        <v>0.5625</v>
      </c>
      <c r="D382" s="2">
        <v>0.64583333333333337</v>
      </c>
      <c r="E382" t="s">
        <v>98</v>
      </c>
      <c r="F382" t="s">
        <v>47</v>
      </c>
      <c r="G382" s="4">
        <f>D382-C382</f>
        <v>8.333333333333337E-2</v>
      </c>
      <c r="H382" s="3">
        <f>WEEKDAY(A382)</f>
        <v>4</v>
      </c>
      <c r="I382" s="3" t="str">
        <f>IF(ISERR(SEARCH("anglais",E382)),VLOOKUP(H382,jourFR,2),VLOOKUP(H382,joursEN,2))</f>
        <v>mercredi</v>
      </c>
      <c r="J382" s="3" t="str">
        <f t="shared" si="5"/>
        <v>oui</v>
      </c>
    </row>
    <row r="383" spans="1:10">
      <c r="A383" s="1">
        <v>41899</v>
      </c>
      <c r="B383" t="s">
        <v>49</v>
      </c>
      <c r="C383" s="2">
        <v>0.5625</v>
      </c>
      <c r="D383" s="2">
        <v>0.64583333333333337</v>
      </c>
      <c r="E383" t="s">
        <v>98</v>
      </c>
      <c r="F383" t="s">
        <v>47</v>
      </c>
      <c r="G383" s="4">
        <f>D383-C383</f>
        <v>8.333333333333337E-2</v>
      </c>
      <c r="H383" s="3">
        <f>WEEKDAY(A383)</f>
        <v>4</v>
      </c>
      <c r="I383" s="3" t="str">
        <f>IF(ISERR(SEARCH("anglais",E383)),VLOOKUP(H383,jourFR,2),VLOOKUP(H383,joursEN,2))</f>
        <v>mercredi</v>
      </c>
      <c r="J383" s="3" t="str">
        <f t="shared" si="5"/>
        <v>oui</v>
      </c>
    </row>
    <row r="384" spans="1:10">
      <c r="A384" s="1">
        <v>41906</v>
      </c>
      <c r="B384" t="s">
        <v>49</v>
      </c>
      <c r="C384" s="2">
        <v>0.5625</v>
      </c>
      <c r="D384" s="2">
        <v>0.64583333333333337</v>
      </c>
      <c r="E384" t="s">
        <v>98</v>
      </c>
      <c r="F384" t="s">
        <v>47</v>
      </c>
      <c r="G384" s="4">
        <f>D384-C384</f>
        <v>8.333333333333337E-2</v>
      </c>
      <c r="H384" s="3">
        <f>WEEKDAY(A384)</f>
        <v>4</v>
      </c>
      <c r="I384" s="3" t="str">
        <f>IF(ISERR(SEARCH("anglais",E384)),VLOOKUP(H384,jourFR,2),VLOOKUP(H384,joursEN,2))</f>
        <v>mercredi</v>
      </c>
      <c r="J384" s="3" t="str">
        <f t="shared" si="5"/>
        <v>oui</v>
      </c>
    </row>
    <row r="385" spans="1:10">
      <c r="A385" s="1">
        <v>41913</v>
      </c>
      <c r="B385" t="s">
        <v>49</v>
      </c>
      <c r="C385" s="2">
        <v>0.5625</v>
      </c>
      <c r="D385" s="2">
        <v>0.64583333333333337</v>
      </c>
      <c r="E385" t="s">
        <v>98</v>
      </c>
      <c r="F385" t="s">
        <v>47</v>
      </c>
      <c r="G385" s="4">
        <f>D385-C385</f>
        <v>8.333333333333337E-2</v>
      </c>
      <c r="H385" s="3">
        <f>WEEKDAY(A385)</f>
        <v>4</v>
      </c>
      <c r="I385" s="3" t="str">
        <f>IF(ISERR(SEARCH("anglais",E385)),VLOOKUP(H385,jourFR,2),VLOOKUP(H385,joursEN,2))</f>
        <v>mercredi</v>
      </c>
      <c r="J385" s="3" t="str">
        <f t="shared" si="5"/>
        <v>oui</v>
      </c>
    </row>
    <row r="386" spans="1:10">
      <c r="A386" s="1">
        <v>41920</v>
      </c>
      <c r="B386" t="s">
        <v>49</v>
      </c>
      <c r="C386" s="2">
        <v>0.5625</v>
      </c>
      <c r="D386" s="2">
        <v>0.64583333333333337</v>
      </c>
      <c r="E386" t="s">
        <v>98</v>
      </c>
      <c r="F386" t="s">
        <v>47</v>
      </c>
      <c r="G386" s="4">
        <f>D386-C386</f>
        <v>8.333333333333337E-2</v>
      </c>
      <c r="H386" s="3">
        <f>WEEKDAY(A386)</f>
        <v>4</v>
      </c>
      <c r="I386" s="3" t="str">
        <f>IF(ISERR(SEARCH("anglais",E386)),VLOOKUP(H386,jourFR,2),VLOOKUP(H386,joursEN,2))</f>
        <v>mercredi</v>
      </c>
      <c r="J386" s="3" t="str">
        <f t="shared" si="5"/>
        <v>oui</v>
      </c>
    </row>
    <row r="387" spans="1:10">
      <c r="A387" s="1">
        <v>41927</v>
      </c>
      <c r="B387" t="s">
        <v>49</v>
      </c>
      <c r="C387" s="2">
        <v>0.5625</v>
      </c>
      <c r="D387" s="2">
        <v>0.64583333333333337</v>
      </c>
      <c r="E387" t="s">
        <v>98</v>
      </c>
      <c r="F387" t="s">
        <v>47</v>
      </c>
      <c r="G387" s="4">
        <f>D387-C387</f>
        <v>8.333333333333337E-2</v>
      </c>
      <c r="H387" s="3">
        <f>WEEKDAY(A387)</f>
        <v>4</v>
      </c>
      <c r="I387" s="3" t="str">
        <f>IF(ISERR(SEARCH("anglais",E387)),VLOOKUP(H387,jourFR,2),VLOOKUP(H387,joursEN,2))</f>
        <v>mercredi</v>
      </c>
      <c r="J387" s="3" t="str">
        <f t="shared" ref="J387:J450" si="6">IF(ISERR(SEARCH("anglais",E387)),"oui","non")</f>
        <v>oui</v>
      </c>
    </row>
    <row r="388" spans="1:10">
      <c r="A388" s="1">
        <v>41934</v>
      </c>
      <c r="B388" t="s">
        <v>49</v>
      </c>
      <c r="C388" s="2">
        <v>0.5625</v>
      </c>
      <c r="D388" s="2">
        <v>0.64583333333333337</v>
      </c>
      <c r="E388" t="s">
        <v>98</v>
      </c>
      <c r="F388" t="s">
        <v>47</v>
      </c>
      <c r="G388" s="4">
        <f>D388-C388</f>
        <v>8.333333333333337E-2</v>
      </c>
      <c r="H388" s="3">
        <f>WEEKDAY(A388)</f>
        <v>4</v>
      </c>
      <c r="I388" s="3" t="str">
        <f>IF(ISERR(SEARCH("anglais",E388)),VLOOKUP(H388,jourFR,2),VLOOKUP(H388,joursEN,2))</f>
        <v>mercredi</v>
      </c>
      <c r="J388" s="3" t="str">
        <f t="shared" si="6"/>
        <v>oui</v>
      </c>
    </row>
    <row r="389" spans="1:10">
      <c r="A389" s="1">
        <v>41927</v>
      </c>
      <c r="B389" t="s">
        <v>49</v>
      </c>
      <c r="C389" s="2">
        <v>0.64583333333333337</v>
      </c>
      <c r="D389" s="2">
        <v>0.72916666666666663</v>
      </c>
      <c r="E389" t="s">
        <v>179</v>
      </c>
      <c r="F389" t="s">
        <v>59</v>
      </c>
      <c r="G389" s="4">
        <f>D389-C389</f>
        <v>8.3333333333333259E-2</v>
      </c>
      <c r="H389" s="3">
        <f>WEEKDAY(A389)</f>
        <v>4</v>
      </c>
      <c r="I389" s="3" t="str">
        <f>IF(ISERR(SEARCH("anglais",E389)),VLOOKUP(H389,jourFR,2),VLOOKUP(H389,joursEN,2))</f>
        <v>mercredi</v>
      </c>
      <c r="J389" s="3" t="str">
        <f t="shared" si="6"/>
        <v>oui</v>
      </c>
    </row>
    <row r="390" spans="1:10">
      <c r="A390" s="1">
        <v>41949</v>
      </c>
      <c r="B390" t="s">
        <v>49</v>
      </c>
      <c r="C390" s="2">
        <v>0.33333333333333331</v>
      </c>
      <c r="D390" s="2">
        <v>0.41666666666666669</v>
      </c>
      <c r="E390" t="s">
        <v>139</v>
      </c>
      <c r="F390" t="s">
        <v>110</v>
      </c>
      <c r="G390" s="4">
        <f>D390-C390</f>
        <v>8.333333333333337E-2</v>
      </c>
      <c r="H390" s="3">
        <f>WEEKDAY(A390)</f>
        <v>5</v>
      </c>
      <c r="I390" s="3" t="str">
        <f>IF(ISERR(SEARCH("anglais",E390)),VLOOKUP(H390,jourFR,2),VLOOKUP(H390,joursEN,2))</f>
        <v>jeudi</v>
      </c>
      <c r="J390" s="3" t="str">
        <f t="shared" si="6"/>
        <v>oui</v>
      </c>
    </row>
    <row r="391" spans="1:10">
      <c r="A391" s="1">
        <v>41893</v>
      </c>
      <c r="B391" t="s">
        <v>49</v>
      </c>
      <c r="C391" s="2">
        <v>0.375</v>
      </c>
      <c r="D391" s="2">
        <v>0.5</v>
      </c>
      <c r="E391" t="s">
        <v>116</v>
      </c>
      <c r="F391" t="s">
        <v>59</v>
      </c>
      <c r="G391" s="4">
        <f>D391-C391</f>
        <v>0.125</v>
      </c>
      <c r="H391" s="3">
        <f>WEEKDAY(A391)</f>
        <v>5</v>
      </c>
      <c r="I391" s="3" t="str">
        <f>IF(ISERR(SEARCH("anglais",E391)),VLOOKUP(H391,jourFR,2),VLOOKUP(H391,joursEN,2))</f>
        <v>jeudi</v>
      </c>
      <c r="J391" s="3" t="str">
        <f t="shared" si="6"/>
        <v>oui</v>
      </c>
    </row>
    <row r="392" spans="1:10">
      <c r="A392" s="1">
        <v>41900</v>
      </c>
      <c r="B392" t="s">
        <v>49</v>
      </c>
      <c r="C392" s="2">
        <v>0.41666666666666669</v>
      </c>
      <c r="D392" s="2">
        <v>0.5</v>
      </c>
      <c r="E392" t="s">
        <v>125</v>
      </c>
      <c r="F392" t="s">
        <v>124</v>
      </c>
      <c r="G392" s="4">
        <f>D392-C392</f>
        <v>8.3333333333333315E-2</v>
      </c>
      <c r="H392" s="3">
        <f>WEEKDAY(A392)</f>
        <v>5</v>
      </c>
      <c r="I392" s="3" t="str">
        <f>IF(ISERR(SEARCH("anglais",E392)),VLOOKUP(H392,jourFR,2),VLOOKUP(H392,joursEN,2))</f>
        <v>jeudi</v>
      </c>
      <c r="J392" s="3" t="str">
        <f t="shared" si="6"/>
        <v>oui</v>
      </c>
    </row>
    <row r="393" spans="1:10">
      <c r="A393" s="1">
        <v>41935</v>
      </c>
      <c r="B393" t="s">
        <v>49</v>
      </c>
      <c r="C393" s="2">
        <v>0.5625</v>
      </c>
      <c r="D393" s="2">
        <v>0.64583333333333337</v>
      </c>
      <c r="E393" t="s">
        <v>134</v>
      </c>
      <c r="F393" t="s">
        <v>74</v>
      </c>
      <c r="G393" s="4">
        <f>D393-C393</f>
        <v>8.333333333333337E-2</v>
      </c>
      <c r="H393" s="3">
        <f>WEEKDAY(A393)</f>
        <v>5</v>
      </c>
      <c r="I393" s="3" t="str">
        <f>IF(ISERR(SEARCH("anglais",E393)),VLOOKUP(H393,jourFR,2),VLOOKUP(H393,joursEN,2))</f>
        <v>jeudi</v>
      </c>
      <c r="J393" s="3" t="str">
        <f t="shared" si="6"/>
        <v>oui</v>
      </c>
    </row>
    <row r="394" spans="1:10">
      <c r="A394" s="1">
        <v>41956</v>
      </c>
      <c r="B394" t="s">
        <v>49</v>
      </c>
      <c r="C394" s="2">
        <v>0.5625</v>
      </c>
      <c r="D394" s="2">
        <v>0.64583333333333337</v>
      </c>
      <c r="E394" t="s">
        <v>219</v>
      </c>
      <c r="F394" t="s">
        <v>76</v>
      </c>
      <c r="G394" s="4">
        <f>D394-C394</f>
        <v>8.333333333333337E-2</v>
      </c>
      <c r="H394" s="3">
        <f>WEEKDAY(A394)</f>
        <v>5</v>
      </c>
      <c r="I394" s="3" t="str">
        <f>IF(ISERR(SEARCH("anglais",E394)),VLOOKUP(H394,jourFR,2),VLOOKUP(H394,joursEN,2))</f>
        <v>jeudi</v>
      </c>
      <c r="J394" s="3" t="str">
        <f t="shared" si="6"/>
        <v>oui</v>
      </c>
    </row>
    <row r="395" spans="1:10">
      <c r="A395" s="1">
        <v>41963</v>
      </c>
      <c r="B395" t="s">
        <v>49</v>
      </c>
      <c r="C395" s="2">
        <v>0.5625</v>
      </c>
      <c r="D395" s="2">
        <v>0.64583333333333337</v>
      </c>
      <c r="E395" t="s">
        <v>219</v>
      </c>
      <c r="F395" t="s">
        <v>76</v>
      </c>
      <c r="G395" s="4">
        <f>D395-C395</f>
        <v>8.333333333333337E-2</v>
      </c>
      <c r="H395" s="3">
        <f>WEEKDAY(A395)</f>
        <v>5</v>
      </c>
      <c r="I395" s="3" t="str">
        <f>IF(ISERR(SEARCH("anglais",E395)),VLOOKUP(H395,jourFR,2),VLOOKUP(H395,joursEN,2))</f>
        <v>jeudi</v>
      </c>
      <c r="J395" s="3" t="str">
        <f t="shared" si="6"/>
        <v>oui</v>
      </c>
    </row>
    <row r="396" spans="1:10">
      <c r="A396" s="1">
        <v>41914</v>
      </c>
      <c r="B396" t="s">
        <v>49</v>
      </c>
      <c r="C396" s="2">
        <v>0.5625</v>
      </c>
      <c r="D396" s="2">
        <v>0.64583333333333337</v>
      </c>
      <c r="E396" t="s">
        <v>120</v>
      </c>
      <c r="F396" t="s">
        <v>114</v>
      </c>
      <c r="G396" s="4">
        <f>D396-C396</f>
        <v>8.333333333333337E-2</v>
      </c>
      <c r="H396" s="3">
        <f>WEEKDAY(A396)</f>
        <v>5</v>
      </c>
      <c r="I396" s="3" t="str">
        <f>IF(ISERR(SEARCH("anglais",E396)),VLOOKUP(H396,jourFR,2),VLOOKUP(H396,joursEN,2))</f>
        <v>jeudi</v>
      </c>
      <c r="J396" s="3" t="str">
        <f t="shared" si="6"/>
        <v>oui</v>
      </c>
    </row>
    <row r="397" spans="1:10">
      <c r="A397" s="1">
        <v>41921</v>
      </c>
      <c r="B397" t="s">
        <v>49</v>
      </c>
      <c r="C397" s="2">
        <v>0.5625</v>
      </c>
      <c r="D397" s="2">
        <v>0.64583333333333337</v>
      </c>
      <c r="E397" t="s">
        <v>120</v>
      </c>
      <c r="F397" t="s">
        <v>114</v>
      </c>
      <c r="G397" s="4">
        <f>D397-C397</f>
        <v>8.333333333333337E-2</v>
      </c>
      <c r="H397" s="3">
        <f>WEEKDAY(A397)</f>
        <v>5</v>
      </c>
      <c r="I397" s="3" t="str">
        <f>IF(ISERR(SEARCH("anglais",E397)),VLOOKUP(H397,jourFR,2),VLOOKUP(H397,joursEN,2))</f>
        <v>jeudi</v>
      </c>
      <c r="J397" s="3" t="str">
        <f t="shared" si="6"/>
        <v>oui</v>
      </c>
    </row>
    <row r="398" spans="1:10">
      <c r="A398" s="1">
        <v>41949</v>
      </c>
      <c r="B398" t="s">
        <v>49</v>
      </c>
      <c r="C398" s="2">
        <v>0.5625</v>
      </c>
      <c r="D398" s="2">
        <v>0.64583333333333337</v>
      </c>
      <c r="E398" t="s">
        <v>120</v>
      </c>
      <c r="F398" t="s">
        <v>114</v>
      </c>
      <c r="G398" s="4">
        <f>D398-C398</f>
        <v>8.333333333333337E-2</v>
      </c>
      <c r="H398" s="3">
        <f>WEEKDAY(A398)</f>
        <v>5</v>
      </c>
      <c r="I398" s="3" t="str">
        <f>IF(ISERR(SEARCH("anglais",E398)),VLOOKUP(H398,jourFR,2),VLOOKUP(H398,joursEN,2))</f>
        <v>jeudi</v>
      </c>
      <c r="J398" s="3" t="str">
        <f t="shared" si="6"/>
        <v>oui</v>
      </c>
    </row>
    <row r="399" spans="1:10">
      <c r="A399" s="1">
        <v>41893</v>
      </c>
      <c r="B399" t="s">
        <v>49</v>
      </c>
      <c r="C399" s="2">
        <v>0.5625</v>
      </c>
      <c r="D399" s="2">
        <v>0.64583333333333337</v>
      </c>
      <c r="E399" t="s">
        <v>117</v>
      </c>
      <c r="F399" t="s">
        <v>14</v>
      </c>
      <c r="G399" s="4">
        <f>D399-C399</f>
        <v>8.333333333333337E-2</v>
      </c>
      <c r="H399" s="3">
        <f>WEEKDAY(A399)</f>
        <v>5</v>
      </c>
      <c r="I399" s="3" t="str">
        <f>IF(ISERR(SEARCH("anglais",E399)),VLOOKUP(H399,jourFR,2),VLOOKUP(H399,joursEN,2))</f>
        <v>jeudi</v>
      </c>
      <c r="J399" s="3" t="str">
        <f t="shared" si="6"/>
        <v>oui</v>
      </c>
    </row>
    <row r="400" spans="1:10">
      <c r="A400" s="1">
        <v>41900</v>
      </c>
      <c r="B400" t="s">
        <v>49</v>
      </c>
      <c r="C400" s="2">
        <v>0.5625</v>
      </c>
      <c r="D400" s="2">
        <v>0.64583333333333337</v>
      </c>
      <c r="E400" t="s">
        <v>117</v>
      </c>
      <c r="F400" t="s">
        <v>14</v>
      </c>
      <c r="G400" s="4">
        <f>D400-C400</f>
        <v>8.333333333333337E-2</v>
      </c>
      <c r="H400" s="3">
        <f>WEEKDAY(A400)</f>
        <v>5</v>
      </c>
      <c r="I400" s="3" t="str">
        <f>IF(ISERR(SEARCH("anglais",E400)),VLOOKUP(H400,jourFR,2),VLOOKUP(H400,joursEN,2))</f>
        <v>jeudi</v>
      </c>
      <c r="J400" s="3" t="str">
        <f t="shared" si="6"/>
        <v>oui</v>
      </c>
    </row>
    <row r="401" spans="1:10">
      <c r="A401" s="1">
        <v>41907</v>
      </c>
      <c r="B401" t="s">
        <v>49</v>
      </c>
      <c r="C401" s="2">
        <v>0.5625</v>
      </c>
      <c r="D401" s="2">
        <v>0.64583333333333337</v>
      </c>
      <c r="E401" t="s">
        <v>117</v>
      </c>
      <c r="F401" t="s">
        <v>14</v>
      </c>
      <c r="G401" s="4">
        <f>D401-C401</f>
        <v>8.333333333333337E-2</v>
      </c>
      <c r="H401" s="3">
        <f>WEEKDAY(A401)</f>
        <v>5</v>
      </c>
      <c r="I401" s="3" t="str">
        <f>IF(ISERR(SEARCH("anglais",E401)),VLOOKUP(H401,jourFR,2),VLOOKUP(H401,joursEN,2))</f>
        <v>jeudi</v>
      </c>
      <c r="J401" s="3" t="str">
        <f t="shared" si="6"/>
        <v>oui</v>
      </c>
    </row>
    <row r="402" spans="1:10">
      <c r="A402" s="1">
        <v>41893</v>
      </c>
      <c r="B402" t="s">
        <v>49</v>
      </c>
      <c r="C402" s="2">
        <v>0.64583333333333337</v>
      </c>
      <c r="D402" s="2">
        <v>0.72916666666666663</v>
      </c>
      <c r="E402" t="s">
        <v>118</v>
      </c>
      <c r="F402" t="s">
        <v>78</v>
      </c>
      <c r="G402" s="4">
        <f>D402-C402</f>
        <v>8.3333333333333259E-2</v>
      </c>
      <c r="H402" s="3">
        <f>WEEKDAY(A402)</f>
        <v>5</v>
      </c>
      <c r="I402" s="3" t="str">
        <f>IF(ISERR(SEARCH("anglais",E402)),VLOOKUP(H402,jourFR,2),VLOOKUP(H402,joursEN,2))</f>
        <v>jeudi</v>
      </c>
      <c r="J402" s="3" t="str">
        <f t="shared" si="6"/>
        <v>oui</v>
      </c>
    </row>
    <row r="403" spans="1:10">
      <c r="A403" s="1">
        <v>41907</v>
      </c>
      <c r="B403" t="s">
        <v>49</v>
      </c>
      <c r="C403" s="2">
        <v>0.64583333333333337</v>
      </c>
      <c r="D403" s="2">
        <v>0.72916666666666663</v>
      </c>
      <c r="E403" t="s">
        <v>118</v>
      </c>
      <c r="F403" t="s">
        <v>78</v>
      </c>
      <c r="G403" s="4">
        <f>D403-C403</f>
        <v>8.3333333333333259E-2</v>
      </c>
      <c r="H403" s="3">
        <f>WEEKDAY(A403)</f>
        <v>5</v>
      </c>
      <c r="I403" s="3" t="str">
        <f>IF(ISERR(SEARCH("anglais",E403)),VLOOKUP(H403,jourFR,2),VLOOKUP(H403,joursEN,2))</f>
        <v>jeudi</v>
      </c>
      <c r="J403" s="3" t="str">
        <f t="shared" si="6"/>
        <v>oui</v>
      </c>
    </row>
    <row r="404" spans="1:10">
      <c r="A404" s="1">
        <v>41963</v>
      </c>
      <c r="B404" t="s">
        <v>49</v>
      </c>
      <c r="C404" s="2">
        <v>0.64583333333333337</v>
      </c>
      <c r="D404" s="2">
        <v>0.72916666666666663</v>
      </c>
      <c r="E404" t="s">
        <v>133</v>
      </c>
      <c r="F404" t="s">
        <v>114</v>
      </c>
      <c r="G404" s="4">
        <f>D404-C404</f>
        <v>8.3333333333333259E-2</v>
      </c>
      <c r="H404" s="3">
        <f>WEEKDAY(A404)</f>
        <v>5</v>
      </c>
      <c r="I404" s="3" t="str">
        <f>IF(ISERR(SEARCH("anglais",E404)),VLOOKUP(H404,jourFR,2),VLOOKUP(H404,joursEN,2))</f>
        <v>jeudi</v>
      </c>
      <c r="J404" s="3" t="str">
        <f t="shared" si="6"/>
        <v>oui</v>
      </c>
    </row>
    <row r="405" spans="1:10">
      <c r="A405" s="1">
        <v>41894</v>
      </c>
      <c r="B405" t="s">
        <v>49</v>
      </c>
      <c r="C405" s="2">
        <v>0.33333333333333331</v>
      </c>
      <c r="D405" s="2">
        <v>0.41666666666666669</v>
      </c>
      <c r="E405" t="s">
        <v>128</v>
      </c>
      <c r="F405" t="s">
        <v>129</v>
      </c>
      <c r="G405" s="4">
        <f>D405-C405</f>
        <v>8.333333333333337E-2</v>
      </c>
      <c r="H405" s="3">
        <f>WEEKDAY(A405)</f>
        <v>6</v>
      </c>
      <c r="I405" s="3" t="str">
        <f>IF(ISERR(SEARCH("anglais",E405)),VLOOKUP(H405,jourFR,2),VLOOKUP(H405,joursEN,2))</f>
        <v>vendredi</v>
      </c>
      <c r="J405" s="3" t="str">
        <f t="shared" si="6"/>
        <v>oui</v>
      </c>
    </row>
    <row r="406" spans="1:10">
      <c r="A406" s="1">
        <v>41908</v>
      </c>
      <c r="B406" t="s">
        <v>49</v>
      </c>
      <c r="C406" s="2">
        <v>0.33333333333333331</v>
      </c>
      <c r="D406" s="2">
        <v>0.41666666666666669</v>
      </c>
      <c r="E406" t="s">
        <v>139</v>
      </c>
      <c r="F406" t="s">
        <v>110</v>
      </c>
      <c r="G406" s="4">
        <f>D406-C406</f>
        <v>8.333333333333337E-2</v>
      </c>
      <c r="H406" s="3">
        <f>WEEKDAY(A406)</f>
        <v>6</v>
      </c>
      <c r="I406" s="3" t="str">
        <f>IF(ISERR(SEARCH("anglais",E406)),VLOOKUP(H406,jourFR,2),VLOOKUP(H406,joursEN,2))</f>
        <v>vendredi</v>
      </c>
      <c r="J406" s="3" t="str">
        <f t="shared" si="6"/>
        <v>oui</v>
      </c>
    </row>
    <row r="407" spans="1:10">
      <c r="A407" s="1">
        <v>41915</v>
      </c>
      <c r="B407" t="s">
        <v>49</v>
      </c>
      <c r="C407" s="2">
        <v>0.33333333333333331</v>
      </c>
      <c r="D407" s="2">
        <v>0.41666666666666669</v>
      </c>
      <c r="E407" t="s">
        <v>139</v>
      </c>
      <c r="F407" t="s">
        <v>110</v>
      </c>
      <c r="G407" s="4">
        <f>D407-C407</f>
        <v>8.333333333333337E-2</v>
      </c>
      <c r="H407" s="3">
        <f>WEEKDAY(A407)</f>
        <v>6</v>
      </c>
      <c r="I407" s="3" t="str">
        <f>IF(ISERR(SEARCH("anglais",E407)),VLOOKUP(H407,jourFR,2),VLOOKUP(H407,joursEN,2))</f>
        <v>vendredi</v>
      </c>
      <c r="J407" s="3" t="str">
        <f t="shared" si="6"/>
        <v>oui</v>
      </c>
    </row>
    <row r="408" spans="1:10">
      <c r="A408" s="1">
        <v>41922</v>
      </c>
      <c r="B408" t="s">
        <v>49</v>
      </c>
      <c r="C408" s="2">
        <v>0.33333333333333331</v>
      </c>
      <c r="D408" s="2">
        <v>0.41666666666666669</v>
      </c>
      <c r="E408" t="s">
        <v>139</v>
      </c>
      <c r="F408" t="s">
        <v>110</v>
      </c>
      <c r="G408" s="4">
        <f>D408-C408</f>
        <v>8.333333333333337E-2</v>
      </c>
      <c r="H408" s="3">
        <f>WEEKDAY(A408)</f>
        <v>6</v>
      </c>
      <c r="I408" s="3" t="str">
        <f>IF(ISERR(SEARCH("anglais",E408)),VLOOKUP(H408,jourFR,2),VLOOKUP(H408,joursEN,2))</f>
        <v>vendredi</v>
      </c>
      <c r="J408" s="3" t="str">
        <f t="shared" si="6"/>
        <v>oui</v>
      </c>
    </row>
    <row r="409" spans="1:10">
      <c r="A409" s="1">
        <v>41929</v>
      </c>
      <c r="B409" t="s">
        <v>49</v>
      </c>
      <c r="C409" s="2">
        <v>0.33333333333333331</v>
      </c>
      <c r="D409" s="2">
        <v>0.41666666666666669</v>
      </c>
      <c r="E409" t="s">
        <v>139</v>
      </c>
      <c r="F409" t="s">
        <v>110</v>
      </c>
      <c r="G409" s="4">
        <f>D409-C409</f>
        <v>8.333333333333337E-2</v>
      </c>
      <c r="H409" s="3">
        <f>WEEKDAY(A409)</f>
        <v>6</v>
      </c>
      <c r="I409" s="3" t="str">
        <f>IF(ISERR(SEARCH("anglais",E409)),VLOOKUP(H409,jourFR,2),VLOOKUP(H409,joursEN,2))</f>
        <v>vendredi</v>
      </c>
      <c r="J409" s="3" t="str">
        <f t="shared" si="6"/>
        <v>oui</v>
      </c>
    </row>
    <row r="410" spans="1:10">
      <c r="A410" s="1">
        <v>41936</v>
      </c>
      <c r="B410" t="s">
        <v>49</v>
      </c>
      <c r="C410" s="2">
        <v>0.33333333333333331</v>
      </c>
      <c r="D410" s="2">
        <v>0.41666666666666669</v>
      </c>
      <c r="E410" t="s">
        <v>139</v>
      </c>
      <c r="F410" t="s">
        <v>110</v>
      </c>
      <c r="G410" s="4">
        <f>D410-C410</f>
        <v>8.333333333333337E-2</v>
      </c>
      <c r="H410" s="3">
        <f>WEEKDAY(A410)</f>
        <v>6</v>
      </c>
      <c r="I410" s="3" t="str">
        <f>IF(ISERR(SEARCH("anglais",E410)),VLOOKUP(H410,jourFR,2),VLOOKUP(H410,joursEN,2))</f>
        <v>vendredi</v>
      </c>
      <c r="J410" s="3" t="str">
        <f t="shared" si="6"/>
        <v>oui</v>
      </c>
    </row>
    <row r="411" spans="1:10">
      <c r="A411" s="1">
        <v>41964</v>
      </c>
      <c r="B411" t="s">
        <v>49</v>
      </c>
      <c r="C411" s="2">
        <v>0.33333333333333331</v>
      </c>
      <c r="D411" s="2">
        <v>0.41666666666666669</v>
      </c>
      <c r="E411" t="s">
        <v>139</v>
      </c>
      <c r="F411" t="s">
        <v>110</v>
      </c>
      <c r="G411" s="4">
        <f>D411-C411</f>
        <v>8.333333333333337E-2</v>
      </c>
      <c r="H411" s="3">
        <f>WEEKDAY(A411)</f>
        <v>6</v>
      </c>
      <c r="I411" s="3" t="str">
        <f>IF(ISERR(SEARCH("anglais",E411)),VLOOKUP(H411,jourFR,2),VLOOKUP(H411,joursEN,2))</f>
        <v>vendredi</v>
      </c>
      <c r="J411" s="3" t="str">
        <f t="shared" si="6"/>
        <v>oui</v>
      </c>
    </row>
    <row r="412" spans="1:10">
      <c r="A412" s="1">
        <v>41922</v>
      </c>
      <c r="B412" t="s">
        <v>49</v>
      </c>
      <c r="C412" s="2">
        <v>0.41666666666666669</v>
      </c>
      <c r="D412" s="2">
        <v>0.5</v>
      </c>
      <c r="E412" t="s">
        <v>132</v>
      </c>
      <c r="F412" t="s">
        <v>101</v>
      </c>
      <c r="G412" s="4">
        <f>D412-C412</f>
        <v>8.3333333333333315E-2</v>
      </c>
      <c r="H412" s="3">
        <f>WEEKDAY(A412)</f>
        <v>6</v>
      </c>
      <c r="I412" s="3" t="str">
        <f>IF(ISERR(SEARCH("anglais",E412)),VLOOKUP(H412,jourFR,2),VLOOKUP(H412,joursEN,2))</f>
        <v>vendredi</v>
      </c>
      <c r="J412" s="3" t="str">
        <f t="shared" si="6"/>
        <v>oui</v>
      </c>
    </row>
    <row r="413" spans="1:10">
      <c r="A413" s="1">
        <v>41894</v>
      </c>
      <c r="B413" t="s">
        <v>49</v>
      </c>
      <c r="C413" s="2">
        <v>0.5625</v>
      </c>
      <c r="D413" s="2">
        <v>0.64583333333333337</v>
      </c>
      <c r="E413" t="s">
        <v>90</v>
      </c>
      <c r="F413" t="s">
        <v>78</v>
      </c>
      <c r="G413" s="4">
        <f>D413-C413</f>
        <v>8.333333333333337E-2</v>
      </c>
      <c r="H413" s="3">
        <f>WEEKDAY(A413)</f>
        <v>6</v>
      </c>
      <c r="I413" s="3" t="str">
        <f>IF(ISERR(SEARCH("anglais",E413)),VLOOKUP(H413,jourFR,2),VLOOKUP(H413,joursEN,2))</f>
        <v>vendredi</v>
      </c>
      <c r="J413" s="3" t="str">
        <f t="shared" si="6"/>
        <v>oui</v>
      </c>
    </row>
    <row r="414" spans="1:10">
      <c r="A414" s="1">
        <v>41901</v>
      </c>
      <c r="B414" t="s">
        <v>49</v>
      </c>
      <c r="C414" s="2">
        <v>0.5625</v>
      </c>
      <c r="D414" s="2">
        <v>0.64583333333333337</v>
      </c>
      <c r="E414" t="s">
        <v>90</v>
      </c>
      <c r="F414" t="s">
        <v>78</v>
      </c>
      <c r="G414" s="4">
        <f>D414-C414</f>
        <v>8.333333333333337E-2</v>
      </c>
      <c r="H414" s="3">
        <f>WEEKDAY(A414)</f>
        <v>6</v>
      </c>
      <c r="I414" s="3" t="str">
        <f>IF(ISERR(SEARCH("anglais",E414)),VLOOKUP(H414,jourFR,2),VLOOKUP(H414,joursEN,2))</f>
        <v>vendredi</v>
      </c>
      <c r="J414" s="3" t="str">
        <f t="shared" si="6"/>
        <v>oui</v>
      </c>
    </row>
    <row r="415" spans="1:10">
      <c r="A415" s="1">
        <v>41957</v>
      </c>
      <c r="B415" t="s">
        <v>49</v>
      </c>
      <c r="C415" s="2">
        <v>0.5625</v>
      </c>
      <c r="D415" s="2">
        <v>0.64583333333333337</v>
      </c>
      <c r="E415" t="s">
        <v>230</v>
      </c>
      <c r="F415" t="s">
        <v>107</v>
      </c>
      <c r="G415" s="4">
        <f>D415-C415</f>
        <v>8.333333333333337E-2</v>
      </c>
      <c r="H415" s="3">
        <f>WEEKDAY(A415)</f>
        <v>6</v>
      </c>
      <c r="I415" s="3" t="str">
        <f>IF(ISERR(SEARCH("anglais",E415)),VLOOKUP(H415,jourFR,2),VLOOKUP(H415,joursEN,2))</f>
        <v>vendredi</v>
      </c>
      <c r="J415" s="3" t="str">
        <f t="shared" si="6"/>
        <v>oui</v>
      </c>
    </row>
    <row r="416" spans="1:10">
      <c r="A416" s="1">
        <v>41964</v>
      </c>
      <c r="B416" t="s">
        <v>49</v>
      </c>
      <c r="C416" s="2">
        <v>0.5625</v>
      </c>
      <c r="D416" s="2">
        <v>0.72916666666666663</v>
      </c>
      <c r="E416" t="s">
        <v>235</v>
      </c>
      <c r="F416" t="s">
        <v>112</v>
      </c>
      <c r="G416" s="4">
        <f>D416-C416</f>
        <v>0.16666666666666663</v>
      </c>
      <c r="H416" s="3">
        <f>WEEKDAY(A416)</f>
        <v>6</v>
      </c>
      <c r="I416" s="3" t="str">
        <f>IF(ISERR(SEARCH("anglais",E416)),VLOOKUP(H416,jourFR,2),VLOOKUP(H416,joursEN,2))</f>
        <v>vendredi</v>
      </c>
      <c r="J416" s="3" t="str">
        <f t="shared" si="6"/>
        <v>oui</v>
      </c>
    </row>
    <row r="417" spans="1:10">
      <c r="A417" s="1">
        <v>41908</v>
      </c>
      <c r="B417" t="s">
        <v>49</v>
      </c>
      <c r="C417" s="2">
        <v>0.5625</v>
      </c>
      <c r="D417" s="2">
        <v>0.64583333333333337</v>
      </c>
      <c r="E417" t="s">
        <v>111</v>
      </c>
      <c r="F417" t="s">
        <v>112</v>
      </c>
      <c r="G417" s="4">
        <f>D417-C417</f>
        <v>8.333333333333337E-2</v>
      </c>
      <c r="H417" s="3">
        <f>WEEKDAY(A417)</f>
        <v>6</v>
      </c>
      <c r="I417" s="3" t="str">
        <f>IF(ISERR(SEARCH("anglais",E417)),VLOOKUP(H417,jourFR,2),VLOOKUP(H417,joursEN,2))</f>
        <v>vendredi</v>
      </c>
      <c r="J417" s="3" t="str">
        <f t="shared" si="6"/>
        <v>oui</v>
      </c>
    </row>
    <row r="418" spans="1:10">
      <c r="A418" s="1">
        <v>41915</v>
      </c>
      <c r="B418" t="s">
        <v>49</v>
      </c>
      <c r="C418" s="2">
        <v>0.5625</v>
      </c>
      <c r="D418" s="2">
        <v>0.64583333333333337</v>
      </c>
      <c r="E418" t="s">
        <v>111</v>
      </c>
      <c r="F418" t="s">
        <v>112</v>
      </c>
      <c r="G418" s="4">
        <f>D418-C418</f>
        <v>8.333333333333337E-2</v>
      </c>
      <c r="H418" s="3">
        <f>WEEKDAY(A418)</f>
        <v>6</v>
      </c>
      <c r="I418" s="3" t="str">
        <f>IF(ISERR(SEARCH("anglais",E418)),VLOOKUP(H418,jourFR,2),VLOOKUP(H418,joursEN,2))</f>
        <v>vendredi</v>
      </c>
      <c r="J418" s="3" t="str">
        <f t="shared" si="6"/>
        <v>oui</v>
      </c>
    </row>
    <row r="419" spans="1:10">
      <c r="A419" s="1">
        <v>41922</v>
      </c>
      <c r="B419" t="s">
        <v>49</v>
      </c>
      <c r="C419" s="2">
        <v>0.5625</v>
      </c>
      <c r="D419" s="2">
        <v>0.64583333333333337</v>
      </c>
      <c r="E419" t="s">
        <v>111</v>
      </c>
      <c r="F419" t="s">
        <v>112</v>
      </c>
      <c r="G419" s="4">
        <f>D419-C419</f>
        <v>8.333333333333337E-2</v>
      </c>
      <c r="H419" s="3">
        <f>WEEKDAY(A419)</f>
        <v>6</v>
      </c>
      <c r="I419" s="3" t="str">
        <f>IF(ISERR(SEARCH("anglais",E419)),VLOOKUP(H419,jourFR,2),VLOOKUP(H419,joursEN,2))</f>
        <v>vendredi</v>
      </c>
      <c r="J419" s="3" t="str">
        <f t="shared" si="6"/>
        <v>oui</v>
      </c>
    </row>
    <row r="420" spans="1:10">
      <c r="A420" s="1">
        <v>41929</v>
      </c>
      <c r="B420" t="s">
        <v>49</v>
      </c>
      <c r="C420" s="2">
        <v>0.5625</v>
      </c>
      <c r="D420" s="2">
        <v>0.64583333333333337</v>
      </c>
      <c r="E420" t="s">
        <v>111</v>
      </c>
      <c r="F420" t="s">
        <v>112</v>
      </c>
      <c r="G420" s="4">
        <f>D420-C420</f>
        <v>8.333333333333337E-2</v>
      </c>
      <c r="H420" s="3">
        <f>WEEKDAY(A420)</f>
        <v>6</v>
      </c>
      <c r="I420" s="3" t="str">
        <f>IF(ISERR(SEARCH("anglais",E420)),VLOOKUP(H420,jourFR,2),VLOOKUP(H420,joursEN,2))</f>
        <v>vendredi</v>
      </c>
      <c r="J420" s="3" t="str">
        <f t="shared" si="6"/>
        <v>oui</v>
      </c>
    </row>
    <row r="421" spans="1:10">
      <c r="A421" s="1">
        <v>41936</v>
      </c>
      <c r="B421" t="s">
        <v>49</v>
      </c>
      <c r="C421" s="2">
        <v>0.5625</v>
      </c>
      <c r="D421" s="2">
        <v>0.64583333333333337</v>
      </c>
      <c r="E421" t="s">
        <v>111</v>
      </c>
      <c r="F421" t="s">
        <v>112</v>
      </c>
      <c r="G421" s="4">
        <f>D421-C421</f>
        <v>8.333333333333337E-2</v>
      </c>
      <c r="H421" s="3">
        <f>WEEKDAY(A421)</f>
        <v>6</v>
      </c>
      <c r="I421" s="3" t="str">
        <f>IF(ISERR(SEARCH("anglais",E421)),VLOOKUP(H421,jourFR,2),VLOOKUP(H421,joursEN,2))</f>
        <v>vendredi</v>
      </c>
      <c r="J421" s="3" t="str">
        <f t="shared" si="6"/>
        <v>oui</v>
      </c>
    </row>
    <row r="422" spans="1:10">
      <c r="A422" s="1">
        <v>41950</v>
      </c>
      <c r="B422" t="s">
        <v>49</v>
      </c>
      <c r="C422" s="2">
        <v>0.5625</v>
      </c>
      <c r="D422" s="2">
        <v>0.64583333333333337</v>
      </c>
      <c r="E422" t="s">
        <v>111</v>
      </c>
      <c r="F422" t="s">
        <v>112</v>
      </c>
      <c r="G422" s="4">
        <f>D422-C422</f>
        <v>8.333333333333337E-2</v>
      </c>
      <c r="H422" s="3">
        <f>WEEKDAY(A422)</f>
        <v>6</v>
      </c>
      <c r="I422" s="3" t="str">
        <f>IF(ISERR(SEARCH("anglais",E422)),VLOOKUP(H422,jourFR,2),VLOOKUP(H422,joursEN,2))</f>
        <v>vendredi</v>
      </c>
      <c r="J422" s="3" t="str">
        <f t="shared" si="6"/>
        <v>oui</v>
      </c>
    </row>
    <row r="423" spans="1:10">
      <c r="A423" s="1">
        <v>41894</v>
      </c>
      <c r="B423" t="s">
        <v>49</v>
      </c>
      <c r="C423" s="2">
        <v>0.64583333333333337</v>
      </c>
      <c r="D423" s="2">
        <v>0.72916666666666663</v>
      </c>
      <c r="E423" t="s">
        <v>89</v>
      </c>
      <c r="F423" t="s">
        <v>78</v>
      </c>
      <c r="G423" s="4">
        <f>D423-C423</f>
        <v>8.3333333333333259E-2</v>
      </c>
      <c r="H423" s="3">
        <f>WEEKDAY(A423)</f>
        <v>6</v>
      </c>
      <c r="I423" s="3" t="str">
        <f>IF(ISERR(SEARCH("anglais",E423)),VLOOKUP(H423,jourFR,2),VLOOKUP(H423,joursEN,2))</f>
        <v>vendredi</v>
      </c>
      <c r="J423" s="3" t="str">
        <f t="shared" si="6"/>
        <v>oui</v>
      </c>
    </row>
    <row r="424" spans="1:10">
      <c r="A424" s="1">
        <v>41901</v>
      </c>
      <c r="B424" t="s">
        <v>49</v>
      </c>
      <c r="C424" s="2">
        <v>0.64583333333333337</v>
      </c>
      <c r="D424" s="2">
        <v>0.72916666666666663</v>
      </c>
      <c r="E424" t="s">
        <v>77</v>
      </c>
      <c r="F424" t="s">
        <v>78</v>
      </c>
      <c r="G424" s="4">
        <f>D424-C424</f>
        <v>8.3333333333333259E-2</v>
      </c>
      <c r="H424" s="3">
        <f>WEEKDAY(A424)</f>
        <v>6</v>
      </c>
      <c r="I424" s="3" t="str">
        <f>IF(ISERR(SEARCH("anglais",E424)),VLOOKUP(H424,jourFR,2),VLOOKUP(H424,joursEN,2))</f>
        <v>vendredi</v>
      </c>
      <c r="J424" s="3" t="str">
        <f t="shared" si="6"/>
        <v>oui</v>
      </c>
    </row>
    <row r="425" spans="1:10">
      <c r="A425" s="1">
        <v>41957</v>
      </c>
      <c r="B425" t="s">
        <v>49</v>
      </c>
      <c r="C425" s="2">
        <v>0.64583333333333337</v>
      </c>
      <c r="D425" s="2">
        <v>0.72916666666666663</v>
      </c>
      <c r="E425" t="s">
        <v>231</v>
      </c>
      <c r="F425" t="s">
        <v>107</v>
      </c>
      <c r="G425" s="4">
        <f>D425-C425</f>
        <v>8.3333333333333259E-2</v>
      </c>
      <c r="H425" s="3">
        <f>WEEKDAY(A425)</f>
        <v>6</v>
      </c>
      <c r="I425" s="3" t="str">
        <f>IF(ISERR(SEARCH("anglais",E425)),VLOOKUP(H425,jourFR,2),VLOOKUP(H425,joursEN,2))</f>
        <v>vendredi</v>
      </c>
      <c r="J425" s="3" t="str">
        <f t="shared" si="6"/>
        <v>oui</v>
      </c>
    </row>
    <row r="426" spans="1:10">
      <c r="A426" s="1">
        <v>41890</v>
      </c>
      <c r="B426" t="s">
        <v>51</v>
      </c>
      <c r="C426" s="2">
        <v>0.41666666666666669</v>
      </c>
      <c r="D426" s="2">
        <v>0.5</v>
      </c>
      <c r="E426" t="s">
        <v>52</v>
      </c>
      <c r="F426" t="s">
        <v>25</v>
      </c>
      <c r="G426" s="4">
        <f>D426-C426</f>
        <v>8.3333333333333315E-2</v>
      </c>
      <c r="H426" s="3">
        <f>WEEKDAY(A426)</f>
        <v>2</v>
      </c>
      <c r="I426" s="3" t="str">
        <f>IF(ISERR(SEARCH("anglais",E426)),VLOOKUP(H426,jourFR,2),VLOOKUP(H426,joursEN,2))</f>
        <v>LUNDI</v>
      </c>
      <c r="J426" s="3" t="str">
        <f t="shared" si="6"/>
        <v>oui</v>
      </c>
    </row>
    <row r="427" spans="1:10">
      <c r="A427" s="1">
        <v>41897</v>
      </c>
      <c r="B427" t="s">
        <v>51</v>
      </c>
      <c r="C427" s="2">
        <v>0.41666666666666669</v>
      </c>
      <c r="D427" s="2">
        <v>0.5</v>
      </c>
      <c r="E427" t="s">
        <v>52</v>
      </c>
      <c r="F427" t="s">
        <v>25</v>
      </c>
      <c r="G427" s="4">
        <f>D427-C427</f>
        <v>8.3333333333333315E-2</v>
      </c>
      <c r="H427" s="3">
        <f>WEEKDAY(A427)</f>
        <v>2</v>
      </c>
      <c r="I427" s="3" t="str">
        <f>IF(ISERR(SEARCH("anglais",E427)),VLOOKUP(H427,jourFR,2),VLOOKUP(H427,joursEN,2))</f>
        <v>LUNDI</v>
      </c>
      <c r="J427" s="3" t="str">
        <f t="shared" si="6"/>
        <v>oui</v>
      </c>
    </row>
    <row r="428" spans="1:10">
      <c r="A428" s="1">
        <v>41890</v>
      </c>
      <c r="B428" t="s">
        <v>51</v>
      </c>
      <c r="C428" s="2">
        <v>0.5625</v>
      </c>
      <c r="D428" s="2">
        <v>0.64583333333333337</v>
      </c>
      <c r="E428" t="s">
        <v>53</v>
      </c>
      <c r="F428" t="s">
        <v>25</v>
      </c>
      <c r="G428" s="4">
        <f>D428-C428</f>
        <v>8.333333333333337E-2</v>
      </c>
      <c r="H428" s="3">
        <f>WEEKDAY(A428)</f>
        <v>2</v>
      </c>
      <c r="I428" s="3" t="str">
        <f>IF(ISERR(SEARCH("anglais",E428)),VLOOKUP(H428,jourFR,2),VLOOKUP(H428,joursEN,2))</f>
        <v>LUNDI</v>
      </c>
      <c r="J428" s="3" t="str">
        <f t="shared" si="6"/>
        <v>oui</v>
      </c>
    </row>
    <row r="429" spans="1:10">
      <c r="A429" s="1">
        <v>41897</v>
      </c>
      <c r="B429" t="s">
        <v>51</v>
      </c>
      <c r="C429" s="2">
        <v>0.5625</v>
      </c>
      <c r="D429" s="2">
        <v>0.64583333333333337</v>
      </c>
      <c r="E429" t="s">
        <v>53</v>
      </c>
      <c r="F429" t="s">
        <v>25</v>
      </c>
      <c r="G429" s="4">
        <f>D429-C429</f>
        <v>8.333333333333337E-2</v>
      </c>
      <c r="H429" s="3">
        <f>WEEKDAY(A429)</f>
        <v>2</v>
      </c>
      <c r="I429" s="3" t="str">
        <f>IF(ISERR(SEARCH("anglais",E429)),VLOOKUP(H429,jourFR,2),VLOOKUP(H429,joursEN,2))</f>
        <v>LUNDI</v>
      </c>
      <c r="J429" s="3" t="str">
        <f t="shared" si="6"/>
        <v>oui</v>
      </c>
    </row>
    <row r="430" spans="1:10">
      <c r="A430" s="1">
        <v>41953</v>
      </c>
      <c r="B430" t="s">
        <v>51</v>
      </c>
      <c r="C430" s="2">
        <v>0.5625</v>
      </c>
      <c r="D430" s="2">
        <v>0.64583333333333337</v>
      </c>
      <c r="E430" t="s">
        <v>213</v>
      </c>
      <c r="F430" t="s">
        <v>14</v>
      </c>
      <c r="G430" s="4">
        <f>D430-C430</f>
        <v>8.333333333333337E-2</v>
      </c>
      <c r="H430" s="3">
        <f>WEEKDAY(A430)</f>
        <v>2</v>
      </c>
      <c r="I430" s="3" t="str">
        <f>IF(ISERR(SEARCH("anglais",E430)),VLOOKUP(H430,jourFR,2),VLOOKUP(H430,joursEN,2))</f>
        <v>LUNDI</v>
      </c>
      <c r="J430" s="3" t="str">
        <f t="shared" si="6"/>
        <v>oui</v>
      </c>
    </row>
    <row r="431" spans="1:10">
      <c r="A431" s="1">
        <v>41897</v>
      </c>
      <c r="B431" t="s">
        <v>51</v>
      </c>
      <c r="C431" s="2">
        <v>0.64583333333333337</v>
      </c>
      <c r="D431" s="2">
        <v>0.72916666666666663</v>
      </c>
      <c r="E431" t="s">
        <v>67</v>
      </c>
      <c r="F431" t="s">
        <v>25</v>
      </c>
      <c r="G431" s="4">
        <f>D431-C431</f>
        <v>8.3333333333333259E-2</v>
      </c>
      <c r="H431" s="3">
        <f>WEEKDAY(A431)</f>
        <v>2</v>
      </c>
      <c r="I431" s="3" t="str">
        <f>IF(ISERR(SEARCH("anglais",E431)),VLOOKUP(H431,jourFR,2),VLOOKUP(H431,joursEN,2))</f>
        <v>LUNDI</v>
      </c>
      <c r="J431" s="3" t="str">
        <f t="shared" si="6"/>
        <v>oui</v>
      </c>
    </row>
    <row r="432" spans="1:10">
      <c r="A432" s="1">
        <v>41890</v>
      </c>
      <c r="B432" t="s">
        <v>51</v>
      </c>
      <c r="C432" s="2">
        <v>0.64583333333333337</v>
      </c>
      <c r="D432" s="2">
        <v>0.72916666666666663</v>
      </c>
      <c r="E432" t="s">
        <v>54</v>
      </c>
      <c r="F432" t="s">
        <v>55</v>
      </c>
      <c r="G432" s="4">
        <f>D432-C432</f>
        <v>8.3333333333333259E-2</v>
      </c>
      <c r="H432" s="3">
        <f>WEEKDAY(A432)</f>
        <v>2</v>
      </c>
      <c r="I432" s="3" t="str">
        <f>IF(ISERR(SEARCH("anglais",E432)),VLOOKUP(H432,jourFR,2),VLOOKUP(H432,joursEN,2))</f>
        <v>LUNDI</v>
      </c>
      <c r="J432" s="3" t="str">
        <f t="shared" si="6"/>
        <v>oui</v>
      </c>
    </row>
    <row r="433" spans="1:10">
      <c r="A433" s="1">
        <v>41953</v>
      </c>
      <c r="B433" t="s">
        <v>51</v>
      </c>
      <c r="C433" s="2">
        <v>0.64583333333333337</v>
      </c>
      <c r="D433" s="2">
        <v>0.72916666666666663</v>
      </c>
      <c r="E433" t="s">
        <v>82</v>
      </c>
      <c r="F433" t="s">
        <v>14</v>
      </c>
      <c r="G433" s="4">
        <f>D433-C433</f>
        <v>8.3333333333333259E-2</v>
      </c>
      <c r="H433" s="3">
        <f>WEEKDAY(A433)</f>
        <v>2</v>
      </c>
      <c r="I433" s="3" t="str">
        <f>IF(ISERR(SEARCH("anglais",E433)),VLOOKUP(H433,jourFR,2),VLOOKUP(H433,joursEN,2))</f>
        <v>LUNDI</v>
      </c>
      <c r="J433" s="3" t="str">
        <f t="shared" si="6"/>
        <v>oui</v>
      </c>
    </row>
    <row r="434" spans="1:10">
      <c r="A434" s="1">
        <v>41891</v>
      </c>
      <c r="B434" t="s">
        <v>51</v>
      </c>
      <c r="C434" s="2">
        <v>0.33333333333333331</v>
      </c>
      <c r="D434" s="2">
        <v>0.41666666666666669</v>
      </c>
      <c r="E434" t="s">
        <v>75</v>
      </c>
      <c r="F434" t="s">
        <v>76</v>
      </c>
      <c r="G434" s="4">
        <f>D434-C434</f>
        <v>8.333333333333337E-2</v>
      </c>
      <c r="H434" s="3">
        <f>WEEKDAY(A434)</f>
        <v>3</v>
      </c>
      <c r="I434" s="3" t="str">
        <f>IF(ISERR(SEARCH("anglais",E434)),VLOOKUP(H434,jourFR,2),VLOOKUP(H434,joursEN,2))</f>
        <v>mardi</v>
      </c>
      <c r="J434" s="3" t="str">
        <f t="shared" si="6"/>
        <v>oui</v>
      </c>
    </row>
    <row r="435" spans="1:10">
      <c r="A435" s="1">
        <v>41898</v>
      </c>
      <c r="B435" t="s">
        <v>51</v>
      </c>
      <c r="C435" s="2">
        <v>0.33333333333333331</v>
      </c>
      <c r="D435" s="2">
        <v>0.41666666666666669</v>
      </c>
      <c r="E435" t="s">
        <v>75</v>
      </c>
      <c r="F435" t="s">
        <v>76</v>
      </c>
      <c r="G435" s="4">
        <f>D435-C435</f>
        <v>8.333333333333337E-2</v>
      </c>
      <c r="H435" s="3">
        <f>WEEKDAY(A435)</f>
        <v>3</v>
      </c>
      <c r="I435" s="3" t="str">
        <f>IF(ISERR(SEARCH("anglais",E435)),VLOOKUP(H435,jourFR,2),VLOOKUP(H435,joursEN,2))</f>
        <v>mardi</v>
      </c>
      <c r="J435" s="3" t="str">
        <f t="shared" si="6"/>
        <v>oui</v>
      </c>
    </row>
    <row r="436" spans="1:10">
      <c r="A436" s="1">
        <v>41891</v>
      </c>
      <c r="B436" t="s">
        <v>51</v>
      </c>
      <c r="C436" s="2">
        <v>0.41666666666666669</v>
      </c>
      <c r="D436" s="2">
        <v>0.5</v>
      </c>
      <c r="E436" t="s">
        <v>77</v>
      </c>
      <c r="F436" t="s">
        <v>78</v>
      </c>
      <c r="G436" s="4">
        <f>D436-C436</f>
        <v>8.3333333333333315E-2</v>
      </c>
      <c r="H436" s="3">
        <f>WEEKDAY(A436)</f>
        <v>3</v>
      </c>
      <c r="I436" s="3" t="str">
        <f>IF(ISERR(SEARCH("anglais",E436)),VLOOKUP(H436,jourFR,2),VLOOKUP(H436,joursEN,2))</f>
        <v>mardi</v>
      </c>
      <c r="J436" s="3" t="str">
        <f t="shared" si="6"/>
        <v>oui</v>
      </c>
    </row>
    <row r="437" spans="1:10">
      <c r="A437" s="1">
        <v>41891</v>
      </c>
      <c r="B437" t="s">
        <v>51</v>
      </c>
      <c r="C437" s="2">
        <v>0.5625</v>
      </c>
      <c r="D437" s="2">
        <v>0.64583333333333337</v>
      </c>
      <c r="E437" t="s">
        <v>79</v>
      </c>
      <c r="F437" t="s">
        <v>14</v>
      </c>
      <c r="G437" s="4">
        <f>D437-C437</f>
        <v>8.333333333333337E-2</v>
      </c>
      <c r="H437" s="3">
        <f>WEEKDAY(A437)</f>
        <v>3</v>
      </c>
      <c r="I437" s="3" t="str">
        <f>IF(ISERR(SEARCH("anglais",E437)),VLOOKUP(H437,jourFR,2),VLOOKUP(H437,joursEN,2))</f>
        <v>mardi</v>
      </c>
      <c r="J437" s="3" t="str">
        <f t="shared" si="6"/>
        <v>oui</v>
      </c>
    </row>
    <row r="438" spans="1:10">
      <c r="A438" s="1">
        <v>41898</v>
      </c>
      <c r="B438" t="s">
        <v>51</v>
      </c>
      <c r="C438" s="2">
        <v>0.5625</v>
      </c>
      <c r="D438" s="2">
        <v>0.64583333333333337</v>
      </c>
      <c r="E438" t="s">
        <v>79</v>
      </c>
      <c r="F438" t="s">
        <v>14</v>
      </c>
      <c r="G438" s="4">
        <f>D438-C438</f>
        <v>8.333333333333337E-2</v>
      </c>
      <c r="H438" s="3">
        <f>WEEKDAY(A438)</f>
        <v>3</v>
      </c>
      <c r="I438" s="3" t="str">
        <f>IF(ISERR(SEARCH("anglais",E438)),VLOOKUP(H438,jourFR,2),VLOOKUP(H438,joursEN,2))</f>
        <v>mardi</v>
      </c>
      <c r="J438" s="3" t="str">
        <f t="shared" si="6"/>
        <v>oui</v>
      </c>
    </row>
    <row r="439" spans="1:10">
      <c r="A439" s="1">
        <v>41891</v>
      </c>
      <c r="B439" t="s">
        <v>51</v>
      </c>
      <c r="C439" s="2">
        <v>0.64583333333333337</v>
      </c>
      <c r="D439" s="2">
        <v>0.72916666666666663</v>
      </c>
      <c r="E439" t="s">
        <v>80</v>
      </c>
      <c r="F439" t="s">
        <v>59</v>
      </c>
      <c r="G439" s="4">
        <f>D439-C439</f>
        <v>8.3333333333333259E-2</v>
      </c>
      <c r="H439" s="3">
        <f>WEEKDAY(A439)</f>
        <v>3</v>
      </c>
      <c r="I439" s="3" t="str">
        <f>IF(ISERR(SEARCH("anglais",E439)),VLOOKUP(H439,jourFR,2),VLOOKUP(H439,joursEN,2))</f>
        <v>mardi</v>
      </c>
      <c r="J439" s="3" t="str">
        <f t="shared" si="6"/>
        <v>oui</v>
      </c>
    </row>
    <row r="440" spans="1:10">
      <c r="A440" s="1">
        <v>41898</v>
      </c>
      <c r="B440" t="s">
        <v>51</v>
      </c>
      <c r="C440" s="2">
        <v>0.64583333333333337</v>
      </c>
      <c r="D440" s="2">
        <v>0.72916666666666663</v>
      </c>
      <c r="E440" t="s">
        <v>80</v>
      </c>
      <c r="F440" t="s">
        <v>59</v>
      </c>
      <c r="G440" s="4">
        <f>D440-C440</f>
        <v>8.3333333333333259E-2</v>
      </c>
      <c r="H440" s="3">
        <f>WEEKDAY(A440)</f>
        <v>3</v>
      </c>
      <c r="I440" s="3" t="str">
        <f>IF(ISERR(SEARCH("anglais",E440)),VLOOKUP(H440,jourFR,2),VLOOKUP(H440,joursEN,2))</f>
        <v>mardi</v>
      </c>
      <c r="J440" s="3" t="str">
        <f t="shared" si="6"/>
        <v>oui</v>
      </c>
    </row>
    <row r="441" spans="1:10">
      <c r="A441" s="1">
        <v>41892</v>
      </c>
      <c r="B441" t="s">
        <v>51</v>
      </c>
      <c r="C441" s="2">
        <v>0.41666666666666669</v>
      </c>
      <c r="D441" s="2">
        <v>0.5</v>
      </c>
      <c r="E441" t="s">
        <v>99</v>
      </c>
      <c r="F441" t="s">
        <v>65</v>
      </c>
      <c r="G441" s="4">
        <f>D441-C441</f>
        <v>8.3333333333333315E-2</v>
      </c>
      <c r="H441" s="3">
        <f>WEEKDAY(A441)</f>
        <v>4</v>
      </c>
      <c r="I441" s="3" t="str">
        <f>IF(ISERR(SEARCH("anglais",E441)),VLOOKUP(H441,jourFR,2),VLOOKUP(H441,joursEN,2))</f>
        <v>mercredi</v>
      </c>
      <c r="J441" s="3" t="str">
        <f t="shared" si="6"/>
        <v>oui</v>
      </c>
    </row>
    <row r="442" spans="1:10">
      <c r="A442" s="1">
        <v>41899</v>
      </c>
      <c r="B442" t="s">
        <v>51</v>
      </c>
      <c r="C442" s="2">
        <v>0.41666666666666669</v>
      </c>
      <c r="D442" s="2">
        <v>0.5</v>
      </c>
      <c r="E442" t="s">
        <v>99</v>
      </c>
      <c r="F442" t="s">
        <v>65</v>
      </c>
      <c r="G442" s="4">
        <f>D442-C442</f>
        <v>8.3333333333333315E-2</v>
      </c>
      <c r="H442" s="3">
        <f>WEEKDAY(A442)</f>
        <v>4</v>
      </c>
      <c r="I442" s="3" t="str">
        <f>IF(ISERR(SEARCH("anglais",E442)),VLOOKUP(H442,jourFR,2),VLOOKUP(H442,joursEN,2))</f>
        <v>mercredi</v>
      </c>
      <c r="J442" s="3" t="str">
        <f t="shared" si="6"/>
        <v>oui</v>
      </c>
    </row>
    <row r="443" spans="1:10">
      <c r="A443" s="1">
        <v>41892</v>
      </c>
      <c r="B443" t="s">
        <v>51</v>
      </c>
      <c r="C443" s="2">
        <v>0.60416666666666663</v>
      </c>
      <c r="D443" s="2">
        <v>0.6875</v>
      </c>
      <c r="E443" t="s">
        <v>100</v>
      </c>
      <c r="F443" t="s">
        <v>101</v>
      </c>
      <c r="G443" s="4">
        <f>D443-C443</f>
        <v>8.333333333333337E-2</v>
      </c>
      <c r="H443" s="3">
        <f>WEEKDAY(A443)</f>
        <v>4</v>
      </c>
      <c r="I443" s="3" t="str">
        <f>IF(ISERR(SEARCH("anglais",E443)),VLOOKUP(H443,jourFR,2),VLOOKUP(H443,joursEN,2))</f>
        <v>mercredi</v>
      </c>
      <c r="J443" s="3" t="str">
        <f t="shared" si="6"/>
        <v>oui</v>
      </c>
    </row>
    <row r="444" spans="1:10">
      <c r="A444" s="1">
        <v>41899</v>
      </c>
      <c r="B444" t="s">
        <v>51</v>
      </c>
      <c r="C444" s="2">
        <v>0.60416666666666663</v>
      </c>
      <c r="D444" s="2">
        <v>0.6875</v>
      </c>
      <c r="E444" t="s">
        <v>100</v>
      </c>
      <c r="F444" t="s">
        <v>101</v>
      </c>
      <c r="G444" s="4">
        <f>D444-C444</f>
        <v>8.333333333333337E-2</v>
      </c>
      <c r="H444" s="3">
        <f>WEEKDAY(A444)</f>
        <v>4</v>
      </c>
      <c r="I444" s="3" t="str">
        <f>IF(ISERR(SEARCH("anglais",E444)),VLOOKUP(H444,jourFR,2),VLOOKUP(H444,joursEN,2))</f>
        <v>mercredi</v>
      </c>
      <c r="J444" s="3" t="str">
        <f t="shared" si="6"/>
        <v>oui</v>
      </c>
    </row>
    <row r="445" spans="1:10">
      <c r="A445" s="1">
        <v>41955</v>
      </c>
      <c r="B445" t="s">
        <v>51</v>
      </c>
      <c r="C445" s="2">
        <v>0.65625</v>
      </c>
      <c r="D445" s="2">
        <v>0.73958333333333337</v>
      </c>
      <c r="E445" t="s">
        <v>83</v>
      </c>
      <c r="F445" t="s">
        <v>25</v>
      </c>
      <c r="G445" s="4">
        <f>D445-C445</f>
        <v>8.333333333333337E-2</v>
      </c>
      <c r="H445" s="3">
        <f>WEEKDAY(A445)</f>
        <v>4</v>
      </c>
      <c r="I445" s="3" t="str">
        <f>IF(ISERR(SEARCH("anglais",E445)),VLOOKUP(H445,jourFR,2),VLOOKUP(H445,joursEN,2))</f>
        <v>mercredi</v>
      </c>
      <c r="J445" s="3" t="str">
        <f t="shared" si="6"/>
        <v>oui</v>
      </c>
    </row>
    <row r="446" spans="1:10">
      <c r="A446" s="1">
        <v>41892</v>
      </c>
      <c r="B446" t="s">
        <v>51</v>
      </c>
      <c r="C446" s="2">
        <v>0.6875</v>
      </c>
      <c r="D446" s="2">
        <v>0.72916666666666663</v>
      </c>
      <c r="E446" t="s">
        <v>67</v>
      </c>
      <c r="F446" t="s">
        <v>102</v>
      </c>
      <c r="G446" s="4">
        <f>D446-C446</f>
        <v>4.166666666666663E-2</v>
      </c>
      <c r="H446" s="3">
        <f>WEEKDAY(A446)</f>
        <v>4</v>
      </c>
      <c r="I446" s="3" t="str">
        <f>IF(ISERR(SEARCH("anglais",E446)),VLOOKUP(H446,jourFR,2),VLOOKUP(H446,joursEN,2))</f>
        <v>mercredi</v>
      </c>
      <c r="J446" s="3" t="str">
        <f t="shared" si="6"/>
        <v>oui</v>
      </c>
    </row>
    <row r="447" spans="1:10">
      <c r="A447" s="1">
        <v>41893</v>
      </c>
      <c r="B447" t="s">
        <v>51</v>
      </c>
      <c r="C447" s="2">
        <v>0.33333333333333331</v>
      </c>
      <c r="D447" s="2">
        <v>0.41666666666666669</v>
      </c>
      <c r="E447" t="s">
        <v>119</v>
      </c>
      <c r="F447" t="s">
        <v>102</v>
      </c>
      <c r="G447" s="4">
        <f>D447-C447</f>
        <v>8.333333333333337E-2</v>
      </c>
      <c r="H447" s="3">
        <f>WEEKDAY(A447)</f>
        <v>5</v>
      </c>
      <c r="I447" s="3" t="str">
        <f>IF(ISERR(SEARCH("anglais",E447)),VLOOKUP(H447,jourFR,2),VLOOKUP(H447,joursEN,2))</f>
        <v>jeudi</v>
      </c>
      <c r="J447" s="3" t="str">
        <f t="shared" si="6"/>
        <v>oui</v>
      </c>
    </row>
    <row r="448" spans="1:10">
      <c r="A448" s="1">
        <v>41893</v>
      </c>
      <c r="B448" t="s">
        <v>51</v>
      </c>
      <c r="C448" s="2">
        <v>0.41666666666666669</v>
      </c>
      <c r="D448" s="2">
        <v>0.5</v>
      </c>
      <c r="E448" t="s">
        <v>118</v>
      </c>
      <c r="F448" t="s">
        <v>78</v>
      </c>
      <c r="G448" s="4">
        <f>D448-C448</f>
        <v>8.3333333333333315E-2</v>
      </c>
      <c r="H448" s="3">
        <f>WEEKDAY(A448)</f>
        <v>5</v>
      </c>
      <c r="I448" s="3" t="str">
        <f>IF(ISERR(SEARCH("anglais",E448)),VLOOKUP(H448,jourFR,2),VLOOKUP(H448,joursEN,2))</f>
        <v>jeudi</v>
      </c>
      <c r="J448" s="3" t="str">
        <f t="shared" si="6"/>
        <v>oui</v>
      </c>
    </row>
    <row r="449" spans="1:10">
      <c r="A449" s="1">
        <v>41900</v>
      </c>
      <c r="B449" t="s">
        <v>51</v>
      </c>
      <c r="C449" s="2">
        <v>0.41666666666666669</v>
      </c>
      <c r="D449" s="2">
        <v>0.5</v>
      </c>
      <c r="E449" t="s">
        <v>82</v>
      </c>
      <c r="F449" t="s">
        <v>14</v>
      </c>
      <c r="G449" s="4">
        <f>D449-C449</f>
        <v>8.3333333333333315E-2</v>
      </c>
      <c r="H449" s="3">
        <f>WEEKDAY(A449)</f>
        <v>5</v>
      </c>
      <c r="I449" s="3" t="str">
        <f>IF(ISERR(SEARCH("anglais",E449)),VLOOKUP(H449,jourFR,2),VLOOKUP(H449,joursEN,2))</f>
        <v>jeudi</v>
      </c>
      <c r="J449" s="3" t="str">
        <f t="shared" si="6"/>
        <v>oui</v>
      </c>
    </row>
    <row r="450" spans="1:10">
      <c r="A450" s="1">
        <v>41893</v>
      </c>
      <c r="B450" t="s">
        <v>51</v>
      </c>
      <c r="C450" s="2">
        <v>0.5625</v>
      </c>
      <c r="D450" s="2">
        <v>0.64583333333333337</v>
      </c>
      <c r="E450" t="s">
        <v>120</v>
      </c>
      <c r="F450" t="s">
        <v>114</v>
      </c>
      <c r="G450" s="4">
        <f>D450-C450</f>
        <v>8.333333333333337E-2</v>
      </c>
      <c r="H450" s="3">
        <f>WEEKDAY(A450)</f>
        <v>5</v>
      </c>
      <c r="I450" s="3" t="str">
        <f>IF(ISERR(SEARCH("anglais",E450)),VLOOKUP(H450,jourFR,2),VLOOKUP(H450,joursEN,2))</f>
        <v>jeudi</v>
      </c>
      <c r="J450" s="3" t="str">
        <f t="shared" si="6"/>
        <v>oui</v>
      </c>
    </row>
    <row r="451" spans="1:10">
      <c r="A451" s="1">
        <v>41900</v>
      </c>
      <c r="B451" t="s">
        <v>51</v>
      </c>
      <c r="C451" s="2">
        <v>0.5625</v>
      </c>
      <c r="D451" s="2">
        <v>0.64583333333333337</v>
      </c>
      <c r="E451" t="s">
        <v>120</v>
      </c>
      <c r="F451" t="s">
        <v>114</v>
      </c>
      <c r="G451" s="4">
        <f>D451-C451</f>
        <v>8.333333333333337E-2</v>
      </c>
      <c r="H451" s="3">
        <f>WEEKDAY(A451)</f>
        <v>5</v>
      </c>
      <c r="I451" s="3" t="str">
        <f>IF(ISERR(SEARCH("anglais",E451)),VLOOKUP(H451,jourFR,2),VLOOKUP(H451,joursEN,2))</f>
        <v>jeudi</v>
      </c>
      <c r="J451" s="3" t="str">
        <f t="shared" ref="J451:J514" si="7">IF(ISERR(SEARCH("anglais",E451)),"oui","non")</f>
        <v>oui</v>
      </c>
    </row>
    <row r="452" spans="1:10">
      <c r="A452" s="1">
        <v>41900</v>
      </c>
      <c r="B452" t="s">
        <v>51</v>
      </c>
      <c r="C452" s="2">
        <v>0.64583333333333337</v>
      </c>
      <c r="D452" s="2">
        <v>0.72916666666666663</v>
      </c>
      <c r="E452" t="s">
        <v>118</v>
      </c>
      <c r="F452" t="s">
        <v>78</v>
      </c>
      <c r="G452" s="4">
        <f>D452-C452</f>
        <v>8.3333333333333259E-2</v>
      </c>
      <c r="H452" s="3">
        <f>WEEKDAY(A452)</f>
        <v>5</v>
      </c>
      <c r="I452" s="3" t="str">
        <f>IF(ISERR(SEARCH("anglais",E452)),VLOOKUP(H452,jourFR,2),VLOOKUP(H452,joursEN,2))</f>
        <v>jeudi</v>
      </c>
      <c r="J452" s="3" t="str">
        <f t="shared" si="7"/>
        <v>oui</v>
      </c>
    </row>
    <row r="453" spans="1:10">
      <c r="A453" s="1">
        <v>41901</v>
      </c>
      <c r="B453" t="s">
        <v>51</v>
      </c>
      <c r="C453" s="2">
        <v>0.33333333333333331</v>
      </c>
      <c r="D453" s="2">
        <v>0.41666666666666669</v>
      </c>
      <c r="E453" t="s">
        <v>128</v>
      </c>
      <c r="F453" t="s">
        <v>129</v>
      </c>
      <c r="G453" s="4">
        <f>D453-C453</f>
        <v>8.333333333333337E-2</v>
      </c>
      <c r="H453" s="3">
        <f>WEEKDAY(A453)</f>
        <v>6</v>
      </c>
      <c r="I453" s="3" t="str">
        <f>IF(ISERR(SEARCH("anglais",E453)),VLOOKUP(H453,jourFR,2),VLOOKUP(H453,joursEN,2))</f>
        <v>vendredi</v>
      </c>
      <c r="J453" s="3" t="str">
        <f t="shared" si="7"/>
        <v>oui</v>
      </c>
    </row>
    <row r="454" spans="1:10">
      <c r="A454" s="1">
        <v>41894</v>
      </c>
      <c r="B454" t="s">
        <v>51</v>
      </c>
      <c r="C454" s="2">
        <v>0.33333333333333331</v>
      </c>
      <c r="D454" s="2">
        <v>0.41666666666666669</v>
      </c>
      <c r="E454" t="s">
        <v>130</v>
      </c>
      <c r="F454" t="s">
        <v>131</v>
      </c>
      <c r="G454" s="4">
        <f>D454-C454</f>
        <v>8.333333333333337E-2</v>
      </c>
      <c r="H454" s="3">
        <f>WEEKDAY(A454)</f>
        <v>6</v>
      </c>
      <c r="I454" s="3" t="str">
        <f>IF(ISERR(SEARCH("anglais",E454)),VLOOKUP(H454,jourFR,2),VLOOKUP(H454,joursEN,2))</f>
        <v>vendredi</v>
      </c>
      <c r="J454" s="3" t="str">
        <f t="shared" si="7"/>
        <v>oui</v>
      </c>
    </row>
    <row r="455" spans="1:10">
      <c r="A455" s="1">
        <v>41894</v>
      </c>
      <c r="B455" t="s">
        <v>51</v>
      </c>
      <c r="C455" s="2">
        <v>0.41666666666666669</v>
      </c>
      <c r="D455" s="2">
        <v>0.5</v>
      </c>
      <c r="E455" t="s">
        <v>132</v>
      </c>
      <c r="F455" t="s">
        <v>101</v>
      </c>
      <c r="G455" s="4">
        <f>D455-C455</f>
        <v>8.3333333333333315E-2</v>
      </c>
      <c r="H455" s="3">
        <f>WEEKDAY(A455)</f>
        <v>6</v>
      </c>
      <c r="I455" s="3" t="str">
        <f>IF(ISERR(SEARCH("anglais",E455)),VLOOKUP(H455,jourFR,2),VLOOKUP(H455,joursEN,2))</f>
        <v>vendredi</v>
      </c>
      <c r="J455" s="3" t="str">
        <f t="shared" si="7"/>
        <v>oui</v>
      </c>
    </row>
    <row r="456" spans="1:10">
      <c r="A456" s="1">
        <v>41901</v>
      </c>
      <c r="B456" t="s">
        <v>51</v>
      </c>
      <c r="C456" s="2">
        <v>0.41666666666666669</v>
      </c>
      <c r="D456" s="2">
        <v>0.5</v>
      </c>
      <c r="E456" t="s">
        <v>132</v>
      </c>
      <c r="F456" t="s">
        <v>101</v>
      </c>
      <c r="G456" s="4">
        <f>D456-C456</f>
        <v>8.3333333333333315E-2</v>
      </c>
      <c r="H456" s="3">
        <f>WEEKDAY(A456)</f>
        <v>6</v>
      </c>
      <c r="I456" s="3" t="str">
        <f>IF(ISERR(SEARCH("anglais",E456)),VLOOKUP(H456,jourFR,2),VLOOKUP(H456,joursEN,2))</f>
        <v>vendredi</v>
      </c>
      <c r="J456" s="3" t="str">
        <f t="shared" si="7"/>
        <v>oui</v>
      </c>
    </row>
    <row r="457" spans="1:10">
      <c r="A457" s="1">
        <v>41936</v>
      </c>
      <c r="B457" t="s">
        <v>51</v>
      </c>
      <c r="C457" s="2">
        <v>0.5625</v>
      </c>
      <c r="D457" s="2">
        <v>0.64583333333333337</v>
      </c>
      <c r="E457" t="s">
        <v>87</v>
      </c>
      <c r="F457" t="s">
        <v>86</v>
      </c>
      <c r="G457" s="4">
        <f>D457-C457</f>
        <v>8.333333333333337E-2</v>
      </c>
      <c r="H457" s="3">
        <f>WEEKDAY(A457)</f>
        <v>6</v>
      </c>
      <c r="I457" s="3" t="str">
        <f>IF(ISERR(SEARCH("anglais",E457)),VLOOKUP(H457,jourFR,2),VLOOKUP(H457,joursEN,2))</f>
        <v>vendredi</v>
      </c>
      <c r="J457" s="3" t="str">
        <f t="shared" si="7"/>
        <v>oui</v>
      </c>
    </row>
    <row r="458" spans="1:10">
      <c r="A458" s="1">
        <v>41890</v>
      </c>
      <c r="B458" t="s">
        <v>56</v>
      </c>
      <c r="C458" s="2">
        <v>0.41666666666666669</v>
      </c>
      <c r="D458" s="2">
        <v>0.5</v>
      </c>
      <c r="E458" t="s">
        <v>57</v>
      </c>
      <c r="F458" t="s">
        <v>23</v>
      </c>
      <c r="G458" s="4">
        <f>D458-C458</f>
        <v>8.3333333333333315E-2</v>
      </c>
      <c r="H458" s="3">
        <f>WEEKDAY(A458)</f>
        <v>2</v>
      </c>
      <c r="I458" s="3" t="str">
        <f>IF(ISERR(SEARCH("anglais",E458)),VLOOKUP(H458,jourFR,2),VLOOKUP(H458,joursEN,2))</f>
        <v>LUNDI</v>
      </c>
      <c r="J458" s="3" t="str">
        <f t="shared" si="7"/>
        <v>oui</v>
      </c>
    </row>
    <row r="459" spans="1:10">
      <c r="A459" s="1">
        <v>41897</v>
      </c>
      <c r="B459" t="s">
        <v>56</v>
      </c>
      <c r="C459" s="2">
        <v>0.41666666666666669</v>
      </c>
      <c r="D459" s="2">
        <v>0.5</v>
      </c>
      <c r="E459" t="s">
        <v>57</v>
      </c>
      <c r="F459" t="s">
        <v>23</v>
      </c>
      <c r="G459" s="4">
        <f>D459-C459</f>
        <v>8.3333333333333315E-2</v>
      </c>
      <c r="H459" s="3">
        <f>WEEKDAY(A459)</f>
        <v>2</v>
      </c>
      <c r="I459" s="3" t="str">
        <f>IF(ISERR(SEARCH("anglais",E459)),VLOOKUP(H459,jourFR,2),VLOOKUP(H459,joursEN,2))</f>
        <v>LUNDI</v>
      </c>
      <c r="J459" s="3" t="str">
        <f t="shared" si="7"/>
        <v>oui</v>
      </c>
    </row>
    <row r="460" spans="1:10">
      <c r="A460" s="1">
        <v>41890</v>
      </c>
      <c r="B460" t="s">
        <v>56</v>
      </c>
      <c r="C460" s="2">
        <v>0.5625</v>
      </c>
      <c r="D460" s="2">
        <v>0.64583333333333337</v>
      </c>
      <c r="E460" t="s">
        <v>58</v>
      </c>
      <c r="F460" t="s">
        <v>59</v>
      </c>
      <c r="G460" s="4">
        <f>D460-C460</f>
        <v>8.333333333333337E-2</v>
      </c>
      <c r="H460" s="3">
        <f>WEEKDAY(A460)</f>
        <v>2</v>
      </c>
      <c r="I460" s="3" t="str">
        <f>IF(ISERR(SEARCH("anglais",E460)),VLOOKUP(H460,jourFR,2),VLOOKUP(H460,joursEN,2))</f>
        <v>LUNDI</v>
      </c>
      <c r="J460" s="3" t="str">
        <f t="shared" si="7"/>
        <v>oui</v>
      </c>
    </row>
    <row r="461" spans="1:10">
      <c r="A461" s="1">
        <v>41897</v>
      </c>
      <c r="B461" t="s">
        <v>56</v>
      </c>
      <c r="C461" s="2">
        <v>0.5625</v>
      </c>
      <c r="D461" s="2">
        <v>0.64583333333333337</v>
      </c>
      <c r="E461" t="s">
        <v>58</v>
      </c>
      <c r="F461" t="s">
        <v>59</v>
      </c>
      <c r="G461" s="4">
        <f>D461-C461</f>
        <v>8.333333333333337E-2</v>
      </c>
      <c r="H461" s="3">
        <f>WEEKDAY(A461)</f>
        <v>2</v>
      </c>
      <c r="I461" s="3" t="str">
        <f>IF(ISERR(SEARCH("anglais",E461)),VLOOKUP(H461,jourFR,2),VLOOKUP(H461,joursEN,2))</f>
        <v>LUNDI</v>
      </c>
      <c r="J461" s="3" t="str">
        <f t="shared" si="7"/>
        <v>oui</v>
      </c>
    </row>
    <row r="462" spans="1:10">
      <c r="A462" s="1">
        <v>41890</v>
      </c>
      <c r="B462" t="s">
        <v>56</v>
      </c>
      <c r="C462" s="2">
        <v>0.64583333333333337</v>
      </c>
      <c r="D462" s="2">
        <v>0.72916666666666663</v>
      </c>
      <c r="E462" t="s">
        <v>60</v>
      </c>
      <c r="F462" t="s">
        <v>59</v>
      </c>
      <c r="G462" s="4">
        <f>D462-C462</f>
        <v>8.3333333333333259E-2</v>
      </c>
      <c r="H462" s="3">
        <f>WEEKDAY(A462)</f>
        <v>2</v>
      </c>
      <c r="I462" s="3" t="str">
        <f>IF(ISERR(SEARCH("anglais",E462)),VLOOKUP(H462,jourFR,2),VLOOKUP(H462,joursEN,2))</f>
        <v>LUNDI</v>
      </c>
      <c r="J462" s="3" t="str">
        <f t="shared" si="7"/>
        <v>oui</v>
      </c>
    </row>
    <row r="463" spans="1:10">
      <c r="A463" s="1">
        <v>41897</v>
      </c>
      <c r="B463" t="s">
        <v>56</v>
      </c>
      <c r="C463" s="2">
        <v>0.64583333333333337</v>
      </c>
      <c r="D463" s="2">
        <v>0.72916666666666663</v>
      </c>
      <c r="E463" t="s">
        <v>60</v>
      </c>
      <c r="F463" t="s">
        <v>59</v>
      </c>
      <c r="G463" s="4">
        <f>D463-C463</f>
        <v>8.3333333333333259E-2</v>
      </c>
      <c r="H463" s="3">
        <f>WEEKDAY(A463)</f>
        <v>2</v>
      </c>
      <c r="I463" s="3" t="str">
        <f>IF(ISERR(SEARCH("anglais",E463)),VLOOKUP(H463,jourFR,2),VLOOKUP(H463,joursEN,2))</f>
        <v>LUNDI</v>
      </c>
      <c r="J463" s="3" t="str">
        <f t="shared" si="7"/>
        <v>oui</v>
      </c>
    </row>
    <row r="464" spans="1:10">
      <c r="A464" s="1">
        <v>41891</v>
      </c>
      <c r="B464" t="s">
        <v>56</v>
      </c>
      <c r="C464" s="2">
        <v>0.33333333333333331</v>
      </c>
      <c r="D464" s="2">
        <v>0.41666666666666669</v>
      </c>
      <c r="E464" t="s">
        <v>81</v>
      </c>
      <c r="F464" t="s">
        <v>17</v>
      </c>
      <c r="G464" s="4">
        <f>D464-C464</f>
        <v>8.333333333333337E-2</v>
      </c>
      <c r="H464" s="3">
        <f>WEEKDAY(A464)</f>
        <v>3</v>
      </c>
      <c r="I464" s="3" t="str">
        <f>IF(ISERR(SEARCH("anglais",E464)),VLOOKUP(H464,jourFR,2),VLOOKUP(H464,joursEN,2))</f>
        <v>mardi</v>
      </c>
      <c r="J464" s="3" t="str">
        <f t="shared" si="7"/>
        <v>oui</v>
      </c>
    </row>
    <row r="465" spans="1:10">
      <c r="A465" s="1">
        <v>41891</v>
      </c>
      <c r="B465" t="s">
        <v>56</v>
      </c>
      <c r="C465" s="2">
        <v>0.41666666666666669</v>
      </c>
      <c r="D465" s="2">
        <v>0.5</v>
      </c>
      <c r="E465" t="s">
        <v>52</v>
      </c>
      <c r="F465" t="s">
        <v>25</v>
      </c>
      <c r="G465" s="4">
        <f>D465-C465</f>
        <v>8.3333333333333315E-2</v>
      </c>
      <c r="H465" s="3">
        <f>WEEKDAY(A465)</f>
        <v>3</v>
      </c>
      <c r="I465" s="3" t="str">
        <f>IF(ISERR(SEARCH("anglais",E465)),VLOOKUP(H465,jourFR,2),VLOOKUP(H465,joursEN,2))</f>
        <v>mardi</v>
      </c>
      <c r="J465" s="3" t="str">
        <f t="shared" si="7"/>
        <v>oui</v>
      </c>
    </row>
    <row r="466" spans="1:10">
      <c r="A466" s="1">
        <v>41898</v>
      </c>
      <c r="B466" t="s">
        <v>56</v>
      </c>
      <c r="C466" s="2">
        <v>0.41666666666666669</v>
      </c>
      <c r="D466" s="2">
        <v>0.5</v>
      </c>
      <c r="E466" t="s">
        <v>52</v>
      </c>
      <c r="F466" t="s">
        <v>25</v>
      </c>
      <c r="G466" s="4">
        <f>D466-C466</f>
        <v>8.3333333333333315E-2</v>
      </c>
      <c r="H466" s="3">
        <f>WEEKDAY(A466)</f>
        <v>3</v>
      </c>
      <c r="I466" s="3" t="str">
        <f>IF(ISERR(SEARCH("anglais",E466)),VLOOKUP(H466,jourFR,2),VLOOKUP(H466,joursEN,2))</f>
        <v>mardi</v>
      </c>
      <c r="J466" s="3" t="str">
        <f t="shared" si="7"/>
        <v>oui</v>
      </c>
    </row>
    <row r="467" spans="1:10">
      <c r="A467" s="1">
        <v>41905</v>
      </c>
      <c r="B467" t="s">
        <v>56</v>
      </c>
      <c r="C467" s="2">
        <v>0.5625</v>
      </c>
      <c r="D467" s="2">
        <v>0.64583333333333337</v>
      </c>
      <c r="E467" t="s">
        <v>88</v>
      </c>
      <c r="F467" t="s">
        <v>59</v>
      </c>
      <c r="G467" s="4">
        <f>D467-C467</f>
        <v>8.333333333333337E-2</v>
      </c>
      <c r="H467" s="3">
        <f>WEEKDAY(A467)</f>
        <v>3</v>
      </c>
      <c r="I467" s="3" t="str">
        <f>IF(ISERR(SEARCH("anglais",E467)),VLOOKUP(H467,jourFR,2),VLOOKUP(H467,joursEN,2))</f>
        <v>mardi</v>
      </c>
      <c r="J467" s="3" t="str">
        <f t="shared" si="7"/>
        <v>oui</v>
      </c>
    </row>
    <row r="468" spans="1:10">
      <c r="A468" s="1">
        <v>41912</v>
      </c>
      <c r="B468" t="s">
        <v>56</v>
      </c>
      <c r="C468" s="2">
        <v>0.5625</v>
      </c>
      <c r="D468" s="2">
        <v>0.64583333333333337</v>
      </c>
      <c r="E468" t="s">
        <v>88</v>
      </c>
      <c r="F468" t="s">
        <v>59</v>
      </c>
      <c r="G468" s="4">
        <f>D468-C468</f>
        <v>8.333333333333337E-2</v>
      </c>
      <c r="H468" s="3">
        <f>WEEKDAY(A468)</f>
        <v>3</v>
      </c>
      <c r="I468" s="3" t="str">
        <f>IF(ISERR(SEARCH("anglais",E468)),VLOOKUP(H468,jourFR,2),VLOOKUP(H468,joursEN,2))</f>
        <v>mardi</v>
      </c>
      <c r="J468" s="3" t="str">
        <f t="shared" si="7"/>
        <v>oui</v>
      </c>
    </row>
    <row r="469" spans="1:10">
      <c r="A469" s="1">
        <v>41933</v>
      </c>
      <c r="B469" t="s">
        <v>56</v>
      </c>
      <c r="C469" s="2">
        <v>0.5625</v>
      </c>
      <c r="D469" s="2">
        <v>0.64583333333333337</v>
      </c>
      <c r="E469" t="s">
        <v>88</v>
      </c>
      <c r="F469" t="s">
        <v>59</v>
      </c>
      <c r="G469" s="4">
        <f>D469-C469</f>
        <v>8.333333333333337E-2</v>
      </c>
      <c r="H469" s="3">
        <f>WEEKDAY(A469)</f>
        <v>3</v>
      </c>
      <c r="I469" s="3" t="str">
        <f>IF(ISERR(SEARCH("anglais",E469)),VLOOKUP(H469,jourFR,2),VLOOKUP(H469,joursEN,2))</f>
        <v>mardi</v>
      </c>
      <c r="J469" s="3" t="str">
        <f t="shared" si="7"/>
        <v>oui</v>
      </c>
    </row>
    <row r="470" spans="1:10">
      <c r="A470" s="1">
        <v>41961</v>
      </c>
      <c r="B470" t="s">
        <v>56</v>
      </c>
      <c r="C470" s="2">
        <v>0.5625</v>
      </c>
      <c r="D470" s="2">
        <v>0.64583333333333337</v>
      </c>
      <c r="E470" t="s">
        <v>195</v>
      </c>
      <c r="F470" t="s">
        <v>196</v>
      </c>
      <c r="G470" s="4">
        <f>D470-C470</f>
        <v>8.333333333333337E-2</v>
      </c>
      <c r="H470" s="3">
        <f>WEEKDAY(A470)</f>
        <v>3</v>
      </c>
      <c r="I470" s="3" t="str">
        <f>IF(ISERR(SEARCH("anglais",E470)),VLOOKUP(H470,jourFR,2),VLOOKUP(H470,joursEN,2))</f>
        <v>mardi</v>
      </c>
      <c r="J470" s="3" t="str">
        <f t="shared" si="7"/>
        <v>oui</v>
      </c>
    </row>
    <row r="471" spans="1:10">
      <c r="A471" s="1">
        <v>41968</v>
      </c>
      <c r="B471" t="s">
        <v>56</v>
      </c>
      <c r="C471" s="2">
        <v>0.5625</v>
      </c>
      <c r="D471" s="2">
        <v>0.64583333333333337</v>
      </c>
      <c r="E471" t="s">
        <v>195</v>
      </c>
      <c r="F471" t="s">
        <v>196</v>
      </c>
      <c r="G471" s="4">
        <f>D471-C471</f>
        <v>8.333333333333337E-2</v>
      </c>
      <c r="H471" s="3">
        <f>WEEKDAY(A471)</f>
        <v>3</v>
      </c>
      <c r="I471" s="3" t="str">
        <f>IF(ISERR(SEARCH("anglais",E471)),VLOOKUP(H471,jourFR,2),VLOOKUP(H471,joursEN,2))</f>
        <v>mardi</v>
      </c>
      <c r="J471" s="3" t="str">
        <f t="shared" si="7"/>
        <v>oui</v>
      </c>
    </row>
    <row r="472" spans="1:10">
      <c r="A472" s="1">
        <v>41905</v>
      </c>
      <c r="B472" t="s">
        <v>56</v>
      </c>
      <c r="C472" s="2">
        <v>0.64583333333333337</v>
      </c>
      <c r="D472" s="2">
        <v>0.72916666666666663</v>
      </c>
      <c r="E472" t="s">
        <v>89</v>
      </c>
      <c r="F472" t="s">
        <v>78</v>
      </c>
      <c r="G472" s="4">
        <f>D472-C472</f>
        <v>8.3333333333333259E-2</v>
      </c>
      <c r="H472" s="3">
        <f>WEEKDAY(A472)</f>
        <v>3</v>
      </c>
      <c r="I472" s="3" t="str">
        <f>IF(ISERR(SEARCH("anglais",E472)),VLOOKUP(H472,jourFR,2),VLOOKUP(H472,joursEN,2))</f>
        <v>mardi</v>
      </c>
      <c r="J472" s="3" t="str">
        <f t="shared" si="7"/>
        <v>oui</v>
      </c>
    </row>
    <row r="473" spans="1:10">
      <c r="A473" s="1">
        <v>41961</v>
      </c>
      <c r="B473" t="s">
        <v>56</v>
      </c>
      <c r="C473" s="2">
        <v>0.64583333333333337</v>
      </c>
      <c r="D473" s="2">
        <v>0.72916666666666663</v>
      </c>
      <c r="E473" t="s">
        <v>195</v>
      </c>
      <c r="F473" t="s">
        <v>196</v>
      </c>
      <c r="G473" s="4">
        <f>D473-C473</f>
        <v>8.3333333333333259E-2</v>
      </c>
      <c r="H473" s="3">
        <f>WEEKDAY(A473)</f>
        <v>3</v>
      </c>
      <c r="I473" s="3" t="str">
        <f>IF(ISERR(SEARCH("anglais",E473)),VLOOKUP(H473,jourFR,2),VLOOKUP(H473,joursEN,2))</f>
        <v>mardi</v>
      </c>
      <c r="J473" s="3" t="str">
        <f t="shared" si="7"/>
        <v>oui</v>
      </c>
    </row>
    <row r="474" spans="1:10">
      <c r="A474" s="1">
        <v>41913</v>
      </c>
      <c r="B474" t="s">
        <v>56</v>
      </c>
      <c r="C474" s="2">
        <v>0.33333333333333331</v>
      </c>
      <c r="D474" s="2">
        <v>0.41666666666666669</v>
      </c>
      <c r="E474" t="s">
        <v>87</v>
      </c>
      <c r="F474" t="s">
        <v>86</v>
      </c>
      <c r="G474" s="4">
        <f>D474-C474</f>
        <v>8.333333333333337E-2</v>
      </c>
      <c r="H474" s="3">
        <f>WEEKDAY(A474)</f>
        <v>4</v>
      </c>
      <c r="I474" s="3" t="str">
        <f>IF(ISERR(SEARCH("anglais",E474)),VLOOKUP(H474,jourFR,2),VLOOKUP(H474,joursEN,2))</f>
        <v>mercredi</v>
      </c>
      <c r="J474" s="3" t="str">
        <f t="shared" si="7"/>
        <v>oui</v>
      </c>
    </row>
    <row r="475" spans="1:10">
      <c r="A475" s="1">
        <v>41920</v>
      </c>
      <c r="B475" t="s">
        <v>56</v>
      </c>
      <c r="C475" s="2">
        <v>0.33333333333333331</v>
      </c>
      <c r="D475" s="2">
        <v>0.41666666666666669</v>
      </c>
      <c r="E475" t="s">
        <v>87</v>
      </c>
      <c r="F475" t="s">
        <v>86</v>
      </c>
      <c r="G475" s="4">
        <f>D475-C475</f>
        <v>8.333333333333337E-2</v>
      </c>
      <c r="H475" s="3">
        <f>WEEKDAY(A475)</f>
        <v>4</v>
      </c>
      <c r="I475" s="3" t="str">
        <f>IF(ISERR(SEARCH("anglais",E475)),VLOOKUP(H475,jourFR,2),VLOOKUP(H475,joursEN,2))</f>
        <v>mercredi</v>
      </c>
      <c r="J475" s="3" t="str">
        <f t="shared" si="7"/>
        <v>oui</v>
      </c>
    </row>
    <row r="476" spans="1:10">
      <c r="A476" s="1">
        <v>41927</v>
      </c>
      <c r="B476" t="s">
        <v>56</v>
      </c>
      <c r="C476" s="2">
        <v>0.33333333333333331</v>
      </c>
      <c r="D476" s="2">
        <v>0.41666666666666669</v>
      </c>
      <c r="E476" t="s">
        <v>87</v>
      </c>
      <c r="F476" t="s">
        <v>86</v>
      </c>
      <c r="G476" s="4">
        <f>D476-C476</f>
        <v>8.333333333333337E-2</v>
      </c>
      <c r="H476" s="3">
        <f>WEEKDAY(A476)</f>
        <v>4</v>
      </c>
      <c r="I476" s="3" t="str">
        <f>IF(ISERR(SEARCH("anglais",E476)),VLOOKUP(H476,jourFR,2),VLOOKUP(H476,joursEN,2))</f>
        <v>mercredi</v>
      </c>
      <c r="J476" s="3" t="str">
        <f t="shared" si="7"/>
        <v>oui</v>
      </c>
    </row>
    <row r="477" spans="1:10">
      <c r="A477" s="1">
        <v>41934</v>
      </c>
      <c r="B477" t="s">
        <v>56</v>
      </c>
      <c r="C477" s="2">
        <v>0.33333333333333331</v>
      </c>
      <c r="D477" s="2">
        <v>0.41666666666666669</v>
      </c>
      <c r="E477" t="s">
        <v>87</v>
      </c>
      <c r="F477" t="s">
        <v>86</v>
      </c>
      <c r="G477" s="4">
        <f>D477-C477</f>
        <v>8.333333333333337E-2</v>
      </c>
      <c r="H477" s="3">
        <f>WEEKDAY(A477)</f>
        <v>4</v>
      </c>
      <c r="I477" s="3" t="str">
        <f>IF(ISERR(SEARCH("anglais",E477)),VLOOKUP(H477,jourFR,2),VLOOKUP(H477,joursEN,2))</f>
        <v>mercredi</v>
      </c>
      <c r="J477" s="3" t="str">
        <f t="shared" si="7"/>
        <v>oui</v>
      </c>
    </row>
    <row r="478" spans="1:10">
      <c r="A478" s="1">
        <v>41948</v>
      </c>
      <c r="B478" t="s">
        <v>56</v>
      </c>
      <c r="C478" s="2">
        <v>0.33333333333333331</v>
      </c>
      <c r="D478" s="2">
        <v>0.41666666666666669</v>
      </c>
      <c r="E478" t="s">
        <v>87</v>
      </c>
      <c r="F478" t="s">
        <v>86</v>
      </c>
      <c r="G478" s="4">
        <f>D478-C478</f>
        <v>8.333333333333337E-2</v>
      </c>
      <c r="H478" s="3">
        <f>WEEKDAY(A478)</f>
        <v>4</v>
      </c>
      <c r="I478" s="3" t="str">
        <f>IF(ISERR(SEARCH("anglais",E478)),VLOOKUP(H478,jourFR,2),VLOOKUP(H478,joursEN,2))</f>
        <v>mercredi</v>
      </c>
      <c r="J478" s="3" t="str">
        <f t="shared" si="7"/>
        <v>oui</v>
      </c>
    </row>
    <row r="479" spans="1:10">
      <c r="A479" s="1">
        <v>41962</v>
      </c>
      <c r="B479" t="s">
        <v>56</v>
      </c>
      <c r="C479" s="2">
        <v>0.33333333333333331</v>
      </c>
      <c r="D479" s="2">
        <v>0.41666666666666669</v>
      </c>
      <c r="E479" t="s">
        <v>215</v>
      </c>
      <c r="F479" t="s">
        <v>63</v>
      </c>
      <c r="G479" s="4">
        <f>D479-C479</f>
        <v>8.333333333333337E-2</v>
      </c>
      <c r="H479" s="3">
        <f>WEEKDAY(A479)</f>
        <v>4</v>
      </c>
      <c r="I479" s="3" t="str">
        <f>IF(ISERR(SEARCH("anglais",E479)),VLOOKUP(H479,jourFR,2),VLOOKUP(H479,joursEN,2))</f>
        <v>mercredi</v>
      </c>
      <c r="J479" s="3" t="str">
        <f t="shared" si="7"/>
        <v>oui</v>
      </c>
    </row>
    <row r="480" spans="1:10">
      <c r="A480" s="1">
        <v>41955</v>
      </c>
      <c r="B480" t="s">
        <v>56</v>
      </c>
      <c r="C480" s="2">
        <v>0.33333333333333331</v>
      </c>
      <c r="D480" s="2">
        <v>0.41666666666666669</v>
      </c>
      <c r="E480" t="s">
        <v>217</v>
      </c>
      <c r="F480" t="s">
        <v>36</v>
      </c>
      <c r="G480" s="4">
        <f>D480-C480</f>
        <v>8.333333333333337E-2</v>
      </c>
      <c r="H480" s="3">
        <f>WEEKDAY(A480)</f>
        <v>4</v>
      </c>
      <c r="I480" s="3" t="str">
        <f>IF(ISERR(SEARCH("anglais",E480)),VLOOKUP(H480,jourFR,2),VLOOKUP(H480,joursEN,2))</f>
        <v>mercredi</v>
      </c>
      <c r="J480" s="3" t="str">
        <f t="shared" si="7"/>
        <v>oui</v>
      </c>
    </row>
    <row r="481" spans="1:10">
      <c r="A481" s="1">
        <v>41913</v>
      </c>
      <c r="B481" t="s">
        <v>56</v>
      </c>
      <c r="C481" s="2">
        <v>0.41666666666666669</v>
      </c>
      <c r="D481" s="2">
        <v>0.5</v>
      </c>
      <c r="E481" t="s">
        <v>85</v>
      </c>
      <c r="F481" t="s">
        <v>86</v>
      </c>
      <c r="G481" s="4">
        <f>D481-C481</f>
        <v>8.3333333333333315E-2</v>
      </c>
      <c r="H481" s="3">
        <f>WEEKDAY(A481)</f>
        <v>4</v>
      </c>
      <c r="I481" s="3" t="str">
        <f>IF(ISERR(SEARCH("anglais",E481)),VLOOKUP(H481,jourFR,2),VLOOKUP(H481,joursEN,2))</f>
        <v>mercredi</v>
      </c>
      <c r="J481" s="3" t="str">
        <f t="shared" si="7"/>
        <v>oui</v>
      </c>
    </row>
    <row r="482" spans="1:10">
      <c r="A482" s="1">
        <v>41920</v>
      </c>
      <c r="B482" t="s">
        <v>56</v>
      </c>
      <c r="C482" s="2">
        <v>0.41666666666666669</v>
      </c>
      <c r="D482" s="2">
        <v>0.5</v>
      </c>
      <c r="E482" t="s">
        <v>85</v>
      </c>
      <c r="F482" t="s">
        <v>86</v>
      </c>
      <c r="G482" s="4">
        <f>D482-C482</f>
        <v>8.3333333333333315E-2</v>
      </c>
      <c r="H482" s="3">
        <f>WEEKDAY(A482)</f>
        <v>4</v>
      </c>
      <c r="I482" s="3" t="str">
        <f>IF(ISERR(SEARCH("anglais",E482)),VLOOKUP(H482,jourFR,2),VLOOKUP(H482,joursEN,2))</f>
        <v>mercredi</v>
      </c>
      <c r="J482" s="3" t="str">
        <f t="shared" si="7"/>
        <v>oui</v>
      </c>
    </row>
    <row r="483" spans="1:10">
      <c r="A483" s="1">
        <v>41927</v>
      </c>
      <c r="B483" t="s">
        <v>56</v>
      </c>
      <c r="C483" s="2">
        <v>0.41666666666666669</v>
      </c>
      <c r="D483" s="2">
        <v>0.5</v>
      </c>
      <c r="E483" t="s">
        <v>85</v>
      </c>
      <c r="F483" t="s">
        <v>86</v>
      </c>
      <c r="G483" s="4">
        <f>D483-C483</f>
        <v>8.3333333333333315E-2</v>
      </c>
      <c r="H483" s="3">
        <f>WEEKDAY(A483)</f>
        <v>4</v>
      </c>
      <c r="I483" s="3" t="str">
        <f>IF(ISERR(SEARCH("anglais",E483)),VLOOKUP(H483,jourFR,2),VLOOKUP(H483,joursEN,2))</f>
        <v>mercredi</v>
      </c>
      <c r="J483" s="3" t="str">
        <f t="shared" si="7"/>
        <v>oui</v>
      </c>
    </row>
    <row r="484" spans="1:10">
      <c r="A484" s="1">
        <v>41934</v>
      </c>
      <c r="B484" t="s">
        <v>56</v>
      </c>
      <c r="C484" s="2">
        <v>0.41666666666666669</v>
      </c>
      <c r="D484" s="2">
        <v>0.5</v>
      </c>
      <c r="E484" t="s">
        <v>85</v>
      </c>
      <c r="F484" t="s">
        <v>86</v>
      </c>
      <c r="G484" s="4">
        <f>D484-C484</f>
        <v>8.3333333333333315E-2</v>
      </c>
      <c r="H484" s="3">
        <f>WEEKDAY(A484)</f>
        <v>4</v>
      </c>
      <c r="I484" s="3" t="str">
        <f>IF(ISERR(SEARCH("anglais",E484)),VLOOKUP(H484,jourFR,2),VLOOKUP(H484,joursEN,2))</f>
        <v>mercredi</v>
      </c>
      <c r="J484" s="3" t="str">
        <f t="shared" si="7"/>
        <v>oui</v>
      </c>
    </row>
    <row r="485" spans="1:10">
      <c r="A485" s="1">
        <v>41948</v>
      </c>
      <c r="B485" t="s">
        <v>56</v>
      </c>
      <c r="C485" s="2">
        <v>0.41666666666666669</v>
      </c>
      <c r="D485" s="2">
        <v>0.5</v>
      </c>
      <c r="E485" t="s">
        <v>85</v>
      </c>
      <c r="F485" t="s">
        <v>86</v>
      </c>
      <c r="G485" s="4">
        <f>D485-C485</f>
        <v>8.3333333333333315E-2</v>
      </c>
      <c r="H485" s="3">
        <f>WEEKDAY(A485)</f>
        <v>4</v>
      </c>
      <c r="I485" s="3" t="str">
        <f>IF(ISERR(SEARCH("anglais",E485)),VLOOKUP(H485,jourFR,2),VLOOKUP(H485,joursEN,2))</f>
        <v>mercredi</v>
      </c>
      <c r="J485" s="3" t="str">
        <f t="shared" si="7"/>
        <v>oui</v>
      </c>
    </row>
    <row r="486" spans="1:10">
      <c r="A486" s="1">
        <v>41906</v>
      </c>
      <c r="B486" t="s">
        <v>56</v>
      </c>
      <c r="C486" s="2">
        <v>0.41666666666666669</v>
      </c>
      <c r="D486" s="2">
        <v>0.5</v>
      </c>
      <c r="E486" t="s">
        <v>99</v>
      </c>
      <c r="F486" t="s">
        <v>65</v>
      </c>
      <c r="G486" s="4">
        <f>D486-C486</f>
        <v>8.3333333333333315E-2</v>
      </c>
      <c r="H486" s="3">
        <f>WEEKDAY(A486)</f>
        <v>4</v>
      </c>
      <c r="I486" s="3" t="str">
        <f>IF(ISERR(SEARCH("anglais",E486)),VLOOKUP(H486,jourFR,2),VLOOKUP(H486,joursEN,2))</f>
        <v>mercredi</v>
      </c>
      <c r="J486" s="3" t="str">
        <f t="shared" si="7"/>
        <v>oui</v>
      </c>
    </row>
    <row r="487" spans="1:10">
      <c r="A487" s="1">
        <v>41892</v>
      </c>
      <c r="B487" t="s">
        <v>56</v>
      </c>
      <c r="C487" s="2">
        <v>0.41666666666666669</v>
      </c>
      <c r="D487" s="2">
        <v>0.5</v>
      </c>
      <c r="E487" t="s">
        <v>62</v>
      </c>
      <c r="F487" t="s">
        <v>63</v>
      </c>
      <c r="G487" s="4">
        <f>D487-C487</f>
        <v>8.3333333333333315E-2</v>
      </c>
      <c r="H487" s="3">
        <f>WEEKDAY(A487)</f>
        <v>4</v>
      </c>
      <c r="I487" s="3" t="str">
        <f>IF(ISERR(SEARCH("anglais",E487)),VLOOKUP(H487,jourFR,2),VLOOKUP(H487,joursEN,2))</f>
        <v>mercredi</v>
      </c>
      <c r="J487" s="3" t="str">
        <f t="shared" si="7"/>
        <v>oui</v>
      </c>
    </row>
    <row r="488" spans="1:10">
      <c r="A488" s="1">
        <v>41899</v>
      </c>
      <c r="B488" t="s">
        <v>56</v>
      </c>
      <c r="C488" s="2">
        <v>0.41666666666666669</v>
      </c>
      <c r="D488" s="2">
        <v>0.5</v>
      </c>
      <c r="E488" t="s">
        <v>62</v>
      </c>
      <c r="F488" t="s">
        <v>63</v>
      </c>
      <c r="G488" s="4">
        <f>D488-C488</f>
        <v>8.3333333333333315E-2</v>
      </c>
      <c r="H488" s="3">
        <f>WEEKDAY(A488)</f>
        <v>4</v>
      </c>
      <c r="I488" s="3" t="str">
        <f>IF(ISERR(SEARCH("anglais",E488)),VLOOKUP(H488,jourFR,2),VLOOKUP(H488,joursEN,2))</f>
        <v>mercredi</v>
      </c>
      <c r="J488" s="3" t="str">
        <f t="shared" si="7"/>
        <v>oui</v>
      </c>
    </row>
    <row r="489" spans="1:10">
      <c r="A489" s="1">
        <v>41962</v>
      </c>
      <c r="B489" t="s">
        <v>56</v>
      </c>
      <c r="C489" s="2">
        <v>0.41666666666666669</v>
      </c>
      <c r="D489" s="2">
        <v>0.5</v>
      </c>
      <c r="E489" t="s">
        <v>216</v>
      </c>
      <c r="F489" t="s">
        <v>63</v>
      </c>
      <c r="G489" s="4">
        <f>D489-C489</f>
        <v>8.3333333333333315E-2</v>
      </c>
      <c r="H489" s="3">
        <f>WEEKDAY(A489)</f>
        <v>4</v>
      </c>
      <c r="I489" s="3" t="str">
        <f>IF(ISERR(SEARCH("anglais",E489)),VLOOKUP(H489,jourFR,2),VLOOKUP(H489,joursEN,2))</f>
        <v>mercredi</v>
      </c>
      <c r="J489" s="3" t="str">
        <f t="shared" si="7"/>
        <v>oui</v>
      </c>
    </row>
    <row r="490" spans="1:10">
      <c r="A490" s="1">
        <v>41899</v>
      </c>
      <c r="B490" t="s">
        <v>56</v>
      </c>
      <c r="C490" s="2">
        <v>0.5625</v>
      </c>
      <c r="D490" s="2">
        <v>0.64583333333333337</v>
      </c>
      <c r="E490" t="s">
        <v>106</v>
      </c>
      <c r="F490" t="s">
        <v>107</v>
      </c>
      <c r="G490" s="4">
        <f>D490-C490</f>
        <v>8.333333333333337E-2</v>
      </c>
      <c r="H490" s="3">
        <f>WEEKDAY(A490)</f>
        <v>4</v>
      </c>
      <c r="I490" s="3" t="str">
        <f>IF(ISERR(SEARCH("anglais",E490)),VLOOKUP(H490,jourFR,2),VLOOKUP(H490,joursEN,2))</f>
        <v>mercredi</v>
      </c>
      <c r="J490" s="3" t="str">
        <f t="shared" si="7"/>
        <v>oui</v>
      </c>
    </row>
    <row r="491" spans="1:10">
      <c r="A491" s="1">
        <v>41913</v>
      </c>
      <c r="B491" t="s">
        <v>56</v>
      </c>
      <c r="C491" s="2">
        <v>0.60416666666666663</v>
      </c>
      <c r="D491" s="2">
        <v>0.6875</v>
      </c>
      <c r="E491" t="s">
        <v>100</v>
      </c>
      <c r="F491" t="s">
        <v>101</v>
      </c>
      <c r="G491" s="4">
        <f>D491-C491</f>
        <v>8.333333333333337E-2</v>
      </c>
      <c r="H491" s="3">
        <f>WEEKDAY(A491)</f>
        <v>4</v>
      </c>
      <c r="I491" s="3" t="str">
        <f>IF(ISERR(SEARCH("anglais",E491)),VLOOKUP(H491,jourFR,2),VLOOKUP(H491,joursEN,2))</f>
        <v>mercredi</v>
      </c>
      <c r="J491" s="3" t="str">
        <f t="shared" si="7"/>
        <v>oui</v>
      </c>
    </row>
    <row r="492" spans="1:10">
      <c r="A492" s="1">
        <v>41920</v>
      </c>
      <c r="B492" t="s">
        <v>56</v>
      </c>
      <c r="C492" s="2">
        <v>0.60416666666666663</v>
      </c>
      <c r="D492" s="2">
        <v>0.6875</v>
      </c>
      <c r="E492" t="s">
        <v>100</v>
      </c>
      <c r="F492" t="s">
        <v>101</v>
      </c>
      <c r="G492" s="4">
        <f>D492-C492</f>
        <v>8.333333333333337E-2</v>
      </c>
      <c r="H492" s="3">
        <f>WEEKDAY(A492)</f>
        <v>4</v>
      </c>
      <c r="I492" s="3" t="str">
        <f>IF(ISERR(SEARCH("anglais",E492)),VLOOKUP(H492,jourFR,2),VLOOKUP(H492,joursEN,2))</f>
        <v>mercredi</v>
      </c>
      <c r="J492" s="3" t="str">
        <f t="shared" si="7"/>
        <v>oui</v>
      </c>
    </row>
    <row r="493" spans="1:10">
      <c r="A493" s="1">
        <v>41934</v>
      </c>
      <c r="B493" t="s">
        <v>56</v>
      </c>
      <c r="C493" s="2">
        <v>0.60416666666666663</v>
      </c>
      <c r="D493" s="2">
        <v>0.6875</v>
      </c>
      <c r="E493" t="s">
        <v>100</v>
      </c>
      <c r="F493" t="s">
        <v>101</v>
      </c>
      <c r="G493" s="4">
        <f>D493-C493</f>
        <v>8.333333333333337E-2</v>
      </c>
      <c r="H493" s="3">
        <f>WEEKDAY(A493)</f>
        <v>4</v>
      </c>
      <c r="I493" s="3" t="str">
        <f>IF(ISERR(SEARCH("anglais",E493)),VLOOKUP(H493,jourFR,2),VLOOKUP(H493,joursEN,2))</f>
        <v>mercredi</v>
      </c>
      <c r="J493" s="3" t="str">
        <f t="shared" si="7"/>
        <v>oui</v>
      </c>
    </row>
    <row r="494" spans="1:10">
      <c r="A494" s="1">
        <v>41927</v>
      </c>
      <c r="B494" t="s">
        <v>56</v>
      </c>
      <c r="C494" s="2">
        <v>0.60416666666666663</v>
      </c>
      <c r="D494" s="2">
        <v>0.64583333333333337</v>
      </c>
      <c r="E494" t="s">
        <v>100</v>
      </c>
      <c r="F494" t="s">
        <v>101</v>
      </c>
      <c r="G494" s="4">
        <f>D494-C494</f>
        <v>4.1666666666666741E-2</v>
      </c>
      <c r="H494" s="3">
        <f>WEEKDAY(A494)</f>
        <v>4</v>
      </c>
      <c r="I494" s="3" t="str">
        <f>IF(ISERR(SEARCH("anglais",E494)),VLOOKUP(H494,jourFR,2),VLOOKUP(H494,joursEN,2))</f>
        <v>mercredi</v>
      </c>
      <c r="J494" s="3" t="str">
        <f t="shared" si="7"/>
        <v>oui</v>
      </c>
    </row>
    <row r="495" spans="1:10">
      <c r="A495" s="1">
        <v>41892</v>
      </c>
      <c r="B495" t="s">
        <v>56</v>
      </c>
      <c r="C495" s="2">
        <v>0.60416666666666663</v>
      </c>
      <c r="D495" s="2">
        <v>0.6875</v>
      </c>
      <c r="E495" t="s">
        <v>80</v>
      </c>
      <c r="F495" t="s">
        <v>59</v>
      </c>
      <c r="G495" s="4">
        <f>D495-C495</f>
        <v>8.333333333333337E-2</v>
      </c>
      <c r="H495" s="3">
        <f>WEEKDAY(A495)</f>
        <v>4</v>
      </c>
      <c r="I495" s="3" t="str">
        <f>IF(ISERR(SEARCH("anglais",E495)),VLOOKUP(H495,jourFR,2),VLOOKUP(H495,joursEN,2))</f>
        <v>mercredi</v>
      </c>
      <c r="J495" s="3" t="str">
        <f t="shared" si="7"/>
        <v>oui</v>
      </c>
    </row>
    <row r="496" spans="1:10">
      <c r="A496" s="1">
        <v>41906</v>
      </c>
      <c r="B496" t="s">
        <v>56</v>
      </c>
      <c r="C496" s="2">
        <v>0.60416666666666663</v>
      </c>
      <c r="D496" s="2">
        <v>0.6875</v>
      </c>
      <c r="E496" t="s">
        <v>80</v>
      </c>
      <c r="F496" t="s">
        <v>59</v>
      </c>
      <c r="G496" s="4">
        <f>D496-C496</f>
        <v>8.333333333333337E-2</v>
      </c>
      <c r="H496" s="3">
        <f>WEEKDAY(A496)</f>
        <v>4</v>
      </c>
      <c r="I496" s="3" t="str">
        <f>IF(ISERR(SEARCH("anglais",E496)),VLOOKUP(H496,jourFR,2),VLOOKUP(H496,joursEN,2))</f>
        <v>mercredi</v>
      </c>
      <c r="J496" s="3" t="str">
        <f t="shared" si="7"/>
        <v>oui</v>
      </c>
    </row>
    <row r="497" spans="1:10">
      <c r="A497" s="1">
        <v>41956</v>
      </c>
      <c r="B497" t="s">
        <v>56</v>
      </c>
      <c r="C497" s="2">
        <v>0.33333333333333331</v>
      </c>
      <c r="D497" s="2">
        <v>0.41666666666666669</v>
      </c>
      <c r="E497" t="s">
        <v>220</v>
      </c>
      <c r="F497" t="s">
        <v>124</v>
      </c>
      <c r="G497" s="4">
        <f>D497-C497</f>
        <v>8.333333333333337E-2</v>
      </c>
      <c r="H497" s="3">
        <f>WEEKDAY(A497)</f>
        <v>5</v>
      </c>
      <c r="I497" s="3" t="str">
        <f>IF(ISERR(SEARCH("anglais",E497)),VLOOKUP(H497,jourFR,2),VLOOKUP(H497,joursEN,2))</f>
        <v>jeudi</v>
      </c>
      <c r="J497" s="3" t="str">
        <f t="shared" si="7"/>
        <v>oui</v>
      </c>
    </row>
    <row r="498" spans="1:10">
      <c r="A498" s="1">
        <v>41893</v>
      </c>
      <c r="B498" t="s">
        <v>56</v>
      </c>
      <c r="C498" s="2">
        <v>0.375</v>
      </c>
      <c r="D498" s="2">
        <v>0.5</v>
      </c>
      <c r="E498" t="s">
        <v>53</v>
      </c>
      <c r="F498" t="s">
        <v>25</v>
      </c>
      <c r="G498" s="4">
        <f>D498-C498</f>
        <v>0.125</v>
      </c>
      <c r="H498" s="3">
        <f>WEEKDAY(A498)</f>
        <v>5</v>
      </c>
      <c r="I498" s="3" t="str">
        <f>IF(ISERR(SEARCH("anglais",E498)),VLOOKUP(H498,jourFR,2),VLOOKUP(H498,joursEN,2))</f>
        <v>jeudi</v>
      </c>
      <c r="J498" s="3" t="str">
        <f t="shared" si="7"/>
        <v>oui</v>
      </c>
    </row>
    <row r="499" spans="1:10">
      <c r="A499" s="1">
        <v>41900</v>
      </c>
      <c r="B499" t="s">
        <v>56</v>
      </c>
      <c r="C499" s="2">
        <v>0.375</v>
      </c>
      <c r="D499" s="2">
        <v>0.5</v>
      </c>
      <c r="E499" t="s">
        <v>53</v>
      </c>
      <c r="F499" t="s">
        <v>25</v>
      </c>
      <c r="G499" s="4">
        <f>D499-C499</f>
        <v>0.125</v>
      </c>
      <c r="H499" s="3">
        <f>WEEKDAY(A499)</f>
        <v>5</v>
      </c>
      <c r="I499" s="3" t="str">
        <f>IF(ISERR(SEARCH("anglais",E499)),VLOOKUP(H499,jourFR,2),VLOOKUP(H499,joursEN,2))</f>
        <v>jeudi</v>
      </c>
      <c r="J499" s="3" t="str">
        <f t="shared" si="7"/>
        <v>oui</v>
      </c>
    </row>
    <row r="500" spans="1:10">
      <c r="A500" s="1">
        <v>41907</v>
      </c>
      <c r="B500" t="s">
        <v>56</v>
      </c>
      <c r="C500" s="2">
        <v>0.41666666666666669</v>
      </c>
      <c r="D500" s="2">
        <v>0.5</v>
      </c>
      <c r="E500" t="s">
        <v>125</v>
      </c>
      <c r="F500" t="s">
        <v>124</v>
      </c>
      <c r="G500" s="4">
        <f>D500-C500</f>
        <v>8.3333333333333315E-2</v>
      </c>
      <c r="H500" s="3">
        <f>WEEKDAY(A500)</f>
        <v>5</v>
      </c>
      <c r="I500" s="3" t="str">
        <f>IF(ISERR(SEARCH("anglais",E500)),VLOOKUP(H500,jourFR,2),VLOOKUP(H500,joursEN,2))</f>
        <v>jeudi</v>
      </c>
      <c r="J500" s="3" t="str">
        <f t="shared" si="7"/>
        <v>oui</v>
      </c>
    </row>
    <row r="501" spans="1:10">
      <c r="A501" s="1">
        <v>41914</v>
      </c>
      <c r="B501" t="s">
        <v>56</v>
      </c>
      <c r="C501" s="2">
        <v>0.41666666666666669</v>
      </c>
      <c r="D501" s="2">
        <v>0.5</v>
      </c>
      <c r="E501" t="s">
        <v>125</v>
      </c>
      <c r="F501" t="s">
        <v>124</v>
      </c>
      <c r="G501" s="4">
        <f>D501-C501</f>
        <v>8.3333333333333315E-2</v>
      </c>
      <c r="H501" s="3">
        <f>WEEKDAY(A501)</f>
        <v>5</v>
      </c>
      <c r="I501" s="3" t="str">
        <f>IF(ISERR(SEARCH("anglais",E501)),VLOOKUP(H501,jourFR,2),VLOOKUP(H501,joursEN,2))</f>
        <v>jeudi</v>
      </c>
      <c r="J501" s="3" t="str">
        <f t="shared" si="7"/>
        <v>oui</v>
      </c>
    </row>
    <row r="502" spans="1:10">
      <c r="A502" s="1">
        <v>41921</v>
      </c>
      <c r="B502" t="s">
        <v>56</v>
      </c>
      <c r="C502" s="2">
        <v>0.41666666666666669</v>
      </c>
      <c r="D502" s="2">
        <v>0.5</v>
      </c>
      <c r="E502" t="s">
        <v>125</v>
      </c>
      <c r="F502" t="s">
        <v>124</v>
      </c>
      <c r="G502" s="4">
        <f>D502-C502</f>
        <v>8.3333333333333315E-2</v>
      </c>
      <c r="H502" s="3">
        <f>WEEKDAY(A502)</f>
        <v>5</v>
      </c>
      <c r="I502" s="3" t="str">
        <f>IF(ISERR(SEARCH("anglais",E502)),VLOOKUP(H502,jourFR,2),VLOOKUP(H502,joursEN,2))</f>
        <v>jeudi</v>
      </c>
      <c r="J502" s="3" t="str">
        <f t="shared" si="7"/>
        <v>oui</v>
      </c>
    </row>
    <row r="503" spans="1:10">
      <c r="A503" s="1">
        <v>41928</v>
      </c>
      <c r="B503" t="s">
        <v>56</v>
      </c>
      <c r="C503" s="2">
        <v>0.41666666666666669</v>
      </c>
      <c r="D503" s="2">
        <v>0.5</v>
      </c>
      <c r="E503" t="s">
        <v>125</v>
      </c>
      <c r="F503" t="s">
        <v>124</v>
      </c>
      <c r="G503" s="4">
        <f>D503-C503</f>
        <v>8.3333333333333315E-2</v>
      </c>
      <c r="H503" s="3">
        <f>WEEKDAY(A503)</f>
        <v>5</v>
      </c>
      <c r="I503" s="3" t="str">
        <f>IF(ISERR(SEARCH("anglais",E503)),VLOOKUP(H503,jourFR,2),VLOOKUP(H503,joursEN,2))</f>
        <v>jeudi</v>
      </c>
      <c r="J503" s="3" t="str">
        <f t="shared" si="7"/>
        <v>oui</v>
      </c>
    </row>
    <row r="504" spans="1:10">
      <c r="A504" s="1">
        <v>41956</v>
      </c>
      <c r="B504" t="s">
        <v>56</v>
      </c>
      <c r="C504" s="2">
        <v>0.41666666666666669</v>
      </c>
      <c r="D504" s="2">
        <v>0.5</v>
      </c>
      <c r="E504" t="s">
        <v>221</v>
      </c>
      <c r="F504" t="s">
        <v>124</v>
      </c>
      <c r="G504" s="4">
        <f>D504-C504</f>
        <v>8.3333333333333315E-2</v>
      </c>
      <c r="H504" s="3">
        <f>WEEKDAY(A504)</f>
        <v>5</v>
      </c>
      <c r="I504" s="3" t="str">
        <f>IF(ISERR(SEARCH("anglais",E504)),VLOOKUP(H504,jourFR,2),VLOOKUP(H504,joursEN,2))</f>
        <v>jeudi</v>
      </c>
      <c r="J504" s="3" t="str">
        <f t="shared" si="7"/>
        <v>oui</v>
      </c>
    </row>
    <row r="505" spans="1:10">
      <c r="A505" s="1">
        <v>41907</v>
      </c>
      <c r="B505" t="s">
        <v>56</v>
      </c>
      <c r="C505" s="2">
        <v>0.5625</v>
      </c>
      <c r="D505" s="2">
        <v>0.64583333333333337</v>
      </c>
      <c r="E505" t="s">
        <v>77</v>
      </c>
      <c r="F505" t="s">
        <v>78</v>
      </c>
      <c r="G505" s="4">
        <f>D505-C505</f>
        <v>8.333333333333337E-2</v>
      </c>
      <c r="H505" s="3">
        <f>WEEKDAY(A505)</f>
        <v>5</v>
      </c>
      <c r="I505" s="3" t="str">
        <f>IF(ISERR(SEARCH("anglais",E505)),VLOOKUP(H505,jourFR,2),VLOOKUP(H505,joursEN,2))</f>
        <v>jeudi</v>
      </c>
      <c r="J505" s="3" t="str">
        <f t="shared" si="7"/>
        <v>oui</v>
      </c>
    </row>
    <row r="506" spans="1:10">
      <c r="A506" s="1">
        <v>41914</v>
      </c>
      <c r="B506" t="s">
        <v>56</v>
      </c>
      <c r="C506" s="2">
        <v>0.5625</v>
      </c>
      <c r="D506" s="2">
        <v>0.64583333333333337</v>
      </c>
      <c r="E506" t="s">
        <v>77</v>
      </c>
      <c r="F506" t="s">
        <v>78</v>
      </c>
      <c r="G506" s="4">
        <f>D506-C506</f>
        <v>8.333333333333337E-2</v>
      </c>
      <c r="H506" s="3">
        <f>WEEKDAY(A506)</f>
        <v>5</v>
      </c>
      <c r="I506" s="3" t="str">
        <f>IF(ISERR(SEARCH("anglais",E506)),VLOOKUP(H506,jourFR,2),VLOOKUP(H506,joursEN,2))</f>
        <v>jeudi</v>
      </c>
      <c r="J506" s="3" t="str">
        <f t="shared" si="7"/>
        <v>oui</v>
      </c>
    </row>
    <row r="507" spans="1:10">
      <c r="A507" s="1">
        <v>41921</v>
      </c>
      <c r="B507" t="s">
        <v>56</v>
      </c>
      <c r="C507" s="2">
        <v>0.5625</v>
      </c>
      <c r="D507" s="2">
        <v>0.64583333333333337</v>
      </c>
      <c r="E507" t="s">
        <v>118</v>
      </c>
      <c r="F507" t="s">
        <v>78</v>
      </c>
      <c r="G507" s="4">
        <f>D507-C507</f>
        <v>8.333333333333337E-2</v>
      </c>
      <c r="H507" s="3">
        <f>WEEKDAY(A507)</f>
        <v>5</v>
      </c>
      <c r="I507" s="3" t="str">
        <f>IF(ISERR(SEARCH("anglais",E507)),VLOOKUP(H507,jourFR,2),VLOOKUP(H507,joursEN,2))</f>
        <v>jeudi</v>
      </c>
      <c r="J507" s="3" t="str">
        <f t="shared" si="7"/>
        <v>oui</v>
      </c>
    </row>
    <row r="508" spans="1:10">
      <c r="A508" s="1">
        <v>41928</v>
      </c>
      <c r="B508" t="s">
        <v>56</v>
      </c>
      <c r="C508" s="2">
        <v>0.5625</v>
      </c>
      <c r="D508" s="2">
        <v>0.64583333333333337</v>
      </c>
      <c r="E508" t="s">
        <v>77</v>
      </c>
      <c r="F508" t="s">
        <v>78</v>
      </c>
      <c r="G508" s="4">
        <f>D508-C508</f>
        <v>8.333333333333337E-2</v>
      </c>
      <c r="H508" s="3">
        <f>WEEKDAY(A508)</f>
        <v>5</v>
      </c>
      <c r="I508" s="3" t="str">
        <f>IF(ISERR(SEARCH("anglais",E508)),VLOOKUP(H508,jourFR,2),VLOOKUP(H508,joursEN,2))</f>
        <v>jeudi</v>
      </c>
      <c r="J508" s="3" t="str">
        <f t="shared" si="7"/>
        <v>oui</v>
      </c>
    </row>
    <row r="509" spans="1:10">
      <c r="A509" s="1">
        <v>41935</v>
      </c>
      <c r="B509" t="s">
        <v>56</v>
      </c>
      <c r="C509" s="2">
        <v>0.5625</v>
      </c>
      <c r="D509" s="2">
        <v>0.64583333333333337</v>
      </c>
      <c r="E509" t="s">
        <v>77</v>
      </c>
      <c r="F509" t="s">
        <v>78</v>
      </c>
      <c r="G509" s="4">
        <f>D509-C509</f>
        <v>8.333333333333337E-2</v>
      </c>
      <c r="H509" s="3">
        <f>WEEKDAY(A509)</f>
        <v>5</v>
      </c>
      <c r="I509" s="3" t="str">
        <f>IF(ISERR(SEARCH("anglais",E509)),VLOOKUP(H509,jourFR,2),VLOOKUP(H509,joursEN,2))</f>
        <v>jeudi</v>
      </c>
      <c r="J509" s="3" t="str">
        <f t="shared" si="7"/>
        <v>oui</v>
      </c>
    </row>
    <row r="510" spans="1:10">
      <c r="A510" s="1">
        <v>41949</v>
      </c>
      <c r="B510" t="s">
        <v>56</v>
      </c>
      <c r="C510" s="2">
        <v>0.5625</v>
      </c>
      <c r="D510" s="2">
        <v>0.64583333333333337</v>
      </c>
      <c r="E510" t="s">
        <v>77</v>
      </c>
      <c r="F510" t="s">
        <v>78</v>
      </c>
      <c r="G510" s="4">
        <f>D510-C510</f>
        <v>8.333333333333337E-2</v>
      </c>
      <c r="H510" s="3">
        <f>WEEKDAY(A510)</f>
        <v>5</v>
      </c>
      <c r="I510" s="3" t="str">
        <f>IF(ISERR(SEARCH("anglais",E510)),VLOOKUP(H510,jourFR,2),VLOOKUP(H510,joursEN,2))</f>
        <v>jeudi</v>
      </c>
      <c r="J510" s="3" t="str">
        <f t="shared" si="7"/>
        <v>oui</v>
      </c>
    </row>
    <row r="511" spans="1:10">
      <c r="A511" s="1">
        <v>41893</v>
      </c>
      <c r="B511" t="s">
        <v>56</v>
      </c>
      <c r="C511" s="2">
        <v>0.5625</v>
      </c>
      <c r="D511" s="2">
        <v>0.64583333333333337</v>
      </c>
      <c r="E511" t="s">
        <v>83</v>
      </c>
      <c r="F511" t="s">
        <v>25</v>
      </c>
      <c r="G511" s="4">
        <f>D511-C511</f>
        <v>8.333333333333337E-2</v>
      </c>
      <c r="H511" s="3">
        <f>WEEKDAY(A511)</f>
        <v>5</v>
      </c>
      <c r="I511" s="3" t="str">
        <f>IF(ISERR(SEARCH("anglais",E511)),VLOOKUP(H511,jourFR,2),VLOOKUP(H511,joursEN,2))</f>
        <v>jeudi</v>
      </c>
      <c r="J511" s="3" t="str">
        <f t="shared" si="7"/>
        <v>oui</v>
      </c>
    </row>
    <row r="512" spans="1:10">
      <c r="A512" s="1">
        <v>41900</v>
      </c>
      <c r="B512" t="s">
        <v>56</v>
      </c>
      <c r="C512" s="2">
        <v>0.5625</v>
      </c>
      <c r="D512" s="2">
        <v>0.64583333333333337</v>
      </c>
      <c r="E512" t="s">
        <v>83</v>
      </c>
      <c r="F512" t="s">
        <v>25</v>
      </c>
      <c r="G512" s="4">
        <f>D512-C512</f>
        <v>8.333333333333337E-2</v>
      </c>
      <c r="H512" s="3">
        <f>WEEKDAY(A512)</f>
        <v>5</v>
      </c>
      <c r="I512" s="3" t="str">
        <f>IF(ISERR(SEARCH("anglais",E512)),VLOOKUP(H512,jourFR,2),VLOOKUP(H512,joursEN,2))</f>
        <v>jeudi</v>
      </c>
      <c r="J512" s="3" t="str">
        <f t="shared" si="7"/>
        <v>oui</v>
      </c>
    </row>
    <row r="513" spans="1:10">
      <c r="A513" s="1">
        <v>41963</v>
      </c>
      <c r="B513" t="s">
        <v>56</v>
      </c>
      <c r="C513" s="2">
        <v>0.5625</v>
      </c>
      <c r="D513" s="2">
        <v>0.64583333333333337</v>
      </c>
      <c r="E513" t="s">
        <v>60</v>
      </c>
      <c r="F513" t="s">
        <v>59</v>
      </c>
      <c r="G513" s="4">
        <f>D513-C513</f>
        <v>8.333333333333337E-2</v>
      </c>
      <c r="H513" s="3">
        <f>WEEKDAY(A513)</f>
        <v>5</v>
      </c>
      <c r="I513" s="3" t="str">
        <f>IF(ISERR(SEARCH("anglais",E513)),VLOOKUP(H513,jourFR,2),VLOOKUP(H513,joursEN,2))</f>
        <v>jeudi</v>
      </c>
      <c r="J513" s="3" t="str">
        <f t="shared" si="7"/>
        <v>oui</v>
      </c>
    </row>
    <row r="514" spans="1:10">
      <c r="A514" s="1">
        <v>41893</v>
      </c>
      <c r="B514" t="s">
        <v>56</v>
      </c>
      <c r="C514" s="2">
        <v>0.64583333333333337</v>
      </c>
      <c r="D514" s="2">
        <v>0.72916666666666663</v>
      </c>
      <c r="E514" t="s">
        <v>99</v>
      </c>
      <c r="F514" t="s">
        <v>65</v>
      </c>
      <c r="G514" s="4">
        <f>D514-C514</f>
        <v>8.3333333333333259E-2</v>
      </c>
      <c r="H514" s="3">
        <f>WEEKDAY(A514)</f>
        <v>5</v>
      </c>
      <c r="I514" s="3" t="str">
        <f>IF(ISERR(SEARCH("anglais",E514)),VLOOKUP(H514,jourFR,2),VLOOKUP(H514,joursEN,2))</f>
        <v>jeudi</v>
      </c>
      <c r="J514" s="3" t="str">
        <f t="shared" si="7"/>
        <v>oui</v>
      </c>
    </row>
    <row r="515" spans="1:10">
      <c r="A515" s="1">
        <v>41900</v>
      </c>
      <c r="B515" t="s">
        <v>56</v>
      </c>
      <c r="C515" s="2">
        <v>0.64583333333333337</v>
      </c>
      <c r="D515" s="2">
        <v>0.72916666666666663</v>
      </c>
      <c r="E515" t="s">
        <v>99</v>
      </c>
      <c r="F515" t="s">
        <v>65</v>
      </c>
      <c r="G515" s="4">
        <f>D515-C515</f>
        <v>8.3333333333333259E-2</v>
      </c>
      <c r="H515" s="3">
        <f>WEEKDAY(A515)</f>
        <v>5</v>
      </c>
      <c r="I515" s="3" t="str">
        <f>IF(ISERR(SEARCH("anglais",E515)),VLOOKUP(H515,jourFR,2),VLOOKUP(H515,joursEN,2))</f>
        <v>jeudi</v>
      </c>
      <c r="J515" s="3" t="str">
        <f t="shared" ref="J515:J578" si="8">IF(ISERR(SEARCH("anglais",E515)),"oui","non")</f>
        <v>oui</v>
      </c>
    </row>
    <row r="516" spans="1:10">
      <c r="A516" s="1">
        <v>41914</v>
      </c>
      <c r="B516" t="s">
        <v>56</v>
      </c>
      <c r="C516" s="2">
        <v>0.64583333333333337</v>
      </c>
      <c r="D516" s="2">
        <v>0.72916666666666663</v>
      </c>
      <c r="E516" t="s">
        <v>118</v>
      </c>
      <c r="F516" t="s">
        <v>78</v>
      </c>
      <c r="G516" s="4">
        <f>D516-C516</f>
        <v>8.3333333333333259E-2</v>
      </c>
      <c r="H516" s="3">
        <f>WEEKDAY(A516)</f>
        <v>5</v>
      </c>
      <c r="I516" s="3" t="str">
        <f>IF(ISERR(SEARCH("anglais",E516)),VLOOKUP(H516,jourFR,2),VLOOKUP(H516,joursEN,2))</f>
        <v>jeudi</v>
      </c>
      <c r="J516" s="3" t="str">
        <f t="shared" si="8"/>
        <v>oui</v>
      </c>
    </row>
    <row r="517" spans="1:10">
      <c r="A517" s="1">
        <v>41921</v>
      </c>
      <c r="B517" t="s">
        <v>56</v>
      </c>
      <c r="C517" s="2">
        <v>0.64583333333333337</v>
      </c>
      <c r="D517" s="2">
        <v>0.72916666666666663</v>
      </c>
      <c r="E517" t="s">
        <v>77</v>
      </c>
      <c r="F517" t="s">
        <v>78</v>
      </c>
      <c r="G517" s="4">
        <f>D517-C517</f>
        <v>8.3333333333333259E-2</v>
      </c>
      <c r="H517" s="3">
        <f>WEEKDAY(A517)</f>
        <v>5</v>
      </c>
      <c r="I517" s="3" t="str">
        <f>IF(ISERR(SEARCH("anglais",E517)),VLOOKUP(H517,jourFR,2),VLOOKUP(H517,joursEN,2))</f>
        <v>jeudi</v>
      </c>
      <c r="J517" s="3" t="str">
        <f t="shared" si="8"/>
        <v>oui</v>
      </c>
    </row>
    <row r="518" spans="1:10">
      <c r="A518" s="1">
        <v>41928</v>
      </c>
      <c r="B518" t="s">
        <v>56</v>
      </c>
      <c r="C518" s="2">
        <v>0.64583333333333337</v>
      </c>
      <c r="D518" s="2">
        <v>0.72916666666666663</v>
      </c>
      <c r="E518" t="s">
        <v>118</v>
      </c>
      <c r="F518" t="s">
        <v>78</v>
      </c>
      <c r="G518" s="4">
        <f>D518-C518</f>
        <v>8.3333333333333259E-2</v>
      </c>
      <c r="H518" s="3">
        <f>WEEKDAY(A518)</f>
        <v>5</v>
      </c>
      <c r="I518" s="3" t="str">
        <f>IF(ISERR(SEARCH("anglais",E518)),VLOOKUP(H518,jourFR,2),VLOOKUP(H518,joursEN,2))</f>
        <v>jeudi</v>
      </c>
      <c r="J518" s="3" t="str">
        <f t="shared" si="8"/>
        <v>oui</v>
      </c>
    </row>
    <row r="519" spans="1:10">
      <c r="A519" s="1">
        <v>41935</v>
      </c>
      <c r="B519" t="s">
        <v>56</v>
      </c>
      <c r="C519" s="2">
        <v>0.64583333333333337</v>
      </c>
      <c r="D519" s="2">
        <v>0.72916666666666663</v>
      </c>
      <c r="E519" t="s">
        <v>118</v>
      </c>
      <c r="F519" t="s">
        <v>78</v>
      </c>
      <c r="G519" s="4">
        <f>D519-C519</f>
        <v>8.3333333333333259E-2</v>
      </c>
      <c r="H519" s="3">
        <f>WEEKDAY(A519)</f>
        <v>5</v>
      </c>
      <c r="I519" s="3" t="str">
        <f>IF(ISERR(SEARCH("anglais",E519)),VLOOKUP(H519,jourFR,2),VLOOKUP(H519,joursEN,2))</f>
        <v>jeudi</v>
      </c>
      <c r="J519" s="3" t="str">
        <f t="shared" si="8"/>
        <v>oui</v>
      </c>
    </row>
    <row r="520" spans="1:10">
      <c r="A520" s="1">
        <v>41949</v>
      </c>
      <c r="B520" t="s">
        <v>56</v>
      </c>
      <c r="C520" s="2">
        <v>0.64583333333333337</v>
      </c>
      <c r="D520" s="2">
        <v>0.72916666666666663</v>
      </c>
      <c r="E520" t="s">
        <v>118</v>
      </c>
      <c r="F520" t="s">
        <v>78</v>
      </c>
      <c r="G520" s="4">
        <f>D520-C520</f>
        <v>8.3333333333333259E-2</v>
      </c>
      <c r="H520" s="3">
        <f>WEEKDAY(A520)</f>
        <v>5</v>
      </c>
      <c r="I520" s="3" t="str">
        <f>IF(ISERR(SEARCH("anglais",E520)),VLOOKUP(H520,jourFR,2),VLOOKUP(H520,joursEN,2))</f>
        <v>jeudi</v>
      </c>
      <c r="J520" s="3" t="str">
        <f t="shared" si="8"/>
        <v>oui</v>
      </c>
    </row>
    <row r="521" spans="1:10">
      <c r="A521" s="1">
        <v>41908</v>
      </c>
      <c r="B521" t="s">
        <v>56</v>
      </c>
      <c r="C521" s="2">
        <v>0.33333333333333331</v>
      </c>
      <c r="D521" s="2">
        <v>0.41666666666666669</v>
      </c>
      <c r="E521" t="s">
        <v>135</v>
      </c>
      <c r="F521" t="s">
        <v>122</v>
      </c>
      <c r="G521" s="4">
        <f>D521-C521</f>
        <v>8.333333333333337E-2</v>
      </c>
      <c r="H521" s="3">
        <f>WEEKDAY(A521)</f>
        <v>6</v>
      </c>
      <c r="I521" s="3" t="str">
        <f>IF(ISERR(SEARCH("anglais",E521)),VLOOKUP(H521,jourFR,2),VLOOKUP(H521,joursEN,2))</f>
        <v>vendredi</v>
      </c>
      <c r="J521" s="3" t="str">
        <f t="shared" si="8"/>
        <v>oui</v>
      </c>
    </row>
    <row r="522" spans="1:10">
      <c r="A522" s="1">
        <v>41915</v>
      </c>
      <c r="B522" t="s">
        <v>56</v>
      </c>
      <c r="C522" s="2">
        <v>0.33333333333333331</v>
      </c>
      <c r="D522" s="2">
        <v>0.41666666666666669</v>
      </c>
      <c r="E522" t="s">
        <v>135</v>
      </c>
      <c r="F522" t="s">
        <v>122</v>
      </c>
      <c r="G522" s="4">
        <f>D522-C522</f>
        <v>8.333333333333337E-2</v>
      </c>
      <c r="H522" s="3">
        <f>WEEKDAY(A522)</f>
        <v>6</v>
      </c>
      <c r="I522" s="3" t="str">
        <f>IF(ISERR(SEARCH("anglais",E522)),VLOOKUP(H522,jourFR,2),VLOOKUP(H522,joursEN,2))</f>
        <v>vendredi</v>
      </c>
      <c r="J522" s="3" t="str">
        <f t="shared" si="8"/>
        <v>oui</v>
      </c>
    </row>
    <row r="523" spans="1:10">
      <c r="A523" s="1">
        <v>41922</v>
      </c>
      <c r="B523" t="s">
        <v>56</v>
      </c>
      <c r="C523" s="2">
        <v>0.33333333333333331</v>
      </c>
      <c r="D523" s="2">
        <v>0.41666666666666669</v>
      </c>
      <c r="E523" t="s">
        <v>135</v>
      </c>
      <c r="F523" t="s">
        <v>122</v>
      </c>
      <c r="G523" s="4">
        <f>D523-C523</f>
        <v>8.333333333333337E-2</v>
      </c>
      <c r="H523" s="3">
        <f>WEEKDAY(A523)</f>
        <v>6</v>
      </c>
      <c r="I523" s="3" t="str">
        <f>IF(ISERR(SEARCH("anglais",E523)),VLOOKUP(H523,jourFR,2),VLOOKUP(H523,joursEN,2))</f>
        <v>vendredi</v>
      </c>
      <c r="J523" s="3" t="str">
        <f t="shared" si="8"/>
        <v>oui</v>
      </c>
    </row>
    <row r="524" spans="1:10">
      <c r="A524" s="1">
        <v>41929</v>
      </c>
      <c r="B524" t="s">
        <v>56</v>
      </c>
      <c r="C524" s="2">
        <v>0.33333333333333331</v>
      </c>
      <c r="D524" s="2">
        <v>0.41666666666666669</v>
      </c>
      <c r="E524" t="s">
        <v>135</v>
      </c>
      <c r="F524" t="s">
        <v>122</v>
      </c>
      <c r="G524" s="4">
        <f>D524-C524</f>
        <v>8.333333333333337E-2</v>
      </c>
      <c r="H524" s="3">
        <f>WEEKDAY(A524)</f>
        <v>6</v>
      </c>
      <c r="I524" s="3" t="str">
        <f>IF(ISERR(SEARCH("anglais",E524)),VLOOKUP(H524,jourFR,2),VLOOKUP(H524,joursEN,2))</f>
        <v>vendredi</v>
      </c>
      <c r="J524" s="3" t="str">
        <f t="shared" si="8"/>
        <v>oui</v>
      </c>
    </row>
    <row r="525" spans="1:10">
      <c r="A525" s="1">
        <v>41936</v>
      </c>
      <c r="B525" t="s">
        <v>56</v>
      </c>
      <c r="C525" s="2">
        <v>0.33333333333333331</v>
      </c>
      <c r="D525" s="2">
        <v>0.41666666666666669</v>
      </c>
      <c r="E525" t="s">
        <v>135</v>
      </c>
      <c r="F525" t="s">
        <v>122</v>
      </c>
      <c r="G525" s="4">
        <f>D525-C525</f>
        <v>8.333333333333337E-2</v>
      </c>
      <c r="H525" s="3">
        <f>WEEKDAY(A525)</f>
        <v>6</v>
      </c>
      <c r="I525" s="3" t="str">
        <f>IF(ISERR(SEARCH("anglais",E525)),VLOOKUP(H525,jourFR,2),VLOOKUP(H525,joursEN,2))</f>
        <v>vendredi</v>
      </c>
      <c r="J525" s="3" t="str">
        <f t="shared" si="8"/>
        <v>oui</v>
      </c>
    </row>
    <row r="526" spans="1:10">
      <c r="A526" s="1">
        <v>41957</v>
      </c>
      <c r="B526" t="s">
        <v>56</v>
      </c>
      <c r="C526" s="2">
        <v>0.33333333333333331</v>
      </c>
      <c r="D526" s="2">
        <v>0.5</v>
      </c>
      <c r="E526" t="s">
        <v>232</v>
      </c>
      <c r="F526" t="s">
        <v>124</v>
      </c>
      <c r="G526" s="4">
        <f>D526-C526</f>
        <v>0.16666666666666669</v>
      </c>
      <c r="H526" s="3">
        <f>WEEKDAY(A526)</f>
        <v>6</v>
      </c>
      <c r="I526" s="3" t="str">
        <f>IF(ISERR(SEARCH("anglais",E526)),VLOOKUP(H526,jourFR,2),VLOOKUP(H526,joursEN,2))</f>
        <v>vendredi</v>
      </c>
      <c r="J526" s="3" t="str">
        <f t="shared" si="8"/>
        <v>oui</v>
      </c>
    </row>
    <row r="527" spans="1:10">
      <c r="A527" s="1">
        <v>41901</v>
      </c>
      <c r="B527" t="s">
        <v>56</v>
      </c>
      <c r="C527" s="2">
        <v>0.33333333333333331</v>
      </c>
      <c r="D527" s="2">
        <v>0.41666666666666669</v>
      </c>
      <c r="E527" t="s">
        <v>139</v>
      </c>
      <c r="F527" t="s">
        <v>110</v>
      </c>
      <c r="G527" s="4">
        <f>D527-C527</f>
        <v>8.333333333333337E-2</v>
      </c>
      <c r="H527" s="3">
        <f>WEEKDAY(A527)</f>
        <v>6</v>
      </c>
      <c r="I527" s="3" t="str">
        <f>IF(ISERR(SEARCH("anglais",E527)),VLOOKUP(H527,jourFR,2),VLOOKUP(H527,joursEN,2))</f>
        <v>vendredi</v>
      </c>
      <c r="J527" s="3" t="str">
        <f t="shared" si="8"/>
        <v>oui</v>
      </c>
    </row>
    <row r="528" spans="1:10">
      <c r="A528" s="1">
        <v>41894</v>
      </c>
      <c r="B528" t="s">
        <v>56</v>
      </c>
      <c r="C528" s="2">
        <v>0.41666666666666669</v>
      </c>
      <c r="D528" s="2">
        <v>0.5</v>
      </c>
      <c r="E528" t="s">
        <v>133</v>
      </c>
      <c r="F528" t="s">
        <v>114</v>
      </c>
      <c r="G528" s="4">
        <f>D528-C528</f>
        <v>8.3333333333333315E-2</v>
      </c>
      <c r="H528" s="3">
        <f>WEEKDAY(A528)</f>
        <v>6</v>
      </c>
      <c r="I528" s="3" t="str">
        <f>IF(ISERR(SEARCH("anglais",E528)),VLOOKUP(H528,jourFR,2),VLOOKUP(H528,joursEN,2))</f>
        <v>vendredi</v>
      </c>
      <c r="J528" s="3" t="str">
        <f t="shared" si="8"/>
        <v>oui</v>
      </c>
    </row>
    <row r="529" spans="1:10">
      <c r="A529" s="1">
        <v>41901</v>
      </c>
      <c r="B529" t="s">
        <v>56</v>
      </c>
      <c r="C529" s="2">
        <v>0.41666666666666669</v>
      </c>
      <c r="D529" s="2">
        <v>0.5</v>
      </c>
      <c r="E529" t="s">
        <v>133</v>
      </c>
      <c r="F529" t="s">
        <v>114</v>
      </c>
      <c r="G529" s="4">
        <f>D529-C529</f>
        <v>8.3333333333333315E-2</v>
      </c>
      <c r="H529" s="3">
        <f>WEEKDAY(A529)</f>
        <v>6</v>
      </c>
      <c r="I529" s="3" t="str">
        <f>IF(ISERR(SEARCH("anglais",E529)),VLOOKUP(H529,jourFR,2),VLOOKUP(H529,joursEN,2))</f>
        <v>vendredi</v>
      </c>
      <c r="J529" s="3" t="str">
        <f t="shared" si="8"/>
        <v>oui</v>
      </c>
    </row>
    <row r="530" spans="1:10">
      <c r="A530" s="1">
        <v>41950</v>
      </c>
      <c r="B530" t="s">
        <v>56</v>
      </c>
      <c r="C530" s="2">
        <v>0.5625</v>
      </c>
      <c r="D530" s="2">
        <v>0.6875</v>
      </c>
      <c r="E530" t="s">
        <v>206</v>
      </c>
      <c r="F530" t="s">
        <v>207</v>
      </c>
      <c r="G530" s="4">
        <f>D530-C530</f>
        <v>0.125</v>
      </c>
      <c r="H530" s="3">
        <f>WEEKDAY(A530)</f>
        <v>6</v>
      </c>
      <c r="I530" s="3" t="str">
        <f>IF(ISERR(SEARCH("anglais",E530)),VLOOKUP(H530,jourFR,2),VLOOKUP(H530,joursEN,2))</f>
        <v>vendredi</v>
      </c>
      <c r="J530" s="3" t="str">
        <f t="shared" si="8"/>
        <v>oui</v>
      </c>
    </row>
    <row r="531" spans="1:10">
      <c r="A531" s="1">
        <v>41894</v>
      </c>
      <c r="B531" t="s">
        <v>56</v>
      </c>
      <c r="C531" s="2">
        <v>0.5625</v>
      </c>
      <c r="D531" s="2">
        <v>0.64583333333333337</v>
      </c>
      <c r="E531" t="s">
        <v>134</v>
      </c>
      <c r="F531" t="s">
        <v>74</v>
      </c>
      <c r="G531" s="4">
        <f>D531-C531</f>
        <v>8.333333333333337E-2</v>
      </c>
      <c r="H531" s="3">
        <f>WEEKDAY(A531)</f>
        <v>6</v>
      </c>
      <c r="I531" s="3" t="str">
        <f>IF(ISERR(SEARCH("anglais",E531)),VLOOKUP(H531,jourFR,2),VLOOKUP(H531,joursEN,2))</f>
        <v>vendredi</v>
      </c>
      <c r="J531" s="3" t="str">
        <f t="shared" si="8"/>
        <v>oui</v>
      </c>
    </row>
    <row r="532" spans="1:10">
      <c r="A532" s="1">
        <v>41901</v>
      </c>
      <c r="B532" t="s">
        <v>56</v>
      </c>
      <c r="C532" s="2">
        <v>0.5625</v>
      </c>
      <c r="D532" s="2">
        <v>0.64583333333333337</v>
      </c>
      <c r="E532" t="s">
        <v>134</v>
      </c>
      <c r="F532" t="s">
        <v>74</v>
      </c>
      <c r="G532" s="4">
        <f>D532-C532</f>
        <v>8.333333333333337E-2</v>
      </c>
      <c r="H532" s="3">
        <f>WEEKDAY(A532)</f>
        <v>6</v>
      </c>
      <c r="I532" s="3" t="str">
        <f>IF(ISERR(SEARCH("anglais",E532)),VLOOKUP(H532,jourFR,2),VLOOKUP(H532,joursEN,2))</f>
        <v>vendredi</v>
      </c>
      <c r="J532" s="3" t="str">
        <f t="shared" si="8"/>
        <v>oui</v>
      </c>
    </row>
    <row r="533" spans="1:10">
      <c r="A533" s="1">
        <v>41915</v>
      </c>
      <c r="B533" t="s">
        <v>56</v>
      </c>
      <c r="C533" s="2">
        <v>0.5625</v>
      </c>
      <c r="D533" s="2">
        <v>0.64583333333333337</v>
      </c>
      <c r="E533" t="s">
        <v>90</v>
      </c>
      <c r="F533" t="s">
        <v>78</v>
      </c>
      <c r="G533" s="4">
        <f>D533-C533</f>
        <v>8.333333333333337E-2</v>
      </c>
      <c r="H533" s="3">
        <f>WEEKDAY(A533)</f>
        <v>6</v>
      </c>
      <c r="I533" s="3" t="str">
        <f>IF(ISERR(SEARCH("anglais",E533)),VLOOKUP(H533,jourFR,2),VLOOKUP(H533,joursEN,2))</f>
        <v>vendredi</v>
      </c>
      <c r="J533" s="3" t="str">
        <f t="shared" si="8"/>
        <v>oui</v>
      </c>
    </row>
    <row r="534" spans="1:10">
      <c r="A534" s="1">
        <v>41964</v>
      </c>
      <c r="B534" t="s">
        <v>56</v>
      </c>
      <c r="C534" s="2">
        <v>0.58333333333333337</v>
      </c>
      <c r="D534" s="2">
        <v>0.70833333333333337</v>
      </c>
      <c r="E534" t="s">
        <v>229</v>
      </c>
      <c r="F534" t="s">
        <v>101</v>
      </c>
      <c r="G534" s="4">
        <f>D534-C534</f>
        <v>0.125</v>
      </c>
      <c r="H534" s="3">
        <f>WEEKDAY(A534)</f>
        <v>6</v>
      </c>
      <c r="I534" s="3" t="str">
        <f>IF(ISERR(SEARCH("anglais",E534)),VLOOKUP(H534,jourFR,2),VLOOKUP(H534,joursEN,2))</f>
        <v>vendredi</v>
      </c>
      <c r="J534" s="3" t="str">
        <f t="shared" si="8"/>
        <v>oui</v>
      </c>
    </row>
    <row r="535" spans="1:10">
      <c r="A535" s="1">
        <v>41908</v>
      </c>
      <c r="B535" t="s">
        <v>56</v>
      </c>
      <c r="C535" s="2">
        <v>0.60416666666666663</v>
      </c>
      <c r="D535" s="2">
        <v>0.6875</v>
      </c>
      <c r="E535" t="s">
        <v>137</v>
      </c>
      <c r="F535" t="s">
        <v>138</v>
      </c>
      <c r="G535" s="4">
        <f>D535-C535</f>
        <v>8.333333333333337E-2</v>
      </c>
      <c r="H535" s="3">
        <f>WEEKDAY(A535)</f>
        <v>6</v>
      </c>
      <c r="I535" s="3" t="str">
        <f>IF(ISERR(SEARCH("anglais",E535)),VLOOKUP(H535,jourFR,2),VLOOKUP(H535,joursEN,2))</f>
        <v>vendredi</v>
      </c>
      <c r="J535" s="3" t="str">
        <f t="shared" si="8"/>
        <v>oui</v>
      </c>
    </row>
    <row r="536" spans="1:10">
      <c r="A536" s="1">
        <v>41915</v>
      </c>
      <c r="B536" t="s">
        <v>56</v>
      </c>
      <c r="C536" s="2">
        <v>0.64583333333333337</v>
      </c>
      <c r="D536" s="2">
        <v>0.72916666666666663</v>
      </c>
      <c r="E536" t="s">
        <v>77</v>
      </c>
      <c r="F536" t="s">
        <v>78</v>
      </c>
      <c r="G536" s="4">
        <f>D536-C536</f>
        <v>8.3333333333333259E-2</v>
      </c>
      <c r="H536" s="3">
        <f>WEEKDAY(A536)</f>
        <v>6</v>
      </c>
      <c r="I536" s="3" t="str">
        <f>IF(ISERR(SEARCH("anglais",E536)),VLOOKUP(H536,jourFR,2),VLOOKUP(H536,joursEN,2))</f>
        <v>vendredi</v>
      </c>
      <c r="J536" s="3" t="str">
        <f t="shared" si="8"/>
        <v>oui</v>
      </c>
    </row>
    <row r="537" spans="1:10">
      <c r="A537" s="1">
        <v>41890</v>
      </c>
      <c r="B537" t="s">
        <v>61</v>
      </c>
      <c r="C537" s="2">
        <v>0.41666666666666669</v>
      </c>
      <c r="D537" s="2">
        <v>0.5</v>
      </c>
      <c r="E537" t="s">
        <v>62</v>
      </c>
      <c r="F537" t="s">
        <v>63</v>
      </c>
      <c r="G537" s="4">
        <f>D537-C537</f>
        <v>8.3333333333333315E-2</v>
      </c>
      <c r="H537" s="3">
        <f>WEEKDAY(A537)</f>
        <v>2</v>
      </c>
      <c r="I537" s="3" t="str">
        <f>IF(ISERR(SEARCH("anglais",E537)),VLOOKUP(H537,jourFR,2),VLOOKUP(H537,joursEN,2))</f>
        <v>LUNDI</v>
      </c>
      <c r="J537" s="3" t="str">
        <f t="shared" si="8"/>
        <v>oui</v>
      </c>
    </row>
    <row r="538" spans="1:10">
      <c r="A538" s="1">
        <v>41897</v>
      </c>
      <c r="B538" t="s">
        <v>61</v>
      </c>
      <c r="C538" s="2">
        <v>0.41666666666666669</v>
      </c>
      <c r="D538" s="2">
        <v>0.5</v>
      </c>
      <c r="E538" t="s">
        <v>62</v>
      </c>
      <c r="F538" t="s">
        <v>63</v>
      </c>
      <c r="G538" s="4">
        <f>D538-C538</f>
        <v>8.3333333333333315E-2</v>
      </c>
      <c r="H538" s="3">
        <f>WEEKDAY(A538)</f>
        <v>2</v>
      </c>
      <c r="I538" s="3" t="str">
        <f>IF(ISERR(SEARCH("anglais",E538)),VLOOKUP(H538,jourFR,2),VLOOKUP(H538,joursEN,2))</f>
        <v>LUNDI</v>
      </c>
      <c r="J538" s="3" t="str">
        <f t="shared" si="8"/>
        <v>oui</v>
      </c>
    </row>
    <row r="539" spans="1:10">
      <c r="A539" s="1">
        <v>41890</v>
      </c>
      <c r="B539" t="s">
        <v>61</v>
      </c>
      <c r="C539" s="2">
        <v>0.5625</v>
      </c>
      <c r="D539" s="2">
        <v>0.64583333333333337</v>
      </c>
      <c r="E539" t="s">
        <v>64</v>
      </c>
      <c r="F539" t="s">
        <v>65</v>
      </c>
      <c r="G539" s="4">
        <f>D539-C539</f>
        <v>8.333333333333337E-2</v>
      </c>
      <c r="H539" s="3">
        <f>WEEKDAY(A539)</f>
        <v>2</v>
      </c>
      <c r="I539" s="3" t="str">
        <f>IF(ISERR(SEARCH("anglais",E539)),VLOOKUP(H539,jourFR,2),VLOOKUP(H539,joursEN,2))</f>
        <v>LUNDI</v>
      </c>
      <c r="J539" s="3" t="str">
        <f t="shared" si="8"/>
        <v>oui</v>
      </c>
    </row>
    <row r="540" spans="1:10">
      <c r="A540" s="1">
        <v>41897</v>
      </c>
      <c r="B540" t="s">
        <v>61</v>
      </c>
      <c r="C540" s="2">
        <v>0.5625</v>
      </c>
      <c r="D540" s="2">
        <v>0.64583333333333337</v>
      </c>
      <c r="E540" t="s">
        <v>64</v>
      </c>
      <c r="F540" t="s">
        <v>65</v>
      </c>
      <c r="G540" s="4">
        <f>D540-C540</f>
        <v>8.333333333333337E-2</v>
      </c>
      <c r="H540" s="3">
        <f>WEEKDAY(A540)</f>
        <v>2</v>
      </c>
      <c r="I540" s="3" t="str">
        <f>IF(ISERR(SEARCH("anglais",E540)),VLOOKUP(H540,jourFR,2),VLOOKUP(H540,joursEN,2))</f>
        <v>LUNDI</v>
      </c>
      <c r="J540" s="3" t="str">
        <f t="shared" si="8"/>
        <v>oui</v>
      </c>
    </row>
    <row r="541" spans="1:10">
      <c r="A541" s="1">
        <v>41926</v>
      </c>
      <c r="B541" t="s">
        <v>61</v>
      </c>
      <c r="C541" s="2">
        <v>0.41666666666666669</v>
      </c>
      <c r="D541" s="2">
        <v>0.5</v>
      </c>
      <c r="E541" t="s">
        <v>118</v>
      </c>
      <c r="F541" t="s">
        <v>78</v>
      </c>
      <c r="G541" s="4">
        <f>D541-C541</f>
        <v>8.3333333333333315E-2</v>
      </c>
      <c r="H541" s="3">
        <f>WEEKDAY(A541)</f>
        <v>3</v>
      </c>
      <c r="I541" s="3" t="str">
        <f>IF(ISERR(SEARCH("anglais",E541)),VLOOKUP(H541,jourFR,2),VLOOKUP(H541,joursEN,2))</f>
        <v>mardi</v>
      </c>
      <c r="J541" s="3" t="str">
        <f t="shared" si="8"/>
        <v>oui</v>
      </c>
    </row>
    <row r="542" spans="1:10">
      <c r="A542" s="1">
        <v>41933</v>
      </c>
      <c r="B542" t="s">
        <v>61</v>
      </c>
      <c r="C542" s="2">
        <v>0.41666666666666669</v>
      </c>
      <c r="D542" s="2">
        <v>0.5</v>
      </c>
      <c r="E542" t="s">
        <v>82</v>
      </c>
      <c r="F542" t="s">
        <v>14</v>
      </c>
      <c r="G542" s="4">
        <f>D542-C542</f>
        <v>8.3333333333333315E-2</v>
      </c>
      <c r="H542" s="3">
        <f>WEEKDAY(A542)</f>
        <v>3</v>
      </c>
      <c r="I542" s="3" t="str">
        <f>IF(ISERR(SEARCH("anglais",E542)),VLOOKUP(H542,jourFR,2),VLOOKUP(H542,joursEN,2))</f>
        <v>mardi</v>
      </c>
      <c r="J542" s="3" t="str">
        <f t="shared" si="8"/>
        <v>oui</v>
      </c>
    </row>
    <row r="543" spans="1:10">
      <c r="A543" s="1">
        <v>41912</v>
      </c>
      <c r="B543" t="s">
        <v>61</v>
      </c>
      <c r="C543" s="2">
        <v>0.5625</v>
      </c>
      <c r="D543" s="2">
        <v>0.64583333333333337</v>
      </c>
      <c r="E543" t="s">
        <v>90</v>
      </c>
      <c r="F543" t="s">
        <v>78</v>
      </c>
      <c r="G543" s="4">
        <f>D543-C543</f>
        <v>8.333333333333337E-2</v>
      </c>
      <c r="H543" s="3">
        <f>WEEKDAY(A543)</f>
        <v>3</v>
      </c>
      <c r="I543" s="3" t="str">
        <f>IF(ISERR(SEARCH("anglais",E543)),VLOOKUP(H543,jourFR,2),VLOOKUP(H543,joursEN,2))</f>
        <v>mardi</v>
      </c>
      <c r="J543" s="3" t="str">
        <f t="shared" si="8"/>
        <v>oui</v>
      </c>
    </row>
    <row r="544" spans="1:10">
      <c r="A544" s="1">
        <v>41919</v>
      </c>
      <c r="B544" t="s">
        <v>61</v>
      </c>
      <c r="C544" s="2">
        <v>0.5625</v>
      </c>
      <c r="D544" s="2">
        <v>0.64583333333333337</v>
      </c>
      <c r="E544" t="s">
        <v>90</v>
      </c>
      <c r="F544" t="s">
        <v>78</v>
      </c>
      <c r="G544" s="4">
        <f>D544-C544</f>
        <v>8.333333333333337E-2</v>
      </c>
      <c r="H544" s="3">
        <f>WEEKDAY(A544)</f>
        <v>3</v>
      </c>
      <c r="I544" s="3" t="str">
        <f>IF(ISERR(SEARCH("anglais",E544)),VLOOKUP(H544,jourFR,2),VLOOKUP(H544,joursEN,2))</f>
        <v>mardi</v>
      </c>
      <c r="J544" s="3" t="str">
        <f t="shared" si="8"/>
        <v>oui</v>
      </c>
    </row>
    <row r="545" spans="1:10">
      <c r="A545" s="1">
        <v>41926</v>
      </c>
      <c r="B545" t="s">
        <v>61</v>
      </c>
      <c r="C545" s="2">
        <v>0.5625</v>
      </c>
      <c r="D545" s="2">
        <v>0.64583333333333337</v>
      </c>
      <c r="E545" t="s">
        <v>90</v>
      </c>
      <c r="F545" t="s">
        <v>78</v>
      </c>
      <c r="G545" s="4">
        <f>D545-C545</f>
        <v>8.333333333333337E-2</v>
      </c>
      <c r="H545" s="3">
        <f>WEEKDAY(A545)</f>
        <v>3</v>
      </c>
      <c r="I545" s="3" t="str">
        <f>IF(ISERR(SEARCH("anglais",E545)),VLOOKUP(H545,jourFR,2),VLOOKUP(H545,joursEN,2))</f>
        <v>mardi</v>
      </c>
      <c r="J545" s="3" t="str">
        <f t="shared" si="8"/>
        <v>oui</v>
      </c>
    </row>
    <row r="546" spans="1:10">
      <c r="A546" s="1">
        <v>41933</v>
      </c>
      <c r="B546" t="s">
        <v>61</v>
      </c>
      <c r="C546" s="2">
        <v>0.5625</v>
      </c>
      <c r="D546" s="2">
        <v>0.64583333333333337</v>
      </c>
      <c r="E546" t="s">
        <v>90</v>
      </c>
      <c r="F546" t="s">
        <v>78</v>
      </c>
      <c r="G546" s="4">
        <f>D546-C546</f>
        <v>8.333333333333337E-2</v>
      </c>
      <c r="H546" s="3">
        <f>WEEKDAY(A546)</f>
        <v>3</v>
      </c>
      <c r="I546" s="3" t="str">
        <f>IF(ISERR(SEARCH("anglais",E546)),VLOOKUP(H546,jourFR,2),VLOOKUP(H546,joursEN,2))</f>
        <v>mardi</v>
      </c>
      <c r="J546" s="3" t="str">
        <f t="shared" si="8"/>
        <v>oui</v>
      </c>
    </row>
    <row r="547" spans="1:10">
      <c r="A547" s="1">
        <v>41912</v>
      </c>
      <c r="B547" t="s">
        <v>61</v>
      </c>
      <c r="C547" s="2">
        <v>0.64583333333333337</v>
      </c>
      <c r="D547" s="2">
        <v>0.72916666666666663</v>
      </c>
      <c r="E547" t="s">
        <v>91</v>
      </c>
      <c r="F547" t="s">
        <v>14</v>
      </c>
      <c r="G547" s="4">
        <f>D547-C547</f>
        <v>8.3333333333333259E-2</v>
      </c>
      <c r="H547" s="3">
        <f>WEEKDAY(A547)</f>
        <v>3</v>
      </c>
      <c r="I547" s="3" t="str">
        <f>IF(ISERR(SEARCH("anglais",E547)),VLOOKUP(H547,jourFR,2),VLOOKUP(H547,joursEN,2))</f>
        <v>mardi</v>
      </c>
      <c r="J547" s="3" t="str">
        <f t="shared" si="8"/>
        <v>oui</v>
      </c>
    </row>
    <row r="548" spans="1:10">
      <c r="A548" s="1">
        <v>41919</v>
      </c>
      <c r="B548" t="s">
        <v>61</v>
      </c>
      <c r="C548" s="2">
        <v>0.64583333333333337</v>
      </c>
      <c r="D548" s="2">
        <v>0.72916666666666663</v>
      </c>
      <c r="E548" t="s">
        <v>91</v>
      </c>
      <c r="F548" t="s">
        <v>14</v>
      </c>
      <c r="G548" s="4">
        <f>D548-C548</f>
        <v>8.3333333333333259E-2</v>
      </c>
      <c r="H548" s="3">
        <f>WEEKDAY(A548)</f>
        <v>3</v>
      </c>
      <c r="I548" s="3" t="str">
        <f>IF(ISERR(SEARCH("anglais",E548)),VLOOKUP(H548,jourFR,2),VLOOKUP(H548,joursEN,2))</f>
        <v>mardi</v>
      </c>
      <c r="J548" s="3" t="str">
        <f t="shared" si="8"/>
        <v>oui</v>
      </c>
    </row>
    <row r="549" spans="1:10">
      <c r="A549" s="1">
        <v>41926</v>
      </c>
      <c r="B549" t="s">
        <v>61</v>
      </c>
      <c r="C549" s="2">
        <v>0.64583333333333337</v>
      </c>
      <c r="D549" s="2">
        <v>0.72916666666666663</v>
      </c>
      <c r="E549" t="s">
        <v>91</v>
      </c>
      <c r="F549" t="s">
        <v>14</v>
      </c>
      <c r="G549" s="4">
        <f>D549-C549</f>
        <v>8.3333333333333259E-2</v>
      </c>
      <c r="H549" s="3">
        <f>WEEKDAY(A549)</f>
        <v>3</v>
      </c>
      <c r="I549" s="3" t="str">
        <f>IF(ISERR(SEARCH("anglais",E549)),VLOOKUP(H549,jourFR,2),VLOOKUP(H549,joursEN,2))</f>
        <v>mardi</v>
      </c>
      <c r="J549" s="3" t="str">
        <f t="shared" si="8"/>
        <v>oui</v>
      </c>
    </row>
    <row r="550" spans="1:10">
      <c r="A550" s="1">
        <v>41933</v>
      </c>
      <c r="B550" t="s">
        <v>61</v>
      </c>
      <c r="C550" s="2">
        <v>0.64583333333333337</v>
      </c>
      <c r="D550" s="2">
        <v>0.72916666666666663</v>
      </c>
      <c r="E550" t="s">
        <v>91</v>
      </c>
      <c r="F550" t="s">
        <v>14</v>
      </c>
      <c r="G550" s="4">
        <f>D550-C550</f>
        <v>8.3333333333333259E-2</v>
      </c>
      <c r="H550" s="3">
        <f>WEEKDAY(A550)</f>
        <v>3</v>
      </c>
      <c r="I550" s="3" t="str">
        <f>IF(ISERR(SEARCH("anglais",E550)),VLOOKUP(H550,jourFR,2),VLOOKUP(H550,joursEN,2))</f>
        <v>mardi</v>
      </c>
      <c r="J550" s="3" t="str">
        <f t="shared" si="8"/>
        <v>oui</v>
      </c>
    </row>
    <row r="551" spans="1:10">
      <c r="A551" s="1">
        <v>41947</v>
      </c>
      <c r="B551" t="s">
        <v>61</v>
      </c>
      <c r="C551" s="2">
        <v>0.64583333333333337</v>
      </c>
      <c r="D551" s="2">
        <v>0.72916666666666663</v>
      </c>
      <c r="E551" t="s">
        <v>91</v>
      </c>
      <c r="F551" t="s">
        <v>14</v>
      </c>
      <c r="G551" s="4">
        <f>D551-C551</f>
        <v>8.3333333333333259E-2</v>
      </c>
      <c r="H551" s="3">
        <f>WEEKDAY(A551)</f>
        <v>3</v>
      </c>
      <c r="I551" s="3" t="str">
        <f>IF(ISERR(SEARCH("anglais",E551)),VLOOKUP(H551,jourFR,2),VLOOKUP(H551,joursEN,2))</f>
        <v>mardi</v>
      </c>
      <c r="J551" s="3" t="str">
        <f t="shared" si="8"/>
        <v>oui</v>
      </c>
    </row>
    <row r="552" spans="1:10">
      <c r="A552" s="1">
        <v>41961</v>
      </c>
      <c r="B552" t="s">
        <v>61</v>
      </c>
      <c r="C552" s="2">
        <v>0.64583333333333337</v>
      </c>
      <c r="D552" s="2">
        <v>0.72916666666666663</v>
      </c>
      <c r="E552" t="s">
        <v>91</v>
      </c>
      <c r="F552" t="s">
        <v>14</v>
      </c>
      <c r="G552" s="4">
        <f>D552-C552</f>
        <v>8.3333333333333259E-2</v>
      </c>
      <c r="H552" s="3">
        <f>WEEKDAY(A552)</f>
        <v>3</v>
      </c>
      <c r="I552" s="3" t="str">
        <f>IF(ISERR(SEARCH("anglais",E552)),VLOOKUP(H552,jourFR,2),VLOOKUP(H552,joursEN,2))</f>
        <v>mardi</v>
      </c>
      <c r="J552" s="3" t="str">
        <f t="shared" si="8"/>
        <v>oui</v>
      </c>
    </row>
    <row r="553" spans="1:10">
      <c r="A553" s="1">
        <v>41899</v>
      </c>
      <c r="B553" t="s">
        <v>61</v>
      </c>
      <c r="C553" s="2">
        <v>0.33333333333333331</v>
      </c>
      <c r="D553" s="2">
        <v>0.375</v>
      </c>
      <c r="E553" t="s">
        <v>35</v>
      </c>
      <c r="F553" t="s">
        <v>36</v>
      </c>
      <c r="G553" s="4">
        <f>D553-C553</f>
        <v>4.1666666666666685E-2</v>
      </c>
      <c r="H553" s="3">
        <f>WEEKDAY(A553)</f>
        <v>4</v>
      </c>
      <c r="I553" s="3" t="str">
        <f>IF(ISERR(SEARCH("anglais",E553)),VLOOKUP(H553,jourFR,2),VLOOKUP(H553,joursEN,2))</f>
        <v>mercredi</v>
      </c>
      <c r="J553" s="3" t="str">
        <f t="shared" si="8"/>
        <v>oui</v>
      </c>
    </row>
    <row r="554" spans="1:10">
      <c r="A554" s="1">
        <v>41892</v>
      </c>
      <c r="B554" t="s">
        <v>61</v>
      </c>
      <c r="C554" s="2">
        <v>0.375</v>
      </c>
      <c r="D554" s="2">
        <v>0.5</v>
      </c>
      <c r="E554" t="s">
        <v>54</v>
      </c>
      <c r="F554" t="s">
        <v>55</v>
      </c>
      <c r="G554" s="4">
        <f>D554-C554</f>
        <v>0.125</v>
      </c>
      <c r="H554" s="3">
        <f>WEEKDAY(A554)</f>
        <v>4</v>
      </c>
      <c r="I554" s="3" t="str">
        <f>IF(ISERR(SEARCH("anglais",E554)),VLOOKUP(H554,jourFR,2),VLOOKUP(H554,joursEN,2))</f>
        <v>mercredi</v>
      </c>
      <c r="J554" s="3" t="str">
        <f t="shared" si="8"/>
        <v>oui</v>
      </c>
    </row>
    <row r="555" spans="1:10">
      <c r="A555" s="1">
        <v>41899</v>
      </c>
      <c r="B555" t="s">
        <v>61</v>
      </c>
      <c r="C555" s="2">
        <v>0.375</v>
      </c>
      <c r="D555" s="2">
        <v>0.5</v>
      </c>
      <c r="E555" t="s">
        <v>54</v>
      </c>
      <c r="F555" t="s">
        <v>55</v>
      </c>
      <c r="G555" s="4">
        <f>D555-C555</f>
        <v>0.125</v>
      </c>
      <c r="H555" s="3">
        <f>WEEKDAY(A555)</f>
        <v>4</v>
      </c>
      <c r="I555" s="3" t="str">
        <f>IF(ISERR(SEARCH("anglais",E555)),VLOOKUP(H555,jourFR,2),VLOOKUP(H555,joursEN,2))</f>
        <v>mercredi</v>
      </c>
      <c r="J555" s="3" t="str">
        <f t="shared" si="8"/>
        <v>oui</v>
      </c>
    </row>
    <row r="556" spans="1:10">
      <c r="A556" s="1">
        <v>41906</v>
      </c>
      <c r="B556" t="s">
        <v>61</v>
      </c>
      <c r="C556" s="2">
        <v>0.5625</v>
      </c>
      <c r="D556" s="2">
        <v>0.6875</v>
      </c>
      <c r="E556" t="s">
        <v>103</v>
      </c>
      <c r="F556" t="s">
        <v>25</v>
      </c>
      <c r="G556" s="4">
        <f>D556-C556</f>
        <v>0.125</v>
      </c>
      <c r="H556" s="3">
        <f>WEEKDAY(A556)</f>
        <v>4</v>
      </c>
      <c r="I556" s="3" t="str">
        <f>IF(ISERR(SEARCH("anglais",E556)),VLOOKUP(H556,jourFR,2),VLOOKUP(H556,joursEN,2))</f>
        <v>mercredi</v>
      </c>
      <c r="J556" s="3" t="str">
        <f t="shared" si="8"/>
        <v>oui</v>
      </c>
    </row>
    <row r="557" spans="1:10">
      <c r="A557" s="1">
        <v>41899</v>
      </c>
      <c r="B557" t="s">
        <v>61</v>
      </c>
      <c r="C557" s="2">
        <v>0.60416666666666663</v>
      </c>
      <c r="D557" s="2">
        <v>0.6875</v>
      </c>
      <c r="E557" t="s">
        <v>80</v>
      </c>
      <c r="F557" t="s">
        <v>59</v>
      </c>
      <c r="G557" s="4">
        <f>D557-C557</f>
        <v>8.333333333333337E-2</v>
      </c>
      <c r="H557" s="3">
        <f>WEEKDAY(A557)</f>
        <v>4</v>
      </c>
      <c r="I557" s="3" t="str">
        <f>IF(ISERR(SEARCH("anglais",E557)),VLOOKUP(H557,jourFR,2),VLOOKUP(H557,joursEN,2))</f>
        <v>mercredi</v>
      </c>
      <c r="J557" s="3" t="str">
        <f t="shared" si="8"/>
        <v>oui</v>
      </c>
    </row>
    <row r="558" spans="1:10">
      <c r="A558" s="1">
        <v>41920</v>
      </c>
      <c r="B558" t="s">
        <v>61</v>
      </c>
      <c r="C558" s="2">
        <v>0.60416666666666663</v>
      </c>
      <c r="D558" s="2">
        <v>0.6875</v>
      </c>
      <c r="E558" t="s">
        <v>80</v>
      </c>
      <c r="F558" t="s">
        <v>59</v>
      </c>
      <c r="G558" s="4">
        <f>D558-C558</f>
        <v>8.333333333333337E-2</v>
      </c>
      <c r="H558" s="3">
        <f>WEEKDAY(A558)</f>
        <v>4</v>
      </c>
      <c r="I558" s="3" t="str">
        <f>IF(ISERR(SEARCH("anglais",E558)),VLOOKUP(H558,jourFR,2),VLOOKUP(H558,joursEN,2))</f>
        <v>mercredi</v>
      </c>
      <c r="J558" s="3" t="str">
        <f t="shared" si="8"/>
        <v>oui</v>
      </c>
    </row>
    <row r="559" spans="1:10">
      <c r="A559" s="1">
        <v>41893</v>
      </c>
      <c r="B559" t="s">
        <v>61</v>
      </c>
      <c r="C559" s="2">
        <v>0.41666666666666669</v>
      </c>
      <c r="D559" s="2">
        <v>0.5</v>
      </c>
      <c r="E559" t="s">
        <v>121</v>
      </c>
      <c r="F559" t="s">
        <v>122</v>
      </c>
      <c r="G559" s="4">
        <f>D559-C559</f>
        <v>8.3333333333333315E-2</v>
      </c>
      <c r="H559" s="3">
        <f>WEEKDAY(A559)</f>
        <v>5</v>
      </c>
      <c r="I559" s="3" t="str">
        <f>IF(ISERR(SEARCH("anglais",E559)),VLOOKUP(H559,jourFR,2),VLOOKUP(H559,joursEN,2))</f>
        <v>jeudi</v>
      </c>
      <c r="J559" s="3" t="str">
        <f t="shared" si="8"/>
        <v>oui</v>
      </c>
    </row>
    <row r="560" spans="1:10">
      <c r="A560" s="1">
        <v>41928</v>
      </c>
      <c r="B560" t="s">
        <v>61</v>
      </c>
      <c r="C560" s="2">
        <v>0.5625</v>
      </c>
      <c r="D560" s="2">
        <v>0.6875</v>
      </c>
      <c r="E560" t="s">
        <v>53</v>
      </c>
      <c r="F560" t="s">
        <v>25</v>
      </c>
      <c r="G560" s="4">
        <f>D560-C560</f>
        <v>0.125</v>
      </c>
      <c r="H560" s="3">
        <f>WEEKDAY(A560)</f>
        <v>5</v>
      </c>
      <c r="I560" s="3" t="str">
        <f>IF(ISERR(SEARCH("anglais",E560)),VLOOKUP(H560,jourFR,2),VLOOKUP(H560,joursEN,2))</f>
        <v>jeudi</v>
      </c>
      <c r="J560" s="3" t="str">
        <f t="shared" si="8"/>
        <v>oui</v>
      </c>
    </row>
    <row r="561" spans="1:10">
      <c r="A561" s="1">
        <v>41914</v>
      </c>
      <c r="B561" t="s">
        <v>61</v>
      </c>
      <c r="C561" s="2">
        <v>0.5625</v>
      </c>
      <c r="D561" s="2">
        <v>0.64583333333333337</v>
      </c>
      <c r="E561" t="s">
        <v>83</v>
      </c>
      <c r="F561" t="s">
        <v>25</v>
      </c>
      <c r="G561" s="4">
        <f>D561-C561</f>
        <v>8.333333333333337E-2</v>
      </c>
      <c r="H561" s="3">
        <f>WEEKDAY(A561)</f>
        <v>5</v>
      </c>
      <c r="I561" s="3" t="str">
        <f>IF(ISERR(SEARCH("anglais",E561)),VLOOKUP(H561,jourFR,2),VLOOKUP(H561,joursEN,2))</f>
        <v>jeudi</v>
      </c>
      <c r="J561" s="3" t="str">
        <f t="shared" si="8"/>
        <v>oui</v>
      </c>
    </row>
    <row r="562" spans="1:10">
      <c r="A562" s="1">
        <v>41900</v>
      </c>
      <c r="B562" t="s">
        <v>61</v>
      </c>
      <c r="C562" s="2">
        <v>0.5625</v>
      </c>
      <c r="D562" s="2">
        <v>0.64583333333333337</v>
      </c>
      <c r="E562" t="s">
        <v>121</v>
      </c>
      <c r="F562" t="s">
        <v>122</v>
      </c>
      <c r="G562" s="4">
        <f>D562-C562</f>
        <v>8.333333333333337E-2</v>
      </c>
      <c r="H562" s="3">
        <f>WEEKDAY(A562)</f>
        <v>5</v>
      </c>
      <c r="I562" s="3" t="str">
        <f>IF(ISERR(SEARCH("anglais",E562)),VLOOKUP(H562,jourFR,2),VLOOKUP(H562,joursEN,2))</f>
        <v>jeudi</v>
      </c>
      <c r="J562" s="3" t="str">
        <f t="shared" si="8"/>
        <v>oui</v>
      </c>
    </row>
    <row r="563" spans="1:10">
      <c r="A563" s="1">
        <v>41935</v>
      </c>
      <c r="B563" t="s">
        <v>61</v>
      </c>
      <c r="C563" s="2">
        <v>0.5625</v>
      </c>
      <c r="D563" s="2">
        <v>0.64583333333333337</v>
      </c>
      <c r="E563" t="s">
        <v>117</v>
      </c>
      <c r="F563" t="s">
        <v>14</v>
      </c>
      <c r="G563" s="4">
        <f>D563-C563</f>
        <v>8.333333333333337E-2</v>
      </c>
      <c r="H563" s="3">
        <f>WEEKDAY(A563)</f>
        <v>5</v>
      </c>
      <c r="I563" s="3" t="str">
        <f>IF(ISERR(SEARCH("anglais",E563)),VLOOKUP(H563,jourFR,2),VLOOKUP(H563,joursEN,2))</f>
        <v>jeudi</v>
      </c>
      <c r="J563" s="3" t="str">
        <f t="shared" si="8"/>
        <v>oui</v>
      </c>
    </row>
    <row r="564" spans="1:10">
      <c r="A564" s="1">
        <v>41949</v>
      </c>
      <c r="B564" t="s">
        <v>61</v>
      </c>
      <c r="C564" s="2">
        <v>0.5625</v>
      </c>
      <c r="D564" s="2">
        <v>0.64583333333333337</v>
      </c>
      <c r="E564" t="s">
        <v>117</v>
      </c>
      <c r="F564" t="s">
        <v>14</v>
      </c>
      <c r="G564" s="4">
        <f>D564-C564</f>
        <v>8.333333333333337E-2</v>
      </c>
      <c r="H564" s="3">
        <f>WEEKDAY(A564)</f>
        <v>5</v>
      </c>
      <c r="I564" s="3" t="str">
        <f>IF(ISERR(SEARCH("anglais",E564)),VLOOKUP(H564,jourFR,2),VLOOKUP(H564,joursEN,2))</f>
        <v>jeudi</v>
      </c>
      <c r="J564" s="3" t="str">
        <f t="shared" si="8"/>
        <v>oui</v>
      </c>
    </row>
    <row r="565" spans="1:10">
      <c r="A565" s="1">
        <v>41935</v>
      </c>
      <c r="B565" t="s">
        <v>61</v>
      </c>
      <c r="C565" s="2">
        <v>0.64583333333333337</v>
      </c>
      <c r="D565" s="2">
        <v>0.72916666666666663</v>
      </c>
      <c r="E565" t="s">
        <v>106</v>
      </c>
      <c r="F565" t="s">
        <v>114</v>
      </c>
      <c r="G565" s="4">
        <f>D565-C565</f>
        <v>8.3333333333333259E-2</v>
      </c>
      <c r="H565" s="3">
        <f>WEEKDAY(A565)</f>
        <v>5</v>
      </c>
      <c r="I565" s="3" t="str">
        <f>IF(ISERR(SEARCH("anglais",E565)),VLOOKUP(H565,jourFR,2),VLOOKUP(H565,joursEN,2))</f>
        <v>jeudi</v>
      </c>
      <c r="J565" s="3" t="str">
        <f t="shared" si="8"/>
        <v>oui</v>
      </c>
    </row>
    <row r="566" spans="1:10">
      <c r="A566" s="1">
        <v>41921</v>
      </c>
      <c r="B566" t="s">
        <v>61</v>
      </c>
      <c r="C566" s="2">
        <v>0.64583333333333337</v>
      </c>
      <c r="D566" s="2">
        <v>0.72916666666666663</v>
      </c>
      <c r="E566" t="s">
        <v>117</v>
      </c>
      <c r="F566" t="s">
        <v>14</v>
      </c>
      <c r="G566" s="4">
        <f>D566-C566</f>
        <v>8.3333333333333259E-2</v>
      </c>
      <c r="H566" s="3">
        <f>WEEKDAY(A566)</f>
        <v>5</v>
      </c>
      <c r="I566" s="3" t="str">
        <f>IF(ISERR(SEARCH("anglais",E566)),VLOOKUP(H566,jourFR,2),VLOOKUP(H566,joursEN,2))</f>
        <v>jeudi</v>
      </c>
      <c r="J566" s="3" t="str">
        <f t="shared" si="8"/>
        <v>oui</v>
      </c>
    </row>
    <row r="567" spans="1:10">
      <c r="A567" s="1">
        <v>41929</v>
      </c>
      <c r="B567" t="s">
        <v>61</v>
      </c>
      <c r="C567" s="2">
        <v>0.33333333333333331</v>
      </c>
      <c r="D567" s="2">
        <v>0.41666666666666669</v>
      </c>
      <c r="E567" t="s">
        <v>136</v>
      </c>
      <c r="F567" t="s">
        <v>30</v>
      </c>
      <c r="G567" s="4">
        <f>D567-C567</f>
        <v>8.333333333333337E-2</v>
      </c>
      <c r="H567" s="3">
        <f>WEEKDAY(A567)</f>
        <v>6</v>
      </c>
      <c r="I567" s="3" t="str">
        <f>IF(ISERR(SEARCH("anglais",E567)),VLOOKUP(H567,jourFR,2),VLOOKUP(H567,joursEN,2))</f>
        <v>vendredi</v>
      </c>
      <c r="J567" s="3" t="str">
        <f t="shared" si="8"/>
        <v>oui</v>
      </c>
    </row>
    <row r="568" spans="1:10">
      <c r="A568" s="1">
        <v>41894</v>
      </c>
      <c r="B568" t="s">
        <v>61</v>
      </c>
      <c r="C568" s="2">
        <v>0.33333333333333331</v>
      </c>
      <c r="D568" s="2">
        <v>0.41666666666666669</v>
      </c>
      <c r="E568" t="s">
        <v>135</v>
      </c>
      <c r="F568" t="s">
        <v>122</v>
      </c>
      <c r="G568" s="4">
        <f>D568-C568</f>
        <v>8.333333333333337E-2</v>
      </c>
      <c r="H568" s="3">
        <f>WEEKDAY(A568)</f>
        <v>6</v>
      </c>
      <c r="I568" s="3" t="str">
        <f>IF(ISERR(SEARCH("anglais",E568)),VLOOKUP(H568,jourFR,2),VLOOKUP(H568,joursEN,2))</f>
        <v>vendredi</v>
      </c>
      <c r="J568" s="3" t="str">
        <f t="shared" si="8"/>
        <v>oui</v>
      </c>
    </row>
    <row r="569" spans="1:10">
      <c r="A569" s="1">
        <v>41901</v>
      </c>
      <c r="B569" t="s">
        <v>61</v>
      </c>
      <c r="C569" s="2">
        <v>0.33333333333333331</v>
      </c>
      <c r="D569" s="2">
        <v>0.41666666666666669</v>
      </c>
      <c r="E569" t="s">
        <v>135</v>
      </c>
      <c r="F569" t="s">
        <v>122</v>
      </c>
      <c r="G569" s="4">
        <f>D569-C569</f>
        <v>8.333333333333337E-2</v>
      </c>
      <c r="H569" s="3">
        <f>WEEKDAY(A569)</f>
        <v>6</v>
      </c>
      <c r="I569" s="3" t="str">
        <f>IF(ISERR(SEARCH("anglais",E569)),VLOOKUP(H569,jourFR,2),VLOOKUP(H569,joursEN,2))</f>
        <v>vendredi</v>
      </c>
      <c r="J569" s="3" t="str">
        <f t="shared" si="8"/>
        <v>oui</v>
      </c>
    </row>
    <row r="570" spans="1:10">
      <c r="A570" s="1">
        <v>41922</v>
      </c>
      <c r="B570" t="s">
        <v>61</v>
      </c>
      <c r="C570" s="2">
        <v>0.375</v>
      </c>
      <c r="D570" s="2">
        <v>0.5</v>
      </c>
      <c r="E570" t="s">
        <v>54</v>
      </c>
      <c r="F570" t="s">
        <v>55</v>
      </c>
      <c r="G570" s="4">
        <f>D570-C570</f>
        <v>0.125</v>
      </c>
      <c r="H570" s="3">
        <f>WEEKDAY(A570)</f>
        <v>6</v>
      </c>
      <c r="I570" s="3" t="str">
        <f>IF(ISERR(SEARCH("anglais",E570)),VLOOKUP(H570,jourFR,2),VLOOKUP(H570,joursEN,2))</f>
        <v>vendredi</v>
      </c>
      <c r="J570" s="3" t="str">
        <f t="shared" si="8"/>
        <v>oui</v>
      </c>
    </row>
    <row r="571" spans="1:10">
      <c r="A571" s="1">
        <v>41957</v>
      </c>
      <c r="B571" t="s">
        <v>61</v>
      </c>
      <c r="C571" s="2">
        <v>0.375</v>
      </c>
      <c r="D571" s="2">
        <v>0.5</v>
      </c>
      <c r="E571" t="s">
        <v>233</v>
      </c>
      <c r="F571" t="s">
        <v>138</v>
      </c>
      <c r="G571" s="4">
        <f>D571-C571</f>
        <v>0.125</v>
      </c>
      <c r="H571" s="3">
        <f>WEEKDAY(A571)</f>
        <v>6</v>
      </c>
      <c r="I571" s="3" t="str">
        <f>IF(ISERR(SEARCH("anglais",E571)),VLOOKUP(H571,jourFR,2),VLOOKUP(H571,joursEN,2))</f>
        <v>vendredi</v>
      </c>
      <c r="J571" s="3" t="str">
        <f t="shared" si="8"/>
        <v>oui</v>
      </c>
    </row>
    <row r="572" spans="1:10">
      <c r="A572" s="1">
        <v>41950</v>
      </c>
      <c r="B572" t="s">
        <v>61</v>
      </c>
      <c r="C572" s="2">
        <v>0.39583333333333331</v>
      </c>
      <c r="D572" s="2">
        <v>0.52083333333333337</v>
      </c>
      <c r="E572" t="s">
        <v>208</v>
      </c>
      <c r="F572" t="s">
        <v>207</v>
      </c>
      <c r="G572" s="4">
        <f>D572-C572</f>
        <v>0.12500000000000006</v>
      </c>
      <c r="H572" s="3">
        <f>WEEKDAY(A572)</f>
        <v>6</v>
      </c>
      <c r="I572" s="3" t="str">
        <f>IF(ISERR(SEARCH("anglais",E572)),VLOOKUP(H572,jourFR,2),VLOOKUP(H572,joursEN,2))</f>
        <v>vendredi</v>
      </c>
      <c r="J572" s="3" t="str">
        <f t="shared" si="8"/>
        <v>oui</v>
      </c>
    </row>
    <row r="573" spans="1:10">
      <c r="A573" s="1">
        <v>41964</v>
      </c>
      <c r="B573" t="s">
        <v>61</v>
      </c>
      <c r="C573" s="2">
        <v>0.5625</v>
      </c>
      <c r="D573" s="2">
        <v>0.64583333333333337</v>
      </c>
      <c r="E573" t="s">
        <v>230</v>
      </c>
      <c r="F573" t="s">
        <v>107</v>
      </c>
      <c r="G573" s="4">
        <f>D573-C573</f>
        <v>8.333333333333337E-2</v>
      </c>
      <c r="H573" s="3">
        <f>WEEKDAY(A573)</f>
        <v>6</v>
      </c>
      <c r="I573" s="3" t="str">
        <f>IF(ISERR(SEARCH("anglais",E573)),VLOOKUP(H573,jourFR,2),VLOOKUP(H573,joursEN,2))</f>
        <v>vendredi</v>
      </c>
      <c r="J573" s="3" t="str">
        <f t="shared" si="8"/>
        <v>oui</v>
      </c>
    </row>
    <row r="574" spans="1:10">
      <c r="A574" s="1">
        <v>41901</v>
      </c>
      <c r="B574" t="s">
        <v>61</v>
      </c>
      <c r="C574" s="2">
        <v>0.60416666666666663</v>
      </c>
      <c r="D574" s="2">
        <v>0.6875</v>
      </c>
      <c r="E574" t="s">
        <v>127</v>
      </c>
      <c r="F574" t="s">
        <v>114</v>
      </c>
      <c r="G574" s="4">
        <f>D574-C574</f>
        <v>8.333333333333337E-2</v>
      </c>
      <c r="H574" s="3">
        <f>WEEKDAY(A574)</f>
        <v>6</v>
      </c>
      <c r="I574" s="3" t="str">
        <f>IF(ISERR(SEARCH("anglais",E574)),VLOOKUP(H574,jourFR,2),VLOOKUP(H574,joursEN,2))</f>
        <v>vendredi</v>
      </c>
      <c r="J574" s="3" t="str">
        <f t="shared" si="8"/>
        <v>oui</v>
      </c>
    </row>
    <row r="575" spans="1:10">
      <c r="A575" s="1">
        <v>41964</v>
      </c>
      <c r="B575" t="s">
        <v>61</v>
      </c>
      <c r="C575" s="2">
        <v>0.64583333333333337</v>
      </c>
      <c r="D575" s="2">
        <v>0.72916666666666663</v>
      </c>
      <c r="E575" t="s">
        <v>231</v>
      </c>
      <c r="F575" t="s">
        <v>107</v>
      </c>
      <c r="G575" s="4">
        <f>D575-C575</f>
        <v>8.3333333333333259E-2</v>
      </c>
      <c r="H575" s="3">
        <f>WEEKDAY(A575)</f>
        <v>6</v>
      </c>
      <c r="I575" s="3" t="str">
        <f>IF(ISERR(SEARCH("anglais",E575)),VLOOKUP(H575,jourFR,2),VLOOKUP(H575,joursEN,2))</f>
        <v>vendredi</v>
      </c>
      <c r="J575" s="3" t="str">
        <f t="shared" si="8"/>
        <v>oui</v>
      </c>
    </row>
    <row r="576" spans="1:10">
      <c r="A576" s="1">
        <v>41890</v>
      </c>
      <c r="B576" t="s">
        <v>66</v>
      </c>
      <c r="C576" s="2">
        <v>0.5625</v>
      </c>
      <c r="D576" s="2">
        <v>0.64583333333333337</v>
      </c>
      <c r="E576" t="s">
        <v>38</v>
      </c>
      <c r="F576" t="s">
        <v>262</v>
      </c>
      <c r="G576" s="4">
        <f>D576-C576</f>
        <v>8.333333333333337E-2</v>
      </c>
      <c r="H576" s="3">
        <f>WEEKDAY(A576)</f>
        <v>2</v>
      </c>
      <c r="I576" s="3" t="str">
        <f>IF(ISERR(SEARCH("anglais",E576)),VLOOKUP(H576,jourFR,2),VLOOKUP(H576,joursEN,2))</f>
        <v>LUNDI</v>
      </c>
      <c r="J576" s="3" t="str">
        <f t="shared" si="8"/>
        <v>oui</v>
      </c>
    </row>
    <row r="577" spans="1:10">
      <c r="A577" s="1">
        <v>41897</v>
      </c>
      <c r="B577" t="s">
        <v>66</v>
      </c>
      <c r="C577" s="2">
        <v>0.5625</v>
      </c>
      <c r="D577" s="2">
        <v>0.64583333333333337</v>
      </c>
      <c r="E577" t="s">
        <v>38</v>
      </c>
      <c r="F577" t="s">
        <v>262</v>
      </c>
      <c r="G577" s="4">
        <f>D577-C577</f>
        <v>8.333333333333337E-2</v>
      </c>
      <c r="H577" s="3">
        <f>WEEKDAY(A577)</f>
        <v>2</v>
      </c>
      <c r="I577" s="3" t="str">
        <f>IF(ISERR(SEARCH("anglais",E577)),VLOOKUP(H577,jourFR,2),VLOOKUP(H577,joursEN,2))</f>
        <v>LUNDI</v>
      </c>
      <c r="J577" s="3" t="str">
        <f t="shared" si="8"/>
        <v>oui</v>
      </c>
    </row>
    <row r="578" spans="1:10">
      <c r="A578" s="1">
        <v>41890</v>
      </c>
      <c r="B578" t="s">
        <v>66</v>
      </c>
      <c r="C578" s="2">
        <v>0.64583333333333337</v>
      </c>
      <c r="D578" s="2">
        <v>0.6875</v>
      </c>
      <c r="E578" t="s">
        <v>67</v>
      </c>
      <c r="F578" t="s">
        <v>25</v>
      </c>
      <c r="G578" s="4">
        <f>D578-C578</f>
        <v>4.166666666666663E-2</v>
      </c>
      <c r="H578" s="3">
        <f>WEEKDAY(A578)</f>
        <v>2</v>
      </c>
      <c r="I578" s="3" t="str">
        <f>IF(ISERR(SEARCH("anglais",E578)),VLOOKUP(H578,jourFR,2),VLOOKUP(H578,joursEN,2))</f>
        <v>LUNDI</v>
      </c>
      <c r="J578" s="3" t="str">
        <f t="shared" si="8"/>
        <v>oui</v>
      </c>
    </row>
    <row r="579" spans="1:10">
      <c r="A579" s="1">
        <v>41898</v>
      </c>
      <c r="B579" t="s">
        <v>66</v>
      </c>
      <c r="C579" s="2">
        <v>0.41666666666666669</v>
      </c>
      <c r="D579" s="2">
        <v>0.5</v>
      </c>
      <c r="E579" t="s">
        <v>118</v>
      </c>
      <c r="F579" t="s">
        <v>78</v>
      </c>
      <c r="G579" s="4">
        <f>D579-C579</f>
        <v>8.3333333333333315E-2</v>
      </c>
      <c r="H579" s="3">
        <f>WEEKDAY(A579)</f>
        <v>3</v>
      </c>
      <c r="I579" s="3" t="str">
        <f>IF(ISERR(SEARCH("anglais",E579)),VLOOKUP(H579,jourFR,2),VLOOKUP(H579,joursEN,2))</f>
        <v>mardi</v>
      </c>
      <c r="J579" s="3" t="str">
        <f t="shared" ref="J579:J642" si="9">IF(ISERR(SEARCH("anglais",E579)),"oui","non")</f>
        <v>oui</v>
      </c>
    </row>
    <row r="580" spans="1:10">
      <c r="A580" s="1">
        <v>41891</v>
      </c>
      <c r="B580" t="s">
        <v>66</v>
      </c>
      <c r="C580" s="2">
        <v>0.41666666666666669</v>
      </c>
      <c r="D580" s="2">
        <v>0.5</v>
      </c>
      <c r="E580" t="s">
        <v>82</v>
      </c>
      <c r="F580" t="s">
        <v>14</v>
      </c>
      <c r="G580" s="4">
        <f>D580-C580</f>
        <v>8.3333333333333315E-2</v>
      </c>
      <c r="H580" s="3">
        <f>WEEKDAY(A580)</f>
        <v>3</v>
      </c>
      <c r="I580" s="3" t="str">
        <f>IF(ISERR(SEARCH("anglais",E580)),VLOOKUP(H580,jourFR,2),VLOOKUP(H580,joursEN,2))</f>
        <v>mardi</v>
      </c>
      <c r="J580" s="3" t="str">
        <f t="shared" si="9"/>
        <v>oui</v>
      </c>
    </row>
    <row r="581" spans="1:10">
      <c r="A581" s="1">
        <v>41947</v>
      </c>
      <c r="B581" t="s">
        <v>66</v>
      </c>
      <c r="C581" s="2">
        <v>0.5625</v>
      </c>
      <c r="D581" s="2">
        <v>0.64583333333333337</v>
      </c>
      <c r="E581" t="s">
        <v>90</v>
      </c>
      <c r="F581" t="s">
        <v>78</v>
      </c>
      <c r="G581" s="4">
        <f>D581-C581</f>
        <v>8.333333333333337E-2</v>
      </c>
      <c r="H581" s="3">
        <f>WEEKDAY(A581)</f>
        <v>3</v>
      </c>
      <c r="I581" s="3" t="str">
        <f>IF(ISERR(SEARCH("anglais",E581)),VLOOKUP(H581,jourFR,2),VLOOKUP(H581,joursEN,2))</f>
        <v>mardi</v>
      </c>
      <c r="J581" s="3" t="str">
        <f t="shared" si="9"/>
        <v>oui</v>
      </c>
    </row>
    <row r="582" spans="1:10">
      <c r="A582" s="1">
        <v>41891</v>
      </c>
      <c r="B582" t="s">
        <v>66</v>
      </c>
      <c r="C582" s="2">
        <v>0.5625</v>
      </c>
      <c r="D582" s="2">
        <v>0.64583333333333337</v>
      </c>
      <c r="E582" t="s">
        <v>83</v>
      </c>
      <c r="F582" t="s">
        <v>25</v>
      </c>
      <c r="G582" s="4">
        <f>D582-C582</f>
        <v>8.333333333333337E-2</v>
      </c>
      <c r="H582" s="3">
        <f>WEEKDAY(A582)</f>
        <v>3</v>
      </c>
      <c r="I582" s="3" t="str">
        <f>IF(ISERR(SEARCH("anglais",E582)),VLOOKUP(H582,jourFR,2),VLOOKUP(H582,joursEN,2))</f>
        <v>mardi</v>
      </c>
      <c r="J582" s="3" t="str">
        <f t="shared" si="9"/>
        <v>oui</v>
      </c>
    </row>
    <row r="583" spans="1:10">
      <c r="A583" s="1">
        <v>41898</v>
      </c>
      <c r="B583" t="s">
        <v>66</v>
      </c>
      <c r="C583" s="2">
        <v>0.5625</v>
      </c>
      <c r="D583" s="2">
        <v>0.64583333333333337</v>
      </c>
      <c r="E583" t="s">
        <v>83</v>
      </c>
      <c r="F583" t="s">
        <v>25</v>
      </c>
      <c r="G583" s="4">
        <f>D583-C583</f>
        <v>8.333333333333337E-2</v>
      </c>
      <c r="H583" s="3">
        <f>WEEKDAY(A583)</f>
        <v>3</v>
      </c>
      <c r="I583" s="3" t="str">
        <f>IF(ISERR(SEARCH("anglais",E583)),VLOOKUP(H583,jourFR,2),VLOOKUP(H583,joursEN,2))</f>
        <v>mardi</v>
      </c>
      <c r="J583" s="3" t="str">
        <f t="shared" si="9"/>
        <v>oui</v>
      </c>
    </row>
    <row r="584" spans="1:10">
      <c r="A584" s="1">
        <v>41947</v>
      </c>
      <c r="B584" t="s">
        <v>66</v>
      </c>
      <c r="C584" s="2">
        <v>0.64583333333333337</v>
      </c>
      <c r="D584" s="2">
        <v>0.72916666666666663</v>
      </c>
      <c r="E584" t="s">
        <v>89</v>
      </c>
      <c r="F584" t="s">
        <v>78</v>
      </c>
      <c r="G584" s="4">
        <f>D584-C584</f>
        <v>8.3333333333333259E-2</v>
      </c>
      <c r="H584" s="3">
        <f>WEEKDAY(A584)</f>
        <v>3</v>
      </c>
      <c r="I584" s="3" t="str">
        <f>IF(ISERR(SEARCH("anglais",E584)),VLOOKUP(H584,jourFR,2),VLOOKUP(H584,joursEN,2))</f>
        <v>mardi</v>
      </c>
      <c r="J584" s="3" t="str">
        <f t="shared" si="9"/>
        <v>oui</v>
      </c>
    </row>
    <row r="585" spans="1:10">
      <c r="A585" s="1">
        <v>41892</v>
      </c>
      <c r="B585" t="s">
        <v>66</v>
      </c>
      <c r="C585" s="2">
        <v>0.33333333333333331</v>
      </c>
      <c r="D585" s="2">
        <v>0.41666666666666669</v>
      </c>
      <c r="E585" t="s">
        <v>87</v>
      </c>
      <c r="F585" t="s">
        <v>86</v>
      </c>
      <c r="G585" s="4">
        <f>D585-C585</f>
        <v>8.333333333333337E-2</v>
      </c>
      <c r="H585" s="3">
        <f>WEEKDAY(A585)</f>
        <v>4</v>
      </c>
      <c r="I585" s="3" t="str">
        <f>IF(ISERR(SEARCH("anglais",E585)),VLOOKUP(H585,jourFR,2),VLOOKUP(H585,joursEN,2))</f>
        <v>mercredi</v>
      </c>
      <c r="J585" s="3" t="str">
        <f t="shared" si="9"/>
        <v>oui</v>
      </c>
    </row>
    <row r="586" spans="1:10">
      <c r="A586" s="1">
        <v>41899</v>
      </c>
      <c r="B586" t="s">
        <v>66</v>
      </c>
      <c r="C586" s="2">
        <v>0.33333333333333331</v>
      </c>
      <c r="D586" s="2">
        <v>0.41666666666666669</v>
      </c>
      <c r="E586" t="s">
        <v>87</v>
      </c>
      <c r="F586" t="s">
        <v>86</v>
      </c>
      <c r="G586" s="4">
        <f>D586-C586</f>
        <v>8.333333333333337E-2</v>
      </c>
      <c r="H586" s="3">
        <f>WEEKDAY(A586)</f>
        <v>4</v>
      </c>
      <c r="I586" s="3" t="str">
        <f>IF(ISERR(SEARCH("anglais",E586)),VLOOKUP(H586,jourFR,2),VLOOKUP(H586,joursEN,2))</f>
        <v>mercredi</v>
      </c>
      <c r="J586" s="3" t="str">
        <f t="shared" si="9"/>
        <v>oui</v>
      </c>
    </row>
    <row r="587" spans="1:10">
      <c r="A587" s="1">
        <v>41906</v>
      </c>
      <c r="B587" t="s">
        <v>66</v>
      </c>
      <c r="C587" s="2">
        <v>0.33333333333333331</v>
      </c>
      <c r="D587" s="2">
        <v>0.41666666666666669</v>
      </c>
      <c r="E587" t="s">
        <v>87</v>
      </c>
      <c r="F587" t="s">
        <v>86</v>
      </c>
      <c r="G587" s="4">
        <f>D587-C587</f>
        <v>8.333333333333337E-2</v>
      </c>
      <c r="H587" s="3">
        <f>WEEKDAY(A587)</f>
        <v>4</v>
      </c>
      <c r="I587" s="3" t="str">
        <f>IF(ISERR(SEARCH("anglais",E587)),VLOOKUP(H587,jourFR,2),VLOOKUP(H587,joursEN,2))</f>
        <v>mercredi</v>
      </c>
      <c r="J587" s="3" t="str">
        <f t="shared" si="9"/>
        <v>oui</v>
      </c>
    </row>
    <row r="588" spans="1:10">
      <c r="A588" s="1">
        <v>41892</v>
      </c>
      <c r="B588" t="s">
        <v>66</v>
      </c>
      <c r="C588" s="2">
        <v>0.41666666666666669</v>
      </c>
      <c r="D588" s="2">
        <v>0.5</v>
      </c>
      <c r="E588" t="s">
        <v>85</v>
      </c>
      <c r="F588" t="s">
        <v>86</v>
      </c>
      <c r="G588" s="4">
        <f>D588-C588</f>
        <v>8.3333333333333315E-2</v>
      </c>
      <c r="H588" s="3">
        <f>WEEKDAY(A588)</f>
        <v>4</v>
      </c>
      <c r="I588" s="3" t="str">
        <f>IF(ISERR(SEARCH("anglais",E588)),VLOOKUP(H588,jourFR,2),VLOOKUP(H588,joursEN,2))</f>
        <v>mercredi</v>
      </c>
      <c r="J588" s="3" t="str">
        <f t="shared" si="9"/>
        <v>oui</v>
      </c>
    </row>
    <row r="589" spans="1:10">
      <c r="A589" s="1">
        <v>41899</v>
      </c>
      <c r="B589" t="s">
        <v>66</v>
      </c>
      <c r="C589" s="2">
        <v>0.41666666666666669</v>
      </c>
      <c r="D589" s="2">
        <v>0.5</v>
      </c>
      <c r="E589" t="s">
        <v>85</v>
      </c>
      <c r="F589" t="s">
        <v>86</v>
      </c>
      <c r="G589" s="4">
        <f>D589-C589</f>
        <v>8.3333333333333315E-2</v>
      </c>
      <c r="H589" s="3">
        <f>WEEKDAY(A589)</f>
        <v>4</v>
      </c>
      <c r="I589" s="3" t="str">
        <f>IF(ISERR(SEARCH("anglais",E589)),VLOOKUP(H589,jourFR,2),VLOOKUP(H589,joursEN,2))</f>
        <v>mercredi</v>
      </c>
      <c r="J589" s="3" t="str">
        <f t="shared" si="9"/>
        <v>oui</v>
      </c>
    </row>
    <row r="590" spans="1:10">
      <c r="A590" s="1">
        <v>41906</v>
      </c>
      <c r="B590" t="s">
        <v>66</v>
      </c>
      <c r="C590" s="2">
        <v>0.41666666666666669</v>
      </c>
      <c r="D590" s="2">
        <v>0.5</v>
      </c>
      <c r="E590" t="s">
        <v>85</v>
      </c>
      <c r="F590" t="s">
        <v>86</v>
      </c>
      <c r="G590" s="4">
        <f>D590-C590</f>
        <v>8.3333333333333315E-2</v>
      </c>
      <c r="H590" s="3">
        <f>WEEKDAY(A590)</f>
        <v>4</v>
      </c>
      <c r="I590" s="3" t="str">
        <f>IF(ISERR(SEARCH("anglais",E590)),VLOOKUP(H590,jourFR,2),VLOOKUP(H590,joursEN,2))</f>
        <v>mercredi</v>
      </c>
      <c r="J590" s="3" t="str">
        <f t="shared" si="9"/>
        <v>oui</v>
      </c>
    </row>
    <row r="591" spans="1:10">
      <c r="A591" s="1">
        <v>41892</v>
      </c>
      <c r="B591" t="s">
        <v>66</v>
      </c>
      <c r="C591" s="2">
        <v>0.5625</v>
      </c>
      <c r="D591" s="2">
        <v>0.6875</v>
      </c>
      <c r="E591" t="s">
        <v>103</v>
      </c>
      <c r="F591" t="s">
        <v>25</v>
      </c>
      <c r="G591" s="4">
        <f>D591-C591</f>
        <v>0.125</v>
      </c>
      <c r="H591" s="3">
        <f>WEEKDAY(A591)</f>
        <v>4</v>
      </c>
      <c r="I591" s="3" t="str">
        <f>IF(ISERR(SEARCH("anglais",E591)),VLOOKUP(H591,jourFR,2),VLOOKUP(H591,joursEN,2))</f>
        <v>mercredi</v>
      </c>
      <c r="J591" s="3" t="str">
        <f t="shared" si="9"/>
        <v>oui</v>
      </c>
    </row>
    <row r="592" spans="1:10">
      <c r="A592" s="1">
        <v>41899</v>
      </c>
      <c r="B592" t="s">
        <v>66</v>
      </c>
      <c r="C592" s="2">
        <v>0.5625</v>
      </c>
      <c r="D592" s="2">
        <v>0.6875</v>
      </c>
      <c r="E592" t="s">
        <v>103</v>
      </c>
      <c r="F592" t="s">
        <v>25</v>
      </c>
      <c r="G592" s="4">
        <f>D592-C592</f>
        <v>0.125</v>
      </c>
      <c r="H592" s="3">
        <f>WEEKDAY(A592)</f>
        <v>4</v>
      </c>
      <c r="I592" s="3" t="str">
        <f>IF(ISERR(SEARCH("anglais",E592)),VLOOKUP(H592,jourFR,2),VLOOKUP(H592,joursEN,2))</f>
        <v>mercredi</v>
      </c>
      <c r="J592" s="3" t="str">
        <f t="shared" si="9"/>
        <v>oui</v>
      </c>
    </row>
    <row r="593" spans="1:10">
      <c r="A593" s="1">
        <v>41893</v>
      </c>
      <c r="B593" t="s">
        <v>66</v>
      </c>
      <c r="C593" s="2">
        <v>0.33333333333333331</v>
      </c>
      <c r="D593" s="2">
        <v>0.41666666666666669</v>
      </c>
      <c r="E593" t="s">
        <v>123</v>
      </c>
      <c r="F593" t="s">
        <v>124</v>
      </c>
      <c r="G593" s="4">
        <f>D593-C593</f>
        <v>8.333333333333337E-2</v>
      </c>
      <c r="H593" s="3">
        <f>WEEKDAY(A593)</f>
        <v>5</v>
      </c>
      <c r="I593" s="3" t="str">
        <f>IF(ISERR(SEARCH("anglais",E593)),VLOOKUP(H593,jourFR,2),VLOOKUP(H593,joursEN,2))</f>
        <v>jeudi</v>
      </c>
      <c r="J593" s="3" t="str">
        <f t="shared" si="9"/>
        <v>oui</v>
      </c>
    </row>
    <row r="594" spans="1:10">
      <c r="A594" s="1">
        <v>41893</v>
      </c>
      <c r="B594" t="s">
        <v>66</v>
      </c>
      <c r="C594" s="2">
        <v>0.41666666666666669</v>
      </c>
      <c r="D594" s="2">
        <v>0.5</v>
      </c>
      <c r="E594" t="s">
        <v>125</v>
      </c>
      <c r="F594" t="s">
        <v>124</v>
      </c>
      <c r="G594" s="4">
        <f>D594-C594</f>
        <v>8.3333333333333315E-2</v>
      </c>
      <c r="H594" s="3">
        <f>WEEKDAY(A594)</f>
        <v>5</v>
      </c>
      <c r="I594" s="3" t="str">
        <f>IF(ISERR(SEARCH("anglais",E594)),VLOOKUP(H594,jourFR,2),VLOOKUP(H594,joursEN,2))</f>
        <v>jeudi</v>
      </c>
      <c r="J594" s="3" t="str">
        <f t="shared" si="9"/>
        <v>oui</v>
      </c>
    </row>
    <row r="595" spans="1:10">
      <c r="A595" s="1">
        <v>41949</v>
      </c>
      <c r="B595" t="s">
        <v>66</v>
      </c>
      <c r="C595" s="2">
        <v>0.5625</v>
      </c>
      <c r="D595" s="2">
        <v>0.64583333333333337</v>
      </c>
      <c r="E595" t="s">
        <v>203</v>
      </c>
      <c r="F595" t="s">
        <v>102</v>
      </c>
      <c r="G595" s="4">
        <f>D595-C595</f>
        <v>8.333333333333337E-2</v>
      </c>
      <c r="H595" s="3">
        <f>WEEKDAY(A595)</f>
        <v>5</v>
      </c>
      <c r="I595" s="3" t="str">
        <f>IF(ISERR(SEARCH("anglais",E595)),VLOOKUP(H595,jourFR,2),VLOOKUP(H595,joursEN,2))</f>
        <v>jeudi</v>
      </c>
      <c r="J595" s="3" t="str">
        <f t="shared" si="9"/>
        <v>oui</v>
      </c>
    </row>
    <row r="596" spans="1:10">
      <c r="A596" s="1">
        <v>41963</v>
      </c>
      <c r="B596" t="s">
        <v>66</v>
      </c>
      <c r="C596" s="2">
        <v>0.5625</v>
      </c>
      <c r="D596" s="2">
        <v>0.64583333333333337</v>
      </c>
      <c r="E596" t="s">
        <v>203</v>
      </c>
      <c r="F596" t="s">
        <v>102</v>
      </c>
      <c r="G596" s="4">
        <f>D596-C596</f>
        <v>8.333333333333337E-2</v>
      </c>
      <c r="H596" s="3">
        <f>WEEKDAY(A596)</f>
        <v>5</v>
      </c>
      <c r="I596" s="3" t="str">
        <f>IF(ISERR(SEARCH("anglais",E596)),VLOOKUP(H596,jourFR,2),VLOOKUP(H596,joursEN,2))</f>
        <v>jeudi</v>
      </c>
      <c r="J596" s="3" t="str">
        <f t="shared" si="9"/>
        <v>oui</v>
      </c>
    </row>
    <row r="597" spans="1:10">
      <c r="A597" s="1">
        <v>41914</v>
      </c>
      <c r="B597" t="s">
        <v>66</v>
      </c>
      <c r="C597" s="2">
        <v>0.5625</v>
      </c>
      <c r="D597" s="2">
        <v>0.625</v>
      </c>
      <c r="E597" t="s">
        <v>126</v>
      </c>
      <c r="F597" t="s">
        <v>17</v>
      </c>
      <c r="G597" s="4">
        <f>D597-C597</f>
        <v>6.25E-2</v>
      </c>
      <c r="H597" s="3">
        <f>WEEKDAY(A597)</f>
        <v>5</v>
      </c>
      <c r="I597" s="3" t="str">
        <f>IF(ISERR(SEARCH("anglais",E597)),VLOOKUP(H597,jourFR,2),VLOOKUP(H597,joursEN,2))</f>
        <v>jeudi</v>
      </c>
      <c r="J597" s="3" t="str">
        <f t="shared" si="9"/>
        <v>oui</v>
      </c>
    </row>
    <row r="598" spans="1:10">
      <c r="A598" s="1">
        <v>41956</v>
      </c>
      <c r="B598" t="s">
        <v>66</v>
      </c>
      <c r="C598" s="2">
        <v>0.58333333333333337</v>
      </c>
      <c r="D598" s="2">
        <v>0.625</v>
      </c>
      <c r="E598" t="s">
        <v>203</v>
      </c>
      <c r="F598" t="s">
        <v>102</v>
      </c>
      <c r="G598" s="4">
        <f>D598-C598</f>
        <v>4.166666666666663E-2</v>
      </c>
      <c r="H598" s="3">
        <f>WEEKDAY(A598)</f>
        <v>5</v>
      </c>
      <c r="I598" s="3" t="str">
        <f>IF(ISERR(SEARCH("anglais",E598)),VLOOKUP(H598,jourFR,2),VLOOKUP(H598,joursEN,2))</f>
        <v>jeudi</v>
      </c>
      <c r="J598" s="3" t="str">
        <f t="shared" si="9"/>
        <v>oui</v>
      </c>
    </row>
    <row r="599" spans="1:10">
      <c r="A599" s="1">
        <v>41894</v>
      </c>
      <c r="B599" t="s">
        <v>66</v>
      </c>
      <c r="C599" s="2">
        <v>0.33333333333333331</v>
      </c>
      <c r="D599" s="2">
        <v>0.41666666666666669</v>
      </c>
      <c r="E599" t="s">
        <v>136</v>
      </c>
      <c r="F599" t="s">
        <v>30</v>
      </c>
      <c r="G599" s="4">
        <f>D599-C599</f>
        <v>8.333333333333337E-2</v>
      </c>
      <c r="H599" s="3">
        <f>WEEKDAY(A599)</f>
        <v>6</v>
      </c>
      <c r="I599" s="3" t="str">
        <f>IF(ISERR(SEARCH("anglais",E599)),VLOOKUP(H599,jourFR,2),VLOOKUP(H599,joursEN,2))</f>
        <v>vendredi</v>
      </c>
      <c r="J599" s="3" t="str">
        <f t="shared" si="9"/>
        <v>oui</v>
      </c>
    </row>
    <row r="600" spans="1:10">
      <c r="A600" s="1">
        <v>41901</v>
      </c>
      <c r="B600" t="s">
        <v>66</v>
      </c>
      <c r="C600" s="2">
        <v>0.33333333333333331</v>
      </c>
      <c r="D600" s="2">
        <v>0.41666666666666669</v>
      </c>
      <c r="E600" t="s">
        <v>136</v>
      </c>
      <c r="F600" t="s">
        <v>30</v>
      </c>
      <c r="G600" s="4">
        <f>D600-C600</f>
        <v>8.333333333333337E-2</v>
      </c>
      <c r="H600" s="3">
        <f>WEEKDAY(A600)</f>
        <v>6</v>
      </c>
      <c r="I600" s="3" t="str">
        <f>IF(ISERR(SEARCH("anglais",E600)),VLOOKUP(H600,jourFR,2),VLOOKUP(H600,joursEN,2))</f>
        <v>vendredi</v>
      </c>
      <c r="J600" s="3" t="str">
        <f t="shared" si="9"/>
        <v>oui</v>
      </c>
    </row>
    <row r="601" spans="1:10">
      <c r="A601" s="1">
        <v>41957</v>
      </c>
      <c r="B601" t="s">
        <v>66</v>
      </c>
      <c r="C601" s="2">
        <v>0.375</v>
      </c>
      <c r="D601" s="2">
        <v>0.5</v>
      </c>
      <c r="E601" t="s">
        <v>234</v>
      </c>
      <c r="F601" t="s">
        <v>40</v>
      </c>
      <c r="G601" s="4">
        <f>D601-C601</f>
        <v>0.125</v>
      </c>
      <c r="H601" s="3">
        <f>WEEKDAY(A601)</f>
        <v>6</v>
      </c>
      <c r="I601" s="3" t="str">
        <f>IF(ISERR(SEARCH("anglais",E601)),VLOOKUP(H601,jourFR,2),VLOOKUP(H601,joursEN,2))</f>
        <v>vendredi</v>
      </c>
      <c r="J601" s="3" t="str">
        <f t="shared" si="9"/>
        <v>oui</v>
      </c>
    </row>
    <row r="602" spans="1:10">
      <c r="A602" s="1">
        <v>41950</v>
      </c>
      <c r="B602" t="s">
        <v>66</v>
      </c>
      <c r="C602" s="2">
        <v>0.41666666666666669</v>
      </c>
      <c r="D602" s="2">
        <v>0.5</v>
      </c>
      <c r="E602" t="s">
        <v>127</v>
      </c>
      <c r="F602" t="s">
        <v>114</v>
      </c>
      <c r="G602" s="4">
        <f>D602-C602</f>
        <v>8.3333333333333315E-2</v>
      </c>
      <c r="H602" s="3">
        <f>WEEKDAY(A602)</f>
        <v>6</v>
      </c>
      <c r="I602" s="3" t="str">
        <f>IF(ISERR(SEARCH("anglais",E602)),VLOOKUP(H602,jourFR,2),VLOOKUP(H602,joursEN,2))</f>
        <v>vendredi</v>
      </c>
      <c r="J602" s="3" t="str">
        <f t="shared" si="9"/>
        <v>oui</v>
      </c>
    </row>
    <row r="603" spans="1:10">
      <c r="A603" s="1">
        <v>41894</v>
      </c>
      <c r="B603" t="s">
        <v>66</v>
      </c>
      <c r="C603" s="2">
        <v>0.60416666666666663</v>
      </c>
      <c r="D603" s="2">
        <v>0.6875</v>
      </c>
      <c r="E603" t="s">
        <v>137</v>
      </c>
      <c r="F603" t="s">
        <v>138</v>
      </c>
      <c r="G603" s="4">
        <f>D603-C603</f>
        <v>8.333333333333337E-2</v>
      </c>
      <c r="H603" s="3">
        <f>WEEKDAY(A603)</f>
        <v>6</v>
      </c>
      <c r="I603" s="3" t="str">
        <f>IF(ISERR(SEARCH("anglais",E603)),VLOOKUP(H603,jourFR,2),VLOOKUP(H603,joursEN,2))</f>
        <v>vendredi</v>
      </c>
      <c r="J603" s="3" t="str">
        <f t="shared" si="9"/>
        <v>oui</v>
      </c>
    </row>
    <row r="604" spans="1:10">
      <c r="A604" s="1">
        <v>41934</v>
      </c>
      <c r="B604" t="s">
        <v>169</v>
      </c>
      <c r="C604" s="2">
        <v>0.5625</v>
      </c>
      <c r="D604" s="2">
        <v>0.64583333333333337</v>
      </c>
      <c r="E604" t="s">
        <v>179</v>
      </c>
      <c r="F604" t="s">
        <v>59</v>
      </c>
      <c r="G604" s="4">
        <f>D604-C604</f>
        <v>8.333333333333337E-2</v>
      </c>
      <c r="H604" s="3">
        <f>WEEKDAY(A604)</f>
        <v>4</v>
      </c>
      <c r="I604" s="3" t="str">
        <f>IF(ISERR(SEARCH("anglais",E604)),VLOOKUP(H604,jourFR,2),VLOOKUP(H604,joursEN,2))</f>
        <v>mercredi</v>
      </c>
      <c r="J604" s="3" t="str">
        <f t="shared" si="9"/>
        <v>oui</v>
      </c>
    </row>
    <row r="605" spans="1:10">
      <c r="A605" s="1">
        <v>41920</v>
      </c>
      <c r="B605" t="s">
        <v>169</v>
      </c>
      <c r="C605" s="2">
        <v>0.5625</v>
      </c>
      <c r="D605" s="2">
        <v>0.64583333333333337</v>
      </c>
      <c r="E605" t="s">
        <v>137</v>
      </c>
      <c r="F605" t="s">
        <v>138</v>
      </c>
      <c r="G605" s="4">
        <f>D605-C605</f>
        <v>8.333333333333337E-2</v>
      </c>
      <c r="H605" s="3">
        <f>WEEKDAY(A605)</f>
        <v>4</v>
      </c>
      <c r="I605" s="3" t="str">
        <f>IF(ISERR(SEARCH("anglais",E605)),VLOOKUP(H605,jourFR,2),VLOOKUP(H605,joursEN,2))</f>
        <v>mercredi</v>
      </c>
      <c r="J605" s="3" t="str">
        <f t="shared" si="9"/>
        <v>oui</v>
      </c>
    </row>
    <row r="606" spans="1:10">
      <c r="A606" s="1">
        <v>41934</v>
      </c>
      <c r="B606" t="s">
        <v>169</v>
      </c>
      <c r="C606" s="2">
        <v>0.64583333333333337</v>
      </c>
      <c r="D606" s="2">
        <v>0.72916666666666663</v>
      </c>
      <c r="E606" t="s">
        <v>179</v>
      </c>
      <c r="F606" t="s">
        <v>59</v>
      </c>
      <c r="G606" s="4">
        <f>D606-C606</f>
        <v>8.3333333333333259E-2</v>
      </c>
      <c r="H606" s="3">
        <f>WEEKDAY(A606)</f>
        <v>4</v>
      </c>
      <c r="I606" s="3" t="str">
        <f>IF(ISERR(SEARCH("anglais",E606)),VLOOKUP(H606,jourFR,2),VLOOKUP(H606,joursEN,2))</f>
        <v>mercredi</v>
      </c>
      <c r="J606" s="3" t="str">
        <f t="shared" si="9"/>
        <v>oui</v>
      </c>
    </row>
    <row r="607" spans="1:10">
      <c r="A607" s="1">
        <v>41935</v>
      </c>
      <c r="B607" t="s">
        <v>169</v>
      </c>
      <c r="C607" s="2">
        <v>0.33333333333333331</v>
      </c>
      <c r="D607" s="2">
        <v>0.375</v>
      </c>
      <c r="E607" t="s">
        <v>176</v>
      </c>
      <c r="F607" t="s">
        <v>177</v>
      </c>
      <c r="G607" s="4">
        <f>D607-C607</f>
        <v>4.1666666666666685E-2</v>
      </c>
      <c r="H607" s="3">
        <f>WEEKDAY(A607)</f>
        <v>5</v>
      </c>
      <c r="I607" s="3" t="str">
        <f>IF(ISERR(SEARCH("anglais",E607)),VLOOKUP(H607,jourFR,2),VLOOKUP(H607,joursEN,2))</f>
        <v>jeudi</v>
      </c>
      <c r="J607" s="3" t="str">
        <f t="shared" si="9"/>
        <v>oui</v>
      </c>
    </row>
    <row r="608" spans="1:10">
      <c r="A608" s="1">
        <v>41956</v>
      </c>
      <c r="B608" t="s">
        <v>169</v>
      </c>
      <c r="C608" s="2">
        <v>0.5625</v>
      </c>
      <c r="D608" s="2">
        <v>0.64583333333333337</v>
      </c>
      <c r="E608" t="s">
        <v>222</v>
      </c>
      <c r="F608" t="s">
        <v>110</v>
      </c>
      <c r="G608" s="4">
        <f>D608-C608</f>
        <v>8.333333333333337E-2</v>
      </c>
      <c r="H608" s="3">
        <f>WEEKDAY(A608)</f>
        <v>5</v>
      </c>
      <c r="I608" s="3" t="str">
        <f>IF(ISERR(SEARCH("anglais",E608)),VLOOKUP(H608,jourFR,2),VLOOKUP(H608,joursEN,2))</f>
        <v>jeudi</v>
      </c>
      <c r="J608" s="3" t="str">
        <f t="shared" si="9"/>
        <v>oui</v>
      </c>
    </row>
    <row r="609" spans="1:10">
      <c r="A609" s="1">
        <v>41911</v>
      </c>
      <c r="B609" t="s">
        <v>84</v>
      </c>
      <c r="C609" s="2">
        <v>0.41666666666666669</v>
      </c>
      <c r="D609" s="2">
        <v>0.5</v>
      </c>
      <c r="E609" t="s">
        <v>57</v>
      </c>
      <c r="F609" t="s">
        <v>23</v>
      </c>
      <c r="G609" s="4">
        <f>D609-C609</f>
        <v>8.3333333333333315E-2</v>
      </c>
      <c r="H609" s="3">
        <f>WEEKDAY(A609)</f>
        <v>2</v>
      </c>
      <c r="I609" s="3" t="str">
        <f>IF(ISERR(SEARCH("anglais",E609)),VLOOKUP(H609,jourFR,2),VLOOKUP(H609,joursEN,2))</f>
        <v>LUNDI</v>
      </c>
      <c r="J609" s="3" t="str">
        <f t="shared" si="9"/>
        <v>oui</v>
      </c>
    </row>
    <row r="610" spans="1:10">
      <c r="A610" s="1">
        <v>41918</v>
      </c>
      <c r="B610" t="s">
        <v>84</v>
      </c>
      <c r="C610" s="2">
        <v>0.41666666666666669</v>
      </c>
      <c r="D610" s="2">
        <v>0.5</v>
      </c>
      <c r="E610" t="s">
        <v>57</v>
      </c>
      <c r="F610" t="s">
        <v>23</v>
      </c>
      <c r="G610" s="4">
        <f>D610-C610</f>
        <v>8.3333333333333315E-2</v>
      </c>
      <c r="H610" s="3">
        <f>WEEKDAY(A610)</f>
        <v>2</v>
      </c>
      <c r="I610" s="3" t="str">
        <f>IF(ISERR(SEARCH("anglais",E610)),VLOOKUP(H610,jourFR,2),VLOOKUP(H610,joursEN,2))</f>
        <v>LUNDI</v>
      </c>
      <c r="J610" s="3" t="str">
        <f t="shared" si="9"/>
        <v>oui</v>
      </c>
    </row>
    <row r="611" spans="1:10">
      <c r="A611" s="1">
        <v>41925</v>
      </c>
      <c r="B611" t="s">
        <v>84</v>
      </c>
      <c r="C611" s="2">
        <v>0.41666666666666669</v>
      </c>
      <c r="D611" s="2">
        <v>0.5</v>
      </c>
      <c r="E611" t="s">
        <v>57</v>
      </c>
      <c r="F611" t="s">
        <v>23</v>
      </c>
      <c r="G611" s="4">
        <f>D611-C611</f>
        <v>8.3333333333333315E-2</v>
      </c>
      <c r="H611" s="3">
        <f>WEEKDAY(A611)</f>
        <v>2</v>
      </c>
      <c r="I611" s="3" t="str">
        <f>IF(ISERR(SEARCH("anglais",E611)),VLOOKUP(H611,jourFR,2),VLOOKUP(H611,joursEN,2))</f>
        <v>LUNDI</v>
      </c>
      <c r="J611" s="3" t="str">
        <f t="shared" si="9"/>
        <v>oui</v>
      </c>
    </row>
    <row r="612" spans="1:10">
      <c r="A612" s="1">
        <v>41932</v>
      </c>
      <c r="B612" t="s">
        <v>84</v>
      </c>
      <c r="C612" s="2">
        <v>0.41666666666666669</v>
      </c>
      <c r="D612" s="2">
        <v>0.5</v>
      </c>
      <c r="E612" t="s">
        <v>57</v>
      </c>
      <c r="F612" t="s">
        <v>23</v>
      </c>
      <c r="G612" s="4">
        <f>D612-C612</f>
        <v>8.3333333333333315E-2</v>
      </c>
      <c r="H612" s="3">
        <f>WEEKDAY(A612)</f>
        <v>2</v>
      </c>
      <c r="I612" s="3" t="str">
        <f>IF(ISERR(SEARCH("anglais",E612)),VLOOKUP(H612,jourFR,2),VLOOKUP(H612,joursEN,2))</f>
        <v>LUNDI</v>
      </c>
      <c r="J612" s="3" t="str">
        <f t="shared" si="9"/>
        <v>oui</v>
      </c>
    </row>
    <row r="613" spans="1:10">
      <c r="A613" s="1">
        <v>41946</v>
      </c>
      <c r="B613" t="s">
        <v>84</v>
      </c>
      <c r="C613" s="2">
        <v>0.41666666666666669</v>
      </c>
      <c r="D613" s="2">
        <v>0.5</v>
      </c>
      <c r="E613" t="s">
        <v>57</v>
      </c>
      <c r="F613" t="s">
        <v>23</v>
      </c>
      <c r="G613" s="4">
        <f>D613-C613</f>
        <v>8.3333333333333315E-2</v>
      </c>
      <c r="H613" s="3">
        <f>WEEKDAY(A613)</f>
        <v>2</v>
      </c>
      <c r="I613" s="3" t="str">
        <f>IF(ISERR(SEARCH("anglais",E613)),VLOOKUP(H613,jourFR,2),VLOOKUP(H613,joursEN,2))</f>
        <v>LUNDI</v>
      </c>
      <c r="J613" s="3" t="str">
        <f t="shared" si="9"/>
        <v>oui</v>
      </c>
    </row>
    <row r="614" spans="1:10">
      <c r="A614" s="1">
        <v>41953</v>
      </c>
      <c r="B614" t="s">
        <v>84</v>
      </c>
      <c r="C614" s="2">
        <v>0.41666666666666669</v>
      </c>
      <c r="D614" s="2">
        <v>0.5</v>
      </c>
      <c r="E614" t="s">
        <v>57</v>
      </c>
      <c r="F614" t="s">
        <v>23</v>
      </c>
      <c r="G614" s="4">
        <f>D614-C614</f>
        <v>8.3333333333333315E-2</v>
      </c>
      <c r="H614" s="3">
        <f>WEEKDAY(A614)</f>
        <v>2</v>
      </c>
      <c r="I614" s="3" t="str">
        <f>IF(ISERR(SEARCH("anglais",E614)),VLOOKUP(H614,jourFR,2),VLOOKUP(H614,joursEN,2))</f>
        <v>LUNDI</v>
      </c>
      <c r="J614" s="3" t="str">
        <f t="shared" si="9"/>
        <v>oui</v>
      </c>
    </row>
    <row r="615" spans="1:10">
      <c r="A615" s="1">
        <v>41960</v>
      </c>
      <c r="B615" t="s">
        <v>84</v>
      </c>
      <c r="C615" s="2">
        <v>0.41666666666666669</v>
      </c>
      <c r="D615" s="2">
        <v>0.5</v>
      </c>
      <c r="E615" t="s">
        <v>57</v>
      </c>
      <c r="F615" t="s">
        <v>23</v>
      </c>
      <c r="G615" s="4">
        <f>D615-C615</f>
        <v>8.3333333333333315E-2</v>
      </c>
      <c r="H615" s="3">
        <f>WEEKDAY(A615)</f>
        <v>2</v>
      </c>
      <c r="I615" s="3" t="str">
        <f>IF(ISERR(SEARCH("anglais",E615)),VLOOKUP(H615,jourFR,2),VLOOKUP(H615,joursEN,2))</f>
        <v>LUNDI</v>
      </c>
      <c r="J615" s="3" t="str">
        <f t="shared" si="9"/>
        <v>oui</v>
      </c>
    </row>
    <row r="616" spans="1:10">
      <c r="A616" s="1">
        <v>41967</v>
      </c>
      <c r="B616" t="s">
        <v>84</v>
      </c>
      <c r="C616" s="2">
        <v>0.41666666666666669</v>
      </c>
      <c r="D616" s="2">
        <v>0.5</v>
      </c>
      <c r="E616" t="s">
        <v>57</v>
      </c>
      <c r="F616" t="s">
        <v>23</v>
      </c>
      <c r="G616" s="4">
        <f>D616-C616</f>
        <v>8.3333333333333315E-2</v>
      </c>
      <c r="H616" s="3">
        <f>WEEKDAY(A616)</f>
        <v>2</v>
      </c>
      <c r="I616" s="3" t="str">
        <f>IF(ISERR(SEARCH("anglais",E616)),VLOOKUP(H616,jourFR,2),VLOOKUP(H616,joursEN,2))</f>
        <v>LUNDI</v>
      </c>
      <c r="J616" s="3" t="str">
        <f t="shared" si="9"/>
        <v>oui</v>
      </c>
    </row>
    <row r="617" spans="1:10">
      <c r="A617" s="1">
        <v>41974</v>
      </c>
      <c r="B617" t="s">
        <v>84</v>
      </c>
      <c r="C617" s="2">
        <v>0.41666666666666669</v>
      </c>
      <c r="D617" s="2">
        <v>0.5</v>
      </c>
      <c r="E617" t="s">
        <v>57</v>
      </c>
      <c r="F617" t="s">
        <v>23</v>
      </c>
      <c r="G617" s="4">
        <f>D617-C617</f>
        <v>8.3333333333333315E-2</v>
      </c>
      <c r="H617" s="3">
        <f>WEEKDAY(A617)</f>
        <v>2</v>
      </c>
      <c r="I617" s="3" t="str">
        <f>IF(ISERR(SEARCH("anglais",E617)),VLOOKUP(H617,jourFR,2),VLOOKUP(H617,joursEN,2))</f>
        <v>LUNDI</v>
      </c>
      <c r="J617" s="3" t="str">
        <f t="shared" si="9"/>
        <v>oui</v>
      </c>
    </row>
    <row r="618" spans="1:10">
      <c r="A618" s="1">
        <v>41981</v>
      </c>
      <c r="B618" t="s">
        <v>84</v>
      </c>
      <c r="C618" s="2">
        <v>0.41666666666666669</v>
      </c>
      <c r="D618" s="2">
        <v>0.5</v>
      </c>
      <c r="E618" t="s">
        <v>57</v>
      </c>
      <c r="F618" t="s">
        <v>23</v>
      </c>
      <c r="G618" s="4">
        <f>D618-C618</f>
        <v>8.3333333333333315E-2</v>
      </c>
      <c r="H618" s="3">
        <f>WEEKDAY(A618)</f>
        <v>2</v>
      </c>
      <c r="I618" s="3" t="str">
        <f>IF(ISERR(SEARCH("anglais",E618)),VLOOKUP(H618,jourFR,2),VLOOKUP(H618,joursEN,2))</f>
        <v>LUNDI</v>
      </c>
      <c r="J618" s="3" t="str">
        <f t="shared" si="9"/>
        <v>oui</v>
      </c>
    </row>
    <row r="619" spans="1:10">
      <c r="A619" s="1">
        <v>41988</v>
      </c>
      <c r="B619" t="s">
        <v>84</v>
      </c>
      <c r="C619" s="2">
        <v>0.41666666666666669</v>
      </c>
      <c r="D619" s="2">
        <v>0.5</v>
      </c>
      <c r="E619" t="s">
        <v>57</v>
      </c>
      <c r="F619" t="s">
        <v>23</v>
      </c>
      <c r="G619" s="4">
        <f>D619-C619</f>
        <v>8.3333333333333315E-2</v>
      </c>
      <c r="H619" s="3">
        <f>WEEKDAY(A619)</f>
        <v>2</v>
      </c>
      <c r="I619" s="3" t="str">
        <f>IF(ISERR(SEARCH("anglais",E619)),VLOOKUP(H619,jourFR,2),VLOOKUP(H619,joursEN,2))</f>
        <v>LUNDI</v>
      </c>
      <c r="J619" s="3" t="str">
        <f t="shared" si="9"/>
        <v>oui</v>
      </c>
    </row>
    <row r="620" spans="1:10">
      <c r="A620" s="1">
        <v>41891</v>
      </c>
      <c r="B620" t="s">
        <v>84</v>
      </c>
      <c r="C620" s="2">
        <v>0.33333333333333331</v>
      </c>
      <c r="D620" s="2">
        <v>0.41666666666666669</v>
      </c>
      <c r="E620" t="s">
        <v>85</v>
      </c>
      <c r="F620" t="s">
        <v>86</v>
      </c>
      <c r="G620" s="4">
        <f>D620-C620</f>
        <v>8.333333333333337E-2</v>
      </c>
      <c r="H620" s="3">
        <f>WEEKDAY(A620)</f>
        <v>3</v>
      </c>
      <c r="I620" s="3" t="str">
        <f>IF(ISERR(SEARCH("anglais",E620)),VLOOKUP(H620,jourFR,2),VLOOKUP(H620,joursEN,2))</f>
        <v>mardi</v>
      </c>
      <c r="J620" s="3" t="str">
        <f t="shared" si="9"/>
        <v>oui</v>
      </c>
    </row>
    <row r="621" spans="1:10">
      <c r="A621" s="1">
        <v>41898</v>
      </c>
      <c r="B621" t="s">
        <v>84</v>
      </c>
      <c r="C621" s="2">
        <v>0.33333333333333331</v>
      </c>
      <c r="D621" s="2">
        <v>0.41666666666666669</v>
      </c>
      <c r="E621" t="s">
        <v>85</v>
      </c>
      <c r="F621" t="s">
        <v>86</v>
      </c>
      <c r="G621" s="4">
        <f>D621-C621</f>
        <v>8.333333333333337E-2</v>
      </c>
      <c r="H621" s="3">
        <f>WEEKDAY(A621)</f>
        <v>3</v>
      </c>
      <c r="I621" s="3" t="str">
        <f>IF(ISERR(SEARCH("anglais",E621)),VLOOKUP(H621,jourFR,2),VLOOKUP(H621,joursEN,2))</f>
        <v>mardi</v>
      </c>
      <c r="J621" s="3" t="str">
        <f t="shared" si="9"/>
        <v>oui</v>
      </c>
    </row>
    <row r="622" spans="1:10">
      <c r="A622" s="1">
        <v>41891</v>
      </c>
      <c r="B622" t="s">
        <v>84</v>
      </c>
      <c r="C622" s="2">
        <v>0.41666666666666669</v>
      </c>
      <c r="D622" s="2">
        <v>0.5</v>
      </c>
      <c r="E622" t="s">
        <v>87</v>
      </c>
      <c r="F622" t="s">
        <v>86</v>
      </c>
      <c r="G622" s="4">
        <f>D622-C622</f>
        <v>8.3333333333333315E-2</v>
      </c>
      <c r="H622" s="3">
        <f>WEEKDAY(A622)</f>
        <v>3</v>
      </c>
      <c r="I622" s="3" t="str">
        <f>IF(ISERR(SEARCH("anglais",E622)),VLOOKUP(H622,jourFR,2),VLOOKUP(H622,joursEN,2))</f>
        <v>mardi</v>
      </c>
      <c r="J622" s="3" t="str">
        <f t="shared" si="9"/>
        <v>oui</v>
      </c>
    </row>
    <row r="623" spans="1:10">
      <c r="A623" s="1">
        <v>41898</v>
      </c>
      <c r="B623" t="s">
        <v>84</v>
      </c>
      <c r="C623" s="2">
        <v>0.41666666666666669</v>
      </c>
      <c r="D623" s="2">
        <v>0.5</v>
      </c>
      <c r="E623" t="s">
        <v>87</v>
      </c>
      <c r="F623" t="s">
        <v>86</v>
      </c>
      <c r="G623" s="4">
        <f>D623-C623</f>
        <v>8.3333333333333315E-2</v>
      </c>
      <c r="H623" s="3">
        <f>WEEKDAY(A623)</f>
        <v>3</v>
      </c>
      <c r="I623" s="3" t="str">
        <f>IF(ISERR(SEARCH("anglais",E623)),VLOOKUP(H623,jourFR,2),VLOOKUP(H623,joursEN,2))</f>
        <v>mardi</v>
      </c>
      <c r="J623" s="3" t="str">
        <f t="shared" si="9"/>
        <v>oui</v>
      </c>
    </row>
    <row r="624" spans="1:10">
      <c r="A624" s="1">
        <v>41907</v>
      </c>
      <c r="B624" t="s">
        <v>84</v>
      </c>
      <c r="C624" s="2">
        <v>0.375</v>
      </c>
      <c r="D624" s="2">
        <v>0.5</v>
      </c>
      <c r="E624" t="s">
        <v>116</v>
      </c>
      <c r="F624" t="s">
        <v>59</v>
      </c>
      <c r="G624" s="4">
        <f>D624-C624</f>
        <v>0.125</v>
      </c>
      <c r="H624" s="3">
        <f>WEEKDAY(A624)</f>
        <v>5</v>
      </c>
      <c r="I624" s="3" t="str">
        <f>IF(ISERR(SEARCH("anglais",E624)),VLOOKUP(H624,jourFR,2),VLOOKUP(H624,joursEN,2))</f>
        <v>jeudi</v>
      </c>
      <c r="J624" s="3" t="str">
        <f t="shared" si="9"/>
        <v>oui</v>
      </c>
    </row>
    <row r="625" spans="1:10">
      <c r="A625" s="1">
        <v>41914</v>
      </c>
      <c r="B625" t="s">
        <v>84</v>
      </c>
      <c r="C625" s="2">
        <v>0.375</v>
      </c>
      <c r="D625" s="2">
        <v>0.5</v>
      </c>
      <c r="E625" t="s">
        <v>116</v>
      </c>
      <c r="F625" t="s">
        <v>59</v>
      </c>
      <c r="G625" s="4">
        <f>D625-C625</f>
        <v>0.125</v>
      </c>
      <c r="H625" s="3">
        <f>WEEKDAY(A625)</f>
        <v>5</v>
      </c>
      <c r="I625" s="3" t="str">
        <f>IF(ISERR(SEARCH("anglais",E625)),VLOOKUP(H625,jourFR,2),VLOOKUP(H625,joursEN,2))</f>
        <v>jeudi</v>
      </c>
      <c r="J625" s="3" t="str">
        <f t="shared" si="9"/>
        <v>oui</v>
      </c>
    </row>
    <row r="626" spans="1:10">
      <c r="A626" s="1">
        <v>41921</v>
      </c>
      <c r="B626" t="s">
        <v>84</v>
      </c>
      <c r="C626" s="2">
        <v>0.375</v>
      </c>
      <c r="D626" s="2">
        <v>0.5</v>
      </c>
      <c r="E626" t="s">
        <v>116</v>
      </c>
      <c r="F626" t="s">
        <v>59</v>
      </c>
      <c r="G626" s="4">
        <f>D626-C626</f>
        <v>0.125</v>
      </c>
      <c r="H626" s="3">
        <f>WEEKDAY(A626)</f>
        <v>5</v>
      </c>
      <c r="I626" s="3" t="str">
        <f>IF(ISERR(SEARCH("anglais",E626)),VLOOKUP(H626,jourFR,2),VLOOKUP(H626,joursEN,2))</f>
        <v>jeudi</v>
      </c>
      <c r="J626" s="3" t="str">
        <f t="shared" si="9"/>
        <v>oui</v>
      </c>
    </row>
    <row r="627" spans="1:10">
      <c r="A627" s="1">
        <v>41928</v>
      </c>
      <c r="B627" t="s">
        <v>84</v>
      </c>
      <c r="C627" s="2">
        <v>0.375</v>
      </c>
      <c r="D627" s="2">
        <v>0.5</v>
      </c>
      <c r="E627" t="s">
        <v>116</v>
      </c>
      <c r="F627" t="s">
        <v>59</v>
      </c>
      <c r="G627" s="4">
        <f>D627-C627</f>
        <v>0.125</v>
      </c>
      <c r="H627" s="3">
        <f>WEEKDAY(A627)</f>
        <v>5</v>
      </c>
      <c r="I627" s="3" t="str">
        <f>IF(ISERR(SEARCH("anglais",E627)),VLOOKUP(H627,jourFR,2),VLOOKUP(H627,joursEN,2))</f>
        <v>jeudi</v>
      </c>
      <c r="J627" s="3" t="str">
        <f t="shared" si="9"/>
        <v>oui</v>
      </c>
    </row>
    <row r="628" spans="1:10">
      <c r="A628" s="1">
        <v>41949</v>
      </c>
      <c r="B628" t="s">
        <v>84</v>
      </c>
      <c r="C628" s="2">
        <v>0.375</v>
      </c>
      <c r="D628" s="2">
        <v>0.5</v>
      </c>
      <c r="E628" t="s">
        <v>116</v>
      </c>
      <c r="F628" t="s">
        <v>59</v>
      </c>
      <c r="G628" s="4">
        <f>D628-C628</f>
        <v>0.125</v>
      </c>
      <c r="H628" s="3">
        <f>WEEKDAY(A628)</f>
        <v>5</v>
      </c>
      <c r="I628" s="3" t="str">
        <f>IF(ISERR(SEARCH("anglais",E628)),VLOOKUP(H628,jourFR,2),VLOOKUP(H628,joursEN,2))</f>
        <v>jeudi</v>
      </c>
      <c r="J628" s="3" t="str">
        <f t="shared" si="9"/>
        <v>oui</v>
      </c>
    </row>
    <row r="629" spans="1:10">
      <c r="A629" s="1">
        <v>41956</v>
      </c>
      <c r="B629" t="s">
        <v>84</v>
      </c>
      <c r="C629" s="2">
        <v>0.41666666666666669</v>
      </c>
      <c r="D629" s="2">
        <v>0.5</v>
      </c>
      <c r="E629" t="s">
        <v>223</v>
      </c>
      <c r="F629" t="s">
        <v>14</v>
      </c>
      <c r="G629" s="4">
        <f>D629-C629</f>
        <v>8.3333333333333315E-2</v>
      </c>
      <c r="H629" s="3">
        <f>WEEKDAY(A629)</f>
        <v>5</v>
      </c>
      <c r="I629" s="3" t="str">
        <f>IF(ISERR(SEARCH("anglais",E629)),VLOOKUP(H629,jourFR,2),VLOOKUP(H629,joursEN,2))</f>
        <v>jeudi</v>
      </c>
      <c r="J629" s="3" t="str">
        <f t="shared" si="9"/>
        <v>oui</v>
      </c>
    </row>
    <row r="630" spans="1:10">
      <c r="A630" s="1">
        <v>41893</v>
      </c>
      <c r="B630" t="s">
        <v>84</v>
      </c>
      <c r="C630" s="2">
        <v>0.5625</v>
      </c>
      <c r="D630" s="2">
        <v>0.64583333333333337</v>
      </c>
      <c r="E630" t="s">
        <v>126</v>
      </c>
      <c r="F630" t="s">
        <v>17</v>
      </c>
      <c r="G630" s="4">
        <f>D630-C630</f>
        <v>8.333333333333337E-2</v>
      </c>
      <c r="H630" s="3">
        <f>WEEKDAY(A630)</f>
        <v>5</v>
      </c>
      <c r="I630" s="3" t="str">
        <f>IF(ISERR(SEARCH("anglais",E630)),VLOOKUP(H630,jourFR,2),VLOOKUP(H630,joursEN,2))</f>
        <v>jeudi</v>
      </c>
      <c r="J630" s="3" t="str">
        <f t="shared" si="9"/>
        <v>oui</v>
      </c>
    </row>
    <row r="631" spans="1:10">
      <c r="A631" s="1">
        <v>41901</v>
      </c>
      <c r="B631" t="s">
        <v>84</v>
      </c>
      <c r="C631" s="2">
        <v>0.33333333333333331</v>
      </c>
      <c r="D631" s="2">
        <v>0.41666666666666669</v>
      </c>
      <c r="E631" t="s">
        <v>130</v>
      </c>
      <c r="F631" t="s">
        <v>131</v>
      </c>
      <c r="G631" s="4">
        <f>D631-C631</f>
        <v>8.333333333333337E-2</v>
      </c>
      <c r="H631" s="3">
        <f>WEEKDAY(A631)</f>
        <v>6</v>
      </c>
      <c r="I631" s="3" t="str">
        <f>IF(ISERR(SEARCH("anglais",E631)),VLOOKUP(H631,jourFR,2),VLOOKUP(H631,joursEN,2))</f>
        <v>vendredi</v>
      </c>
      <c r="J631" s="3" t="str">
        <f t="shared" si="9"/>
        <v>oui</v>
      </c>
    </row>
    <row r="632" spans="1:10">
      <c r="A632" s="1">
        <v>41894</v>
      </c>
      <c r="B632" t="s">
        <v>84</v>
      </c>
      <c r="C632" s="2">
        <v>0.33333333333333331</v>
      </c>
      <c r="D632" s="2">
        <v>0.41666666666666669</v>
      </c>
      <c r="E632" t="s">
        <v>139</v>
      </c>
      <c r="F632" t="s">
        <v>110</v>
      </c>
      <c r="G632" s="4">
        <f>D632-C632</f>
        <v>8.333333333333337E-2</v>
      </c>
      <c r="H632" s="3">
        <f>WEEKDAY(A632)</f>
        <v>6</v>
      </c>
      <c r="I632" s="3" t="str">
        <f>IF(ISERR(SEARCH("anglais",E632)),VLOOKUP(H632,jourFR,2),VLOOKUP(H632,joursEN,2))</f>
        <v>vendredi</v>
      </c>
      <c r="J632" s="3" t="str">
        <f t="shared" si="9"/>
        <v>oui</v>
      </c>
    </row>
    <row r="633" spans="1:10">
      <c r="A633" s="1">
        <v>41950</v>
      </c>
      <c r="B633" t="s">
        <v>84</v>
      </c>
      <c r="C633" s="2">
        <v>0.375</v>
      </c>
      <c r="D633" s="2">
        <v>0.5</v>
      </c>
      <c r="E633" t="s">
        <v>209</v>
      </c>
      <c r="F633" t="s">
        <v>102</v>
      </c>
      <c r="G633" s="4">
        <f>D633-C633</f>
        <v>0.125</v>
      </c>
      <c r="H633" s="3">
        <f>WEEKDAY(A633)</f>
        <v>6</v>
      </c>
      <c r="I633" s="3" t="str">
        <f>IF(ISERR(SEARCH("anglais",E633)),VLOOKUP(H633,jourFR,2),VLOOKUP(H633,joursEN,2))</f>
        <v>vendredi</v>
      </c>
      <c r="J633" s="3" t="str">
        <f t="shared" si="9"/>
        <v>oui</v>
      </c>
    </row>
    <row r="634" spans="1:10">
      <c r="A634" s="1">
        <v>41922</v>
      </c>
      <c r="B634" t="s">
        <v>84</v>
      </c>
      <c r="C634" s="2">
        <v>0.41666666666666669</v>
      </c>
      <c r="D634" s="2">
        <v>0.5</v>
      </c>
      <c r="E634" t="s">
        <v>133</v>
      </c>
      <c r="F634" t="s">
        <v>114</v>
      </c>
      <c r="G634" s="4">
        <f>D634-C634</f>
        <v>8.3333333333333315E-2</v>
      </c>
      <c r="H634" s="3">
        <f>WEEKDAY(A634)</f>
        <v>6</v>
      </c>
      <c r="I634" s="3" t="str">
        <f>IF(ISERR(SEARCH("anglais",E634)),VLOOKUP(H634,jourFR,2),VLOOKUP(H634,joursEN,2))</f>
        <v>vendredi</v>
      </c>
      <c r="J634" s="3" t="str">
        <f t="shared" si="9"/>
        <v>oui</v>
      </c>
    </row>
    <row r="635" spans="1:10">
      <c r="A635" s="1">
        <v>41929</v>
      </c>
      <c r="B635" t="s">
        <v>84</v>
      </c>
      <c r="C635" s="2">
        <v>0.41666666666666669</v>
      </c>
      <c r="D635" s="2">
        <v>0.5</v>
      </c>
      <c r="E635" t="s">
        <v>133</v>
      </c>
      <c r="F635" t="s">
        <v>114</v>
      </c>
      <c r="G635" s="4">
        <f>D635-C635</f>
        <v>8.3333333333333315E-2</v>
      </c>
      <c r="H635" s="3">
        <f>WEEKDAY(A635)</f>
        <v>6</v>
      </c>
      <c r="I635" s="3" t="str">
        <f>IF(ISERR(SEARCH("anglais",E635)),VLOOKUP(H635,jourFR,2),VLOOKUP(H635,joursEN,2))</f>
        <v>vendredi</v>
      </c>
      <c r="J635" s="3" t="str">
        <f t="shared" si="9"/>
        <v>oui</v>
      </c>
    </row>
    <row r="636" spans="1:10">
      <c r="A636" s="1">
        <v>41936</v>
      </c>
      <c r="B636" t="s">
        <v>84</v>
      </c>
      <c r="C636" s="2">
        <v>0.41666666666666669</v>
      </c>
      <c r="D636" s="2">
        <v>0.5</v>
      </c>
      <c r="E636" t="s">
        <v>133</v>
      </c>
      <c r="F636" t="s">
        <v>114</v>
      </c>
      <c r="G636" s="4">
        <f>D636-C636</f>
        <v>8.3333333333333315E-2</v>
      </c>
      <c r="H636" s="3">
        <f>WEEKDAY(A636)</f>
        <v>6</v>
      </c>
      <c r="I636" s="3" t="str">
        <f>IF(ISERR(SEARCH("anglais",E636)),VLOOKUP(H636,jourFR,2),VLOOKUP(H636,joursEN,2))</f>
        <v>vendredi</v>
      </c>
      <c r="J636" s="3" t="str">
        <f t="shared" si="9"/>
        <v>oui</v>
      </c>
    </row>
    <row r="637" spans="1:10">
      <c r="A637" s="1">
        <v>41901</v>
      </c>
      <c r="B637" t="s">
        <v>84</v>
      </c>
      <c r="C637" s="2">
        <v>0.41666666666666669</v>
      </c>
      <c r="D637" s="2">
        <v>0.5</v>
      </c>
      <c r="E637" t="s">
        <v>139</v>
      </c>
      <c r="F637" t="s">
        <v>110</v>
      </c>
      <c r="G637" s="4">
        <f>D637-C637</f>
        <v>8.3333333333333315E-2</v>
      </c>
      <c r="H637" s="3">
        <f>WEEKDAY(A637)</f>
        <v>6</v>
      </c>
      <c r="I637" s="3" t="str">
        <f>IF(ISERR(SEARCH("anglais",E637)),VLOOKUP(H637,jourFR,2),VLOOKUP(H637,joursEN,2))</f>
        <v>vendredi</v>
      </c>
      <c r="J637" s="3" t="str">
        <f t="shared" si="9"/>
        <v>oui</v>
      </c>
    </row>
    <row r="638" spans="1:10">
      <c r="A638" s="1">
        <v>41898</v>
      </c>
      <c r="B638" t="s">
        <v>31</v>
      </c>
      <c r="C638" s="2">
        <v>0.41666666666666669</v>
      </c>
      <c r="D638" s="2">
        <v>0.5</v>
      </c>
      <c r="E638" t="s">
        <v>123</v>
      </c>
      <c r="F638" t="s">
        <v>124</v>
      </c>
      <c r="G638" s="4">
        <f>D638-C638</f>
        <v>8.3333333333333315E-2</v>
      </c>
      <c r="H638" s="3">
        <f>WEEKDAY(A638)</f>
        <v>3</v>
      </c>
      <c r="I638" s="3" t="str">
        <f>IF(ISERR(SEARCH("anglais",E638)),VLOOKUP(H638,jourFR,2),VLOOKUP(H638,joursEN,2))</f>
        <v>mardi</v>
      </c>
      <c r="J638" s="3" t="str">
        <f t="shared" si="9"/>
        <v>oui</v>
      </c>
    </row>
    <row r="639" spans="1:10">
      <c r="A639" s="1">
        <v>41955</v>
      </c>
      <c r="B639" t="s">
        <v>31</v>
      </c>
      <c r="C639" s="2">
        <v>0.375</v>
      </c>
      <c r="D639" s="2">
        <v>0.5</v>
      </c>
      <c r="E639" t="s">
        <v>218</v>
      </c>
      <c r="F639" t="s">
        <v>11</v>
      </c>
      <c r="G639" s="4">
        <f>D639-C639</f>
        <v>0.125</v>
      </c>
      <c r="H639" s="3">
        <f>WEEKDAY(A639)</f>
        <v>4</v>
      </c>
      <c r="I639" s="3" t="str">
        <f>IF(ISERR(SEARCH("anglais",E639)),VLOOKUP(H639,jourFR,2),VLOOKUP(H639,joursEN,2))</f>
        <v>mercredi</v>
      </c>
      <c r="J639" s="3" t="str">
        <f t="shared" si="9"/>
        <v>oui</v>
      </c>
    </row>
    <row r="640" spans="1:10">
      <c r="A640" s="1">
        <v>41921</v>
      </c>
      <c r="B640" t="s">
        <v>31</v>
      </c>
      <c r="C640" s="2">
        <v>0.41666666666666669</v>
      </c>
      <c r="D640" s="2">
        <v>0.5</v>
      </c>
      <c r="E640" t="s">
        <v>82</v>
      </c>
      <c r="F640" t="s">
        <v>14</v>
      </c>
      <c r="G640" s="4">
        <f>D640-C640</f>
        <v>8.3333333333333315E-2</v>
      </c>
      <c r="H640" s="3">
        <f>WEEKDAY(A640)</f>
        <v>5</v>
      </c>
      <c r="I640" s="3" t="str">
        <f>IF(ISERR(SEARCH("anglais",E640)),VLOOKUP(H640,jourFR,2),VLOOKUP(H640,joursEN,2))</f>
        <v>jeudi</v>
      </c>
      <c r="J640" s="3" t="str">
        <f t="shared" si="9"/>
        <v>oui</v>
      </c>
    </row>
    <row r="641" spans="1:10">
      <c r="A641" s="1">
        <v>41928</v>
      </c>
      <c r="B641" t="s">
        <v>31</v>
      </c>
      <c r="C641" s="2">
        <v>0.41666666666666669</v>
      </c>
      <c r="D641" s="2">
        <v>0.5</v>
      </c>
      <c r="E641" t="s">
        <v>82</v>
      </c>
      <c r="F641" t="s">
        <v>14</v>
      </c>
      <c r="G641" s="4">
        <f>D641-C641</f>
        <v>8.3333333333333315E-2</v>
      </c>
      <c r="H641" s="3">
        <f>WEEKDAY(A641)</f>
        <v>5</v>
      </c>
      <c r="I641" s="3" t="str">
        <f>IF(ISERR(SEARCH("anglais",E641)),VLOOKUP(H641,jourFR,2),VLOOKUP(H641,joursEN,2))</f>
        <v>jeudi</v>
      </c>
      <c r="J641" s="3" t="str">
        <f t="shared" si="9"/>
        <v>oui</v>
      </c>
    </row>
    <row r="642" spans="1:10">
      <c r="A642" s="1">
        <v>41949</v>
      </c>
      <c r="B642" t="s">
        <v>31</v>
      </c>
      <c r="C642" s="2">
        <v>0.41666666666666669</v>
      </c>
      <c r="D642" s="2">
        <v>0.5</v>
      </c>
      <c r="E642" t="s">
        <v>82</v>
      </c>
      <c r="F642" t="s">
        <v>14</v>
      </c>
      <c r="G642" s="4">
        <f>D642-C642</f>
        <v>8.3333333333333315E-2</v>
      </c>
      <c r="H642" s="3">
        <f>WEEKDAY(A642)</f>
        <v>5</v>
      </c>
      <c r="I642" s="3" t="str">
        <f>IF(ISERR(SEARCH("anglais",E642)),VLOOKUP(H642,jourFR,2),VLOOKUP(H642,joursEN,2))</f>
        <v>jeudi</v>
      </c>
      <c r="J642" s="3" t="str">
        <f t="shared" si="9"/>
        <v>oui</v>
      </c>
    </row>
    <row r="643" spans="1:10">
      <c r="A643" s="1">
        <v>41914</v>
      </c>
      <c r="B643" t="s">
        <v>31</v>
      </c>
      <c r="C643" s="2">
        <v>0.5625</v>
      </c>
      <c r="D643" s="2">
        <v>0.64583333333333337</v>
      </c>
      <c r="E643" t="s">
        <v>117</v>
      </c>
      <c r="F643" t="s">
        <v>14</v>
      </c>
      <c r="G643" s="4">
        <f>D643-C643</f>
        <v>8.333333333333337E-2</v>
      </c>
      <c r="H643" s="3">
        <f>WEEKDAY(A643)</f>
        <v>5</v>
      </c>
      <c r="I643" s="3" t="str">
        <f>IF(ISERR(SEARCH("anglais",E643)),VLOOKUP(H643,jourFR,2),VLOOKUP(H643,joursEN,2))</f>
        <v>jeudi</v>
      </c>
      <c r="J643" s="3" t="str">
        <f t="shared" ref="J643:J706" si="10">IF(ISERR(SEARCH("anglais",E643)),"oui","non")</f>
        <v>oui</v>
      </c>
    </row>
    <row r="644" spans="1:10">
      <c r="A644" s="1">
        <v>41887</v>
      </c>
      <c r="B644" t="s">
        <v>31</v>
      </c>
      <c r="C644" s="2">
        <v>0.33333333333333331</v>
      </c>
      <c r="D644" s="2">
        <v>0.41666666666666669</v>
      </c>
      <c r="E644" t="s">
        <v>32</v>
      </c>
      <c r="F644" t="s">
        <v>33</v>
      </c>
      <c r="G644" s="4">
        <f>D644-C644</f>
        <v>8.333333333333337E-2</v>
      </c>
      <c r="H644" s="3">
        <f>WEEKDAY(A644)</f>
        <v>6</v>
      </c>
      <c r="I644" s="3" t="str">
        <f>IF(ISERR(SEARCH("anglais",E644)),VLOOKUP(H644,jourFR,2),VLOOKUP(H644,joursEN,2))</f>
        <v>vendredi</v>
      </c>
      <c r="J644" s="3" t="str">
        <f t="shared" si="10"/>
        <v>oui</v>
      </c>
    </row>
    <row r="645" spans="1:10">
      <c r="A645" s="1">
        <v>41894</v>
      </c>
      <c r="B645" t="s">
        <v>31</v>
      </c>
      <c r="C645" s="2">
        <v>0.33333333333333331</v>
      </c>
      <c r="D645" s="2">
        <v>0.41666666666666669</v>
      </c>
      <c r="E645" t="s">
        <v>38</v>
      </c>
      <c r="F645" t="s">
        <v>262</v>
      </c>
      <c r="G645" s="4">
        <f>D645-C645</f>
        <v>8.333333333333337E-2</v>
      </c>
      <c r="H645" s="3">
        <f>WEEKDAY(A645)</f>
        <v>6</v>
      </c>
      <c r="I645" s="3" t="str">
        <f>IF(ISERR(SEARCH("anglais",E645)),VLOOKUP(H645,jourFR,2),VLOOKUP(H645,joursEN,2))</f>
        <v>vendredi</v>
      </c>
      <c r="J645" s="3" t="str">
        <f t="shared" si="10"/>
        <v>oui</v>
      </c>
    </row>
    <row r="646" spans="1:10">
      <c r="A646" s="1">
        <v>41901</v>
      </c>
      <c r="B646" t="s">
        <v>31</v>
      </c>
      <c r="C646" s="2">
        <v>0.33333333333333331</v>
      </c>
      <c r="D646" s="2">
        <v>0.41666666666666669</v>
      </c>
      <c r="E646" t="s">
        <v>38</v>
      </c>
      <c r="F646" t="s">
        <v>262</v>
      </c>
      <c r="G646" s="4">
        <f>D646-C646</f>
        <v>8.333333333333337E-2</v>
      </c>
      <c r="H646" s="3">
        <f>WEEKDAY(A646)</f>
        <v>6</v>
      </c>
      <c r="I646" s="3" t="str">
        <f>IF(ISERR(SEARCH("anglais",E646)),VLOOKUP(H646,jourFR,2),VLOOKUP(H646,joursEN,2))</f>
        <v>vendredi</v>
      </c>
      <c r="J646" s="3" t="str">
        <f t="shared" si="10"/>
        <v>oui</v>
      </c>
    </row>
    <row r="647" spans="1:10">
      <c r="A647" s="1">
        <v>41891</v>
      </c>
      <c r="B647" t="s">
        <v>34</v>
      </c>
      <c r="C647" s="2">
        <v>0.5625</v>
      </c>
      <c r="D647" s="2">
        <v>0.6875</v>
      </c>
      <c r="E647" t="s">
        <v>54</v>
      </c>
      <c r="F647" t="s">
        <v>55</v>
      </c>
      <c r="G647" s="4">
        <f>D647-C647</f>
        <v>0.125</v>
      </c>
      <c r="H647" s="3">
        <f>WEEKDAY(A647)</f>
        <v>3</v>
      </c>
      <c r="I647" s="3" t="str">
        <f>IF(ISERR(SEARCH("anglais",E647)),VLOOKUP(H647,jourFR,2),VLOOKUP(H647,joursEN,2))</f>
        <v>mardi</v>
      </c>
      <c r="J647" s="3" t="str">
        <f t="shared" si="10"/>
        <v>oui</v>
      </c>
    </row>
    <row r="648" spans="1:10">
      <c r="A648" s="1">
        <v>41898</v>
      </c>
      <c r="B648" t="s">
        <v>34</v>
      </c>
      <c r="C648" s="2">
        <v>0.5625</v>
      </c>
      <c r="D648" s="2">
        <v>0.64583333333333337</v>
      </c>
      <c r="E648" t="s">
        <v>54</v>
      </c>
      <c r="F648" t="s">
        <v>55</v>
      </c>
      <c r="G648" s="4">
        <f>D648-C648</f>
        <v>8.333333333333337E-2</v>
      </c>
      <c r="H648" s="3">
        <f>WEEKDAY(A648)</f>
        <v>3</v>
      </c>
      <c r="I648" s="3" t="str">
        <f>IF(ISERR(SEARCH("anglais",E648)),VLOOKUP(H648,jourFR,2),VLOOKUP(H648,joursEN,2))</f>
        <v>mardi</v>
      </c>
      <c r="J648" s="3" t="str">
        <f t="shared" si="10"/>
        <v>oui</v>
      </c>
    </row>
    <row r="649" spans="1:10">
      <c r="A649" s="1">
        <v>41914</v>
      </c>
      <c r="B649" t="s">
        <v>34</v>
      </c>
      <c r="C649" s="2">
        <v>0.375</v>
      </c>
      <c r="D649" s="2">
        <v>0.5</v>
      </c>
      <c r="E649" t="s">
        <v>53</v>
      </c>
      <c r="F649" t="s">
        <v>25</v>
      </c>
      <c r="G649" s="4">
        <f>D649-C649</f>
        <v>0.125</v>
      </c>
      <c r="H649" s="3">
        <f>WEEKDAY(A649)</f>
        <v>5</v>
      </c>
      <c r="I649" s="3" t="str">
        <f>IF(ISERR(SEARCH("anglais",E649)),VLOOKUP(H649,jourFR,2),VLOOKUP(H649,joursEN,2))</f>
        <v>jeudi</v>
      </c>
      <c r="J649" s="3" t="str">
        <f t="shared" si="10"/>
        <v>oui</v>
      </c>
    </row>
    <row r="650" spans="1:10">
      <c r="A650" s="1">
        <v>41907</v>
      </c>
      <c r="B650" t="s">
        <v>34</v>
      </c>
      <c r="C650" s="2">
        <v>0.375</v>
      </c>
      <c r="D650" s="2">
        <v>0.5</v>
      </c>
      <c r="E650" t="s">
        <v>54</v>
      </c>
      <c r="F650" t="s">
        <v>55</v>
      </c>
      <c r="G650" s="4">
        <f>D650-C650</f>
        <v>0.125</v>
      </c>
      <c r="H650" s="3">
        <f>WEEKDAY(A650)</f>
        <v>5</v>
      </c>
      <c r="I650" s="3" t="str">
        <f>IF(ISERR(SEARCH("anglais",E650)),VLOOKUP(H650,jourFR,2),VLOOKUP(H650,joursEN,2))</f>
        <v>jeudi</v>
      </c>
      <c r="J650" s="3" t="str">
        <f t="shared" si="10"/>
        <v>oui</v>
      </c>
    </row>
    <row r="651" spans="1:10">
      <c r="A651" s="1">
        <v>41949</v>
      </c>
      <c r="B651" t="s">
        <v>34</v>
      </c>
      <c r="C651" s="2">
        <v>0.375</v>
      </c>
      <c r="D651" s="2">
        <v>0.5</v>
      </c>
      <c r="E651" t="s">
        <v>54</v>
      </c>
      <c r="F651" t="s">
        <v>55</v>
      </c>
      <c r="G651" s="4">
        <f>D651-C651</f>
        <v>0.125</v>
      </c>
      <c r="H651" s="3">
        <f>WEEKDAY(A651)</f>
        <v>5</v>
      </c>
      <c r="I651" s="3" t="str">
        <f>IF(ISERR(SEARCH("anglais",E651)),VLOOKUP(H651,jourFR,2),VLOOKUP(H651,joursEN,2))</f>
        <v>jeudi</v>
      </c>
      <c r="J651" s="3" t="str">
        <f t="shared" si="10"/>
        <v>oui</v>
      </c>
    </row>
    <row r="652" spans="1:10">
      <c r="A652" s="1">
        <v>41921</v>
      </c>
      <c r="B652" t="s">
        <v>34</v>
      </c>
      <c r="C652" s="2">
        <v>0.41666666666666669</v>
      </c>
      <c r="D652" s="2">
        <v>0.5</v>
      </c>
      <c r="E652" t="s">
        <v>83</v>
      </c>
      <c r="F652" t="s">
        <v>25</v>
      </c>
      <c r="G652" s="4">
        <f>D652-C652</f>
        <v>8.3333333333333315E-2</v>
      </c>
      <c r="H652" s="3">
        <f>WEEKDAY(A652)</f>
        <v>5</v>
      </c>
      <c r="I652" s="3" t="str">
        <f>IF(ISERR(SEARCH("anglais",E652)),VLOOKUP(H652,jourFR,2),VLOOKUP(H652,joursEN,2))</f>
        <v>jeudi</v>
      </c>
      <c r="J652" s="3" t="str">
        <f t="shared" si="10"/>
        <v>oui</v>
      </c>
    </row>
    <row r="653" spans="1:10">
      <c r="A653" s="1">
        <v>41928</v>
      </c>
      <c r="B653" t="s">
        <v>34</v>
      </c>
      <c r="C653" s="2">
        <v>0.41666666666666669</v>
      </c>
      <c r="D653" s="2">
        <v>0.5</v>
      </c>
      <c r="E653" t="s">
        <v>83</v>
      </c>
      <c r="F653" t="s">
        <v>25</v>
      </c>
      <c r="G653" s="4">
        <f>D653-C653</f>
        <v>8.3333333333333315E-2</v>
      </c>
      <c r="H653" s="3">
        <f>WEEKDAY(A653)</f>
        <v>5</v>
      </c>
      <c r="I653" s="3" t="str">
        <f>IF(ISERR(SEARCH("anglais",E653)),VLOOKUP(H653,jourFR,2),VLOOKUP(H653,joursEN,2))</f>
        <v>jeudi</v>
      </c>
      <c r="J653" s="3" t="str">
        <f t="shared" si="10"/>
        <v>oui</v>
      </c>
    </row>
    <row r="654" spans="1:10">
      <c r="A654" s="1">
        <v>41935</v>
      </c>
      <c r="B654" t="s">
        <v>34</v>
      </c>
      <c r="C654" s="2">
        <v>0.625</v>
      </c>
      <c r="D654" s="2">
        <v>0.72916666666666663</v>
      </c>
      <c r="E654" t="s">
        <v>126</v>
      </c>
      <c r="F654" t="s">
        <v>17</v>
      </c>
      <c r="G654" s="4">
        <f>D654-C654</f>
        <v>0.10416666666666663</v>
      </c>
      <c r="H654" s="3">
        <f>WEEKDAY(A654)</f>
        <v>5</v>
      </c>
      <c r="I654" s="3" t="str">
        <f>IF(ISERR(SEARCH("anglais",E654)),VLOOKUP(H654,jourFR,2),VLOOKUP(H654,joursEN,2))</f>
        <v>jeudi</v>
      </c>
      <c r="J654" s="3" t="str">
        <f t="shared" si="10"/>
        <v>oui</v>
      </c>
    </row>
    <row r="655" spans="1:10">
      <c r="A655" s="1">
        <v>41887</v>
      </c>
      <c r="B655" t="s">
        <v>34</v>
      </c>
      <c r="C655" s="2">
        <v>0.33333333333333331</v>
      </c>
      <c r="D655" s="2">
        <v>0.41666666666666669</v>
      </c>
      <c r="E655" t="s">
        <v>35</v>
      </c>
      <c r="F655" t="s">
        <v>36</v>
      </c>
      <c r="G655" s="4">
        <f>D655-C655</f>
        <v>8.333333333333337E-2</v>
      </c>
      <c r="H655" s="3">
        <f>WEEKDAY(A655)</f>
        <v>6</v>
      </c>
      <c r="I655" s="3" t="str">
        <f>IF(ISERR(SEARCH("anglais",E655)),VLOOKUP(H655,jourFR,2),VLOOKUP(H655,joursEN,2))</f>
        <v>vendredi</v>
      </c>
      <c r="J655" s="3" t="str">
        <f t="shared" si="10"/>
        <v>oui</v>
      </c>
    </row>
    <row r="656" spans="1:10">
      <c r="A656" s="1">
        <v>41891</v>
      </c>
      <c r="B656" t="s">
        <v>37</v>
      </c>
      <c r="C656" s="2">
        <v>0.5625</v>
      </c>
      <c r="D656" s="2">
        <v>0.64583333333333337</v>
      </c>
      <c r="E656" t="s">
        <v>88</v>
      </c>
      <c r="F656" t="s">
        <v>59</v>
      </c>
      <c r="G656" s="4">
        <f>D656-C656</f>
        <v>8.333333333333337E-2</v>
      </c>
      <c r="H656" s="3">
        <f>WEEKDAY(A656)</f>
        <v>3</v>
      </c>
      <c r="I656" s="3" t="str">
        <f>IF(ISERR(SEARCH("anglais",E656)),VLOOKUP(H656,jourFR,2),VLOOKUP(H656,joursEN,2))</f>
        <v>mardi</v>
      </c>
      <c r="J656" s="3" t="str">
        <f t="shared" si="10"/>
        <v>oui</v>
      </c>
    </row>
    <row r="657" spans="1:10">
      <c r="A657" s="1">
        <v>41898</v>
      </c>
      <c r="B657" t="s">
        <v>37</v>
      </c>
      <c r="C657" s="2">
        <v>0.5625</v>
      </c>
      <c r="D657" s="2">
        <v>0.64583333333333337</v>
      </c>
      <c r="E657" t="s">
        <v>88</v>
      </c>
      <c r="F657" t="s">
        <v>59</v>
      </c>
      <c r="G657" s="4">
        <f>D657-C657</f>
        <v>8.333333333333337E-2</v>
      </c>
      <c r="H657" s="3">
        <f>WEEKDAY(A657)</f>
        <v>3</v>
      </c>
      <c r="I657" s="3" t="str">
        <f>IF(ISERR(SEARCH("anglais",E657)),VLOOKUP(H657,jourFR,2),VLOOKUP(H657,joursEN,2))</f>
        <v>mardi</v>
      </c>
      <c r="J657" s="3" t="str">
        <f t="shared" si="10"/>
        <v>oui</v>
      </c>
    </row>
    <row r="658" spans="1:10">
      <c r="A658" s="1">
        <v>41891</v>
      </c>
      <c r="B658" t="s">
        <v>37</v>
      </c>
      <c r="C658" s="2">
        <v>0.64583333333333337</v>
      </c>
      <c r="D658" s="2">
        <v>0.72916666666666663</v>
      </c>
      <c r="E658" t="s">
        <v>89</v>
      </c>
      <c r="F658" t="s">
        <v>78</v>
      </c>
      <c r="G658" s="4">
        <f>D658-C658</f>
        <v>8.3333333333333259E-2</v>
      </c>
      <c r="H658" s="3">
        <f>WEEKDAY(A658)</f>
        <v>3</v>
      </c>
      <c r="I658" s="3" t="str">
        <f>IF(ISERR(SEARCH("anglais",E658)),VLOOKUP(H658,jourFR,2),VLOOKUP(H658,joursEN,2))</f>
        <v>mardi</v>
      </c>
      <c r="J658" s="3" t="str">
        <f t="shared" si="10"/>
        <v>oui</v>
      </c>
    </row>
    <row r="659" spans="1:10">
      <c r="A659" s="1">
        <v>41898</v>
      </c>
      <c r="B659" t="s">
        <v>37</v>
      </c>
      <c r="C659" s="2">
        <v>0.64583333333333337</v>
      </c>
      <c r="D659" s="2">
        <v>0.72916666666666663</v>
      </c>
      <c r="E659" t="s">
        <v>89</v>
      </c>
      <c r="F659" t="s">
        <v>78</v>
      </c>
      <c r="G659" s="4">
        <f>D659-C659</f>
        <v>8.3333333333333259E-2</v>
      </c>
      <c r="H659" s="3">
        <f>WEEKDAY(A659)</f>
        <v>3</v>
      </c>
      <c r="I659" s="3" t="str">
        <f>IF(ISERR(SEARCH("anglais",E659)),VLOOKUP(H659,jourFR,2),VLOOKUP(H659,joursEN,2))</f>
        <v>mardi</v>
      </c>
      <c r="J659" s="3" t="str">
        <f t="shared" si="10"/>
        <v>oui</v>
      </c>
    </row>
    <row r="660" spans="1:10">
      <c r="A660" s="1">
        <v>41907</v>
      </c>
      <c r="B660" t="s">
        <v>37</v>
      </c>
      <c r="C660" s="2">
        <v>0.5625</v>
      </c>
      <c r="D660" s="2">
        <v>0.625</v>
      </c>
      <c r="E660" t="s">
        <v>126</v>
      </c>
      <c r="F660" t="s">
        <v>17</v>
      </c>
      <c r="G660" s="4">
        <f>D660-C660</f>
        <v>6.25E-2</v>
      </c>
      <c r="H660" s="3">
        <f>WEEKDAY(A660)</f>
        <v>5</v>
      </c>
      <c r="I660" s="3" t="str">
        <f>IF(ISERR(SEARCH("anglais",E660)),VLOOKUP(H660,jourFR,2),VLOOKUP(H660,joursEN,2))</f>
        <v>jeudi</v>
      </c>
      <c r="J660" s="3" t="str">
        <f t="shared" si="10"/>
        <v>oui</v>
      </c>
    </row>
    <row r="661" spans="1:10">
      <c r="A661" s="1">
        <v>41887</v>
      </c>
      <c r="B661" t="s">
        <v>37</v>
      </c>
      <c r="C661" s="2">
        <v>0.33333333333333331</v>
      </c>
      <c r="D661" s="2">
        <v>0.5</v>
      </c>
      <c r="E661" t="s">
        <v>38</v>
      </c>
      <c r="F661" t="s">
        <v>262</v>
      </c>
      <c r="G661" s="4">
        <f>D661-C661</f>
        <v>0.16666666666666669</v>
      </c>
      <c r="H661" s="3">
        <f>WEEKDAY(A661)</f>
        <v>6</v>
      </c>
      <c r="I661" s="3" t="str">
        <f>IF(ISERR(SEARCH("anglais",E661)),VLOOKUP(H661,jourFR,2),VLOOKUP(H661,joursEN,2))</f>
        <v>vendredi</v>
      </c>
      <c r="J661" s="3" t="str">
        <f t="shared" si="10"/>
        <v>oui</v>
      </c>
    </row>
    <row r="662" spans="1:10">
      <c r="A662" s="1">
        <v>41918</v>
      </c>
      <c r="B662" t="s">
        <v>165</v>
      </c>
      <c r="C662" s="2">
        <v>0.33333333333333331</v>
      </c>
      <c r="D662" s="2">
        <v>0.41666666666666669</v>
      </c>
      <c r="E662" t="s">
        <v>24</v>
      </c>
      <c r="F662" t="s">
        <v>25</v>
      </c>
      <c r="G662" s="4">
        <f>D662-C662</f>
        <v>8.333333333333337E-2</v>
      </c>
      <c r="H662" s="3">
        <f>WEEKDAY(A662)</f>
        <v>2</v>
      </c>
      <c r="I662" s="3" t="str">
        <f>IF(ISERR(SEARCH("anglais",E662)),VLOOKUP(H662,jourFR,2),VLOOKUP(H662,joursEN,2))</f>
        <v>LUNDI</v>
      </c>
      <c r="J662" s="3" t="str">
        <f t="shared" si="10"/>
        <v>oui</v>
      </c>
    </row>
    <row r="663" spans="1:10">
      <c r="A663" s="1">
        <v>42023</v>
      </c>
      <c r="B663" t="s">
        <v>165</v>
      </c>
      <c r="C663" s="2">
        <v>0.5625</v>
      </c>
      <c r="D663" s="2">
        <v>0.64583333333333337</v>
      </c>
      <c r="E663" t="s">
        <v>26</v>
      </c>
      <c r="F663" t="s">
        <v>262</v>
      </c>
      <c r="G663" s="4">
        <f>D663-C663</f>
        <v>8.333333333333337E-2</v>
      </c>
      <c r="H663" s="3">
        <f>WEEKDAY(A663)</f>
        <v>2</v>
      </c>
      <c r="I663" s="3" t="str">
        <f>IF(ISERR(SEARCH("anglais",E663)),VLOOKUP(H663,jourFR,2),VLOOKUP(H663,joursEN,2))</f>
        <v>LUNDI</v>
      </c>
      <c r="J663" s="3" t="str">
        <f t="shared" si="10"/>
        <v>oui</v>
      </c>
    </row>
    <row r="664" spans="1:10">
      <c r="A664" s="1">
        <v>42011</v>
      </c>
      <c r="B664" t="s">
        <v>165</v>
      </c>
      <c r="C664" s="2">
        <v>0.5625</v>
      </c>
      <c r="D664" s="2">
        <v>0.64583333333333337</v>
      </c>
      <c r="E664" t="s">
        <v>39</v>
      </c>
      <c r="F664" t="s">
        <v>40</v>
      </c>
      <c r="G664" s="4">
        <f>D664-C664</f>
        <v>8.333333333333337E-2</v>
      </c>
      <c r="H664" s="3">
        <f>WEEKDAY(A664)</f>
        <v>4</v>
      </c>
      <c r="I664" s="3" t="str">
        <f>IF(ISERR(SEARCH("anglais",E664)),VLOOKUP(H664,jourFR,2),VLOOKUP(H664,joursEN,2))</f>
        <v>mercredi</v>
      </c>
      <c r="J664" s="3" t="str">
        <f t="shared" si="10"/>
        <v>oui</v>
      </c>
    </row>
    <row r="665" spans="1:10">
      <c r="A665" s="1">
        <v>41927</v>
      </c>
      <c r="B665" t="s">
        <v>165</v>
      </c>
      <c r="C665" s="2">
        <v>0.5625</v>
      </c>
      <c r="D665" s="2">
        <v>0.64583333333333337</v>
      </c>
      <c r="E665" t="s">
        <v>53</v>
      </c>
      <c r="F665" t="s">
        <v>25</v>
      </c>
      <c r="G665" s="4">
        <f>D665-C665</f>
        <v>8.333333333333337E-2</v>
      </c>
      <c r="H665" s="3">
        <f>WEEKDAY(A665)</f>
        <v>4</v>
      </c>
      <c r="I665" s="3" t="str">
        <f>IF(ISERR(SEARCH("anglais",E665)),VLOOKUP(H665,jourFR,2),VLOOKUP(H665,joursEN,2))</f>
        <v>mercredi</v>
      </c>
      <c r="J665" s="3" t="str">
        <f t="shared" si="10"/>
        <v>oui</v>
      </c>
    </row>
    <row r="666" spans="1:10">
      <c r="A666" s="1">
        <v>41948</v>
      </c>
      <c r="B666" t="s">
        <v>165</v>
      </c>
      <c r="C666" s="2">
        <v>0.5625</v>
      </c>
      <c r="D666" s="2">
        <v>0.64583333333333337</v>
      </c>
      <c r="E666" t="s">
        <v>24</v>
      </c>
      <c r="F666" t="s">
        <v>25</v>
      </c>
      <c r="G666" s="4">
        <f>D666-C666</f>
        <v>8.333333333333337E-2</v>
      </c>
      <c r="H666" s="3">
        <f>WEEKDAY(A666)</f>
        <v>4</v>
      </c>
      <c r="I666" s="3" t="str">
        <f>IF(ISERR(SEARCH("anglais",E666)),VLOOKUP(H666,jourFR,2),VLOOKUP(H666,joursEN,2))</f>
        <v>mercredi</v>
      </c>
      <c r="J666" s="3" t="str">
        <f t="shared" si="10"/>
        <v>oui</v>
      </c>
    </row>
    <row r="667" spans="1:10">
      <c r="A667" s="1">
        <v>41976</v>
      </c>
      <c r="B667" t="s">
        <v>165</v>
      </c>
      <c r="C667" s="2">
        <v>0.5625</v>
      </c>
      <c r="D667" s="2">
        <v>0.64583333333333337</v>
      </c>
      <c r="E667" t="s">
        <v>192</v>
      </c>
      <c r="F667" t="s">
        <v>25</v>
      </c>
      <c r="G667" s="4">
        <f>D667-C667</f>
        <v>8.333333333333337E-2</v>
      </c>
      <c r="H667" s="3">
        <f>WEEKDAY(A667)</f>
        <v>4</v>
      </c>
      <c r="I667" s="3" t="str">
        <f>IF(ISERR(SEARCH("anglais",E667)),VLOOKUP(H667,jourFR,2),VLOOKUP(H667,joursEN,2))</f>
        <v>mercredi</v>
      </c>
      <c r="J667" s="3" t="str">
        <f t="shared" si="10"/>
        <v>oui</v>
      </c>
    </row>
    <row r="668" spans="1:10">
      <c r="A668" s="1">
        <v>41920</v>
      </c>
      <c r="B668" t="s">
        <v>165</v>
      </c>
      <c r="C668" s="2">
        <v>0.5625</v>
      </c>
      <c r="D668" s="2">
        <v>0.6875</v>
      </c>
      <c r="E668" t="s">
        <v>38</v>
      </c>
      <c r="F668" t="s">
        <v>262</v>
      </c>
      <c r="G668" s="4">
        <f>D668-C668</f>
        <v>0.125</v>
      </c>
      <c r="H668" s="3">
        <f>WEEKDAY(A668)</f>
        <v>4</v>
      </c>
      <c r="I668" s="3" t="str">
        <f>IF(ISERR(SEARCH("anglais",E668)),VLOOKUP(H668,jourFR,2),VLOOKUP(H668,joursEN,2))</f>
        <v>mercredi</v>
      </c>
      <c r="J668" s="3" t="str">
        <f t="shared" si="10"/>
        <v>oui</v>
      </c>
    </row>
    <row r="669" spans="1:10">
      <c r="A669" s="1">
        <v>41934</v>
      </c>
      <c r="B669" t="s">
        <v>165</v>
      </c>
      <c r="C669" s="2">
        <v>0.5625</v>
      </c>
      <c r="D669" s="2">
        <v>0.64583333333333337</v>
      </c>
      <c r="E669" t="s">
        <v>13</v>
      </c>
      <c r="F669" t="s">
        <v>14</v>
      </c>
      <c r="G669" s="4">
        <f>D669-C669</f>
        <v>8.333333333333337E-2</v>
      </c>
      <c r="H669" s="3">
        <f>WEEKDAY(A669)</f>
        <v>4</v>
      </c>
      <c r="I669" s="3" t="str">
        <f>IF(ISERR(SEARCH("anglais",E669)),VLOOKUP(H669,jourFR,2),VLOOKUP(H669,joursEN,2))</f>
        <v>mercredi</v>
      </c>
      <c r="J669" s="3" t="str">
        <f t="shared" si="10"/>
        <v>oui</v>
      </c>
    </row>
    <row r="670" spans="1:10">
      <c r="A670" s="1">
        <v>41962</v>
      </c>
      <c r="B670" t="s">
        <v>165</v>
      </c>
      <c r="C670" s="2">
        <v>0.5625</v>
      </c>
      <c r="D670" s="2">
        <v>0.64583333333333337</v>
      </c>
      <c r="E670" t="s">
        <v>13</v>
      </c>
      <c r="F670" t="s">
        <v>14</v>
      </c>
      <c r="G670" s="4">
        <f>D670-C670</f>
        <v>8.333333333333337E-2</v>
      </c>
      <c r="H670" s="3">
        <f>WEEKDAY(A670)</f>
        <v>4</v>
      </c>
      <c r="I670" s="3" t="str">
        <f>IF(ISERR(SEARCH("anglais",E670)),VLOOKUP(H670,jourFR,2),VLOOKUP(H670,joursEN,2))</f>
        <v>mercredi</v>
      </c>
      <c r="J670" s="3" t="str">
        <f t="shared" si="10"/>
        <v>oui</v>
      </c>
    </row>
    <row r="671" spans="1:10">
      <c r="A671" s="1">
        <v>41990</v>
      </c>
      <c r="B671" t="s">
        <v>165</v>
      </c>
      <c r="C671" s="2">
        <v>0.5625</v>
      </c>
      <c r="D671" s="2">
        <v>0.64583333333333337</v>
      </c>
      <c r="E671" t="s">
        <v>200</v>
      </c>
      <c r="F671" t="s">
        <v>14</v>
      </c>
      <c r="G671" s="4">
        <f>D671-C671</f>
        <v>8.333333333333337E-2</v>
      </c>
      <c r="H671" s="3">
        <f>WEEKDAY(A671)</f>
        <v>4</v>
      </c>
      <c r="I671" s="3" t="str">
        <f>IF(ISERR(SEARCH("anglais",E671)),VLOOKUP(H671,jourFR,2),VLOOKUP(H671,joursEN,2))</f>
        <v>mercredi</v>
      </c>
      <c r="J671" s="3" t="str">
        <f t="shared" si="10"/>
        <v>oui</v>
      </c>
    </row>
    <row r="672" spans="1:10">
      <c r="A672" s="1">
        <v>41955</v>
      </c>
      <c r="B672" t="s">
        <v>165</v>
      </c>
      <c r="C672" s="2">
        <v>0.5625</v>
      </c>
      <c r="D672" s="2">
        <v>0.64583333333333337</v>
      </c>
      <c r="E672" t="s">
        <v>22</v>
      </c>
      <c r="F672" t="s">
        <v>23</v>
      </c>
      <c r="G672" s="4">
        <f>D672-C672</f>
        <v>8.333333333333337E-2</v>
      </c>
      <c r="H672" s="3">
        <f>WEEKDAY(A672)</f>
        <v>4</v>
      </c>
      <c r="I672" s="3" t="str">
        <f>IF(ISERR(SEARCH("anglais",E672)),VLOOKUP(H672,jourFR,2),VLOOKUP(H672,joursEN,2))</f>
        <v>mercredi</v>
      </c>
      <c r="J672" s="3" t="str">
        <f t="shared" si="10"/>
        <v>oui</v>
      </c>
    </row>
    <row r="673" spans="1:10">
      <c r="A673" s="1">
        <v>42018</v>
      </c>
      <c r="B673" t="s">
        <v>165</v>
      </c>
      <c r="C673" s="2">
        <v>0.5625</v>
      </c>
      <c r="D673" s="2">
        <v>0.64583333333333337</v>
      </c>
      <c r="E673" t="s">
        <v>22</v>
      </c>
      <c r="F673" t="s">
        <v>23</v>
      </c>
      <c r="G673" s="4">
        <f>D673-C673</f>
        <v>8.333333333333337E-2</v>
      </c>
      <c r="H673" s="3">
        <f>WEEKDAY(A673)</f>
        <v>4</v>
      </c>
      <c r="I673" s="3" t="str">
        <f>IF(ISERR(SEARCH("anglais",E673)),VLOOKUP(H673,jourFR,2),VLOOKUP(H673,joursEN,2))</f>
        <v>mercredi</v>
      </c>
      <c r="J673" s="3" t="str">
        <f t="shared" si="10"/>
        <v>oui</v>
      </c>
    </row>
    <row r="674" spans="1:10">
      <c r="A674" s="1">
        <v>41969</v>
      </c>
      <c r="B674" t="s">
        <v>165</v>
      </c>
      <c r="C674" s="2">
        <v>0.5625</v>
      </c>
      <c r="D674" s="2">
        <v>0.64583333333333337</v>
      </c>
      <c r="E674" t="s">
        <v>257</v>
      </c>
      <c r="F674" t="s">
        <v>171</v>
      </c>
      <c r="G674" s="4">
        <f>D674-C674</f>
        <v>8.333333333333337E-2</v>
      </c>
      <c r="H674" s="3">
        <f>WEEKDAY(A674)</f>
        <v>4</v>
      </c>
      <c r="I674" s="3" t="str">
        <f>IF(ISERR(SEARCH("anglais",E674)),VLOOKUP(H674,jourFR,2),VLOOKUP(H674,joursEN,2))</f>
        <v>Wednesday</v>
      </c>
      <c r="J674" s="3" t="str">
        <f t="shared" si="10"/>
        <v>non</v>
      </c>
    </row>
    <row r="675" spans="1:10">
      <c r="A675" s="1">
        <v>42018</v>
      </c>
      <c r="B675" t="s">
        <v>165</v>
      </c>
      <c r="C675" s="2">
        <v>0.64583333333333337</v>
      </c>
      <c r="D675" s="2">
        <v>0.72916666666666663</v>
      </c>
      <c r="E675" t="s">
        <v>192</v>
      </c>
      <c r="F675" t="s">
        <v>25</v>
      </c>
      <c r="G675" s="4">
        <f>D675-C675</f>
        <v>8.3333333333333259E-2</v>
      </c>
      <c r="H675" s="3">
        <f>WEEKDAY(A675)</f>
        <v>4</v>
      </c>
      <c r="I675" s="3" t="str">
        <f>IF(ISERR(SEARCH("anglais",E675)),VLOOKUP(H675,jourFR,2),VLOOKUP(H675,joursEN,2))</f>
        <v>mercredi</v>
      </c>
      <c r="J675" s="3" t="str">
        <f t="shared" si="10"/>
        <v>oui</v>
      </c>
    </row>
    <row r="676" spans="1:10">
      <c r="A676" s="1">
        <v>41948</v>
      </c>
      <c r="B676" t="s">
        <v>165</v>
      </c>
      <c r="C676" s="2">
        <v>0.64583333333333337</v>
      </c>
      <c r="D676" s="2">
        <v>0.72916666666666663</v>
      </c>
      <c r="E676" t="s">
        <v>200</v>
      </c>
      <c r="F676" t="s">
        <v>14</v>
      </c>
      <c r="G676" s="4">
        <f>D676-C676</f>
        <v>8.3333333333333259E-2</v>
      </c>
      <c r="H676" s="3">
        <f>WEEKDAY(A676)</f>
        <v>4</v>
      </c>
      <c r="I676" s="3" t="str">
        <f>IF(ISERR(SEARCH("anglais",E676)),VLOOKUP(H676,jourFR,2),VLOOKUP(H676,joursEN,2))</f>
        <v>mercredi</v>
      </c>
      <c r="J676" s="3" t="str">
        <f t="shared" si="10"/>
        <v>oui</v>
      </c>
    </row>
    <row r="677" spans="1:10">
      <c r="A677" s="1">
        <v>41970</v>
      </c>
      <c r="B677" t="s">
        <v>165</v>
      </c>
      <c r="C677" s="2">
        <v>0.5625</v>
      </c>
      <c r="D677" s="2">
        <v>0.64583333333333337</v>
      </c>
      <c r="E677" t="s">
        <v>29</v>
      </c>
      <c r="F677" t="s">
        <v>30</v>
      </c>
      <c r="G677" s="4">
        <f>D677-C677</f>
        <v>8.333333333333337E-2</v>
      </c>
      <c r="H677" s="3">
        <f>WEEKDAY(A677)</f>
        <v>5</v>
      </c>
      <c r="I677" s="3" t="str">
        <f>IF(ISERR(SEARCH("anglais",E677)),VLOOKUP(H677,jourFR,2),VLOOKUP(H677,joursEN,2))</f>
        <v>jeudi</v>
      </c>
      <c r="J677" s="3" t="str">
        <f t="shared" si="10"/>
        <v>oui</v>
      </c>
    </row>
    <row r="678" spans="1:10">
      <c r="A678" s="1">
        <v>41949</v>
      </c>
      <c r="B678" t="s">
        <v>165</v>
      </c>
      <c r="C678" s="2">
        <v>0.5625</v>
      </c>
      <c r="D678" s="2">
        <v>0.64583333333333337</v>
      </c>
      <c r="E678" t="s">
        <v>150</v>
      </c>
      <c r="F678" t="s">
        <v>78</v>
      </c>
      <c r="G678" s="4">
        <f>D678-C678</f>
        <v>8.333333333333337E-2</v>
      </c>
      <c r="H678" s="3">
        <f>WEEKDAY(A678)</f>
        <v>5</v>
      </c>
      <c r="I678" s="3" t="str">
        <f>IF(ISERR(SEARCH("anglais",E678)),VLOOKUP(H678,jourFR,2),VLOOKUP(H678,joursEN,2))</f>
        <v>jeudi</v>
      </c>
      <c r="J678" s="3" t="str">
        <f t="shared" si="10"/>
        <v>oui</v>
      </c>
    </row>
    <row r="679" spans="1:10">
      <c r="A679" s="1">
        <v>41914</v>
      </c>
      <c r="B679" t="s">
        <v>165</v>
      </c>
      <c r="C679" s="2">
        <v>0.5625</v>
      </c>
      <c r="D679" s="2">
        <v>0.60416666666666663</v>
      </c>
      <c r="E679" t="s">
        <v>150</v>
      </c>
      <c r="F679" t="s">
        <v>78</v>
      </c>
      <c r="G679" s="4">
        <f>D679-C679</f>
        <v>4.166666666666663E-2</v>
      </c>
      <c r="H679" s="3">
        <f>WEEKDAY(A679)</f>
        <v>5</v>
      </c>
      <c r="I679" s="3" t="str">
        <f>IF(ISERR(SEARCH("anglais",E679)),VLOOKUP(H679,jourFR,2),VLOOKUP(H679,joursEN,2))</f>
        <v>jeudi</v>
      </c>
      <c r="J679" s="3" t="str">
        <f t="shared" si="10"/>
        <v>oui</v>
      </c>
    </row>
    <row r="680" spans="1:10">
      <c r="A680" s="1">
        <v>41914</v>
      </c>
      <c r="B680" t="s">
        <v>165</v>
      </c>
      <c r="C680" s="2">
        <v>0.5625</v>
      </c>
      <c r="D680" s="2">
        <v>0.64583333333333337</v>
      </c>
      <c r="E680" t="s">
        <v>103</v>
      </c>
      <c r="F680" t="s">
        <v>25</v>
      </c>
      <c r="G680" s="4">
        <f>D680-C680</f>
        <v>8.333333333333337E-2</v>
      </c>
      <c r="H680" s="3">
        <f>WEEKDAY(A680)</f>
        <v>5</v>
      </c>
      <c r="I680" s="3" t="str">
        <f>IF(ISERR(SEARCH("anglais",E680)),VLOOKUP(H680,jourFR,2),VLOOKUP(H680,joursEN,2))</f>
        <v>jeudi</v>
      </c>
      <c r="J680" s="3" t="str">
        <f t="shared" si="10"/>
        <v>oui</v>
      </c>
    </row>
    <row r="681" spans="1:10">
      <c r="A681" s="1">
        <v>42012</v>
      </c>
      <c r="B681" t="s">
        <v>165</v>
      </c>
      <c r="C681" s="2">
        <v>0.5625</v>
      </c>
      <c r="D681" s="2">
        <v>0.64583333333333337</v>
      </c>
      <c r="E681" t="s">
        <v>10</v>
      </c>
      <c r="F681" t="s">
        <v>11</v>
      </c>
      <c r="G681" s="4">
        <f>D681-C681</f>
        <v>8.333333333333337E-2</v>
      </c>
      <c r="H681" s="3">
        <f>WEEKDAY(A681)</f>
        <v>5</v>
      </c>
      <c r="I681" s="3" t="str">
        <f>IF(ISERR(SEARCH("anglais",E681)),VLOOKUP(H681,jourFR,2),VLOOKUP(H681,joursEN,2))</f>
        <v>jeudi</v>
      </c>
      <c r="J681" s="3" t="str">
        <f t="shared" si="10"/>
        <v>oui</v>
      </c>
    </row>
    <row r="682" spans="1:10">
      <c r="A682" s="1">
        <v>41963</v>
      </c>
      <c r="B682" t="s">
        <v>165</v>
      </c>
      <c r="C682" s="2">
        <v>0.5625</v>
      </c>
      <c r="D682" s="2">
        <v>0.64583333333333337</v>
      </c>
      <c r="E682" t="s">
        <v>12</v>
      </c>
      <c r="F682" t="s">
        <v>262</v>
      </c>
      <c r="G682" s="4">
        <f>D682-C682</f>
        <v>8.333333333333337E-2</v>
      </c>
      <c r="H682" s="3">
        <f>WEEKDAY(A682)</f>
        <v>5</v>
      </c>
      <c r="I682" s="3" t="str">
        <f>IF(ISERR(SEARCH("anglais",E682)),VLOOKUP(H682,jourFR,2),VLOOKUP(H682,joursEN,2))</f>
        <v>jeudi</v>
      </c>
      <c r="J682" s="3" t="str">
        <f t="shared" si="10"/>
        <v>oui</v>
      </c>
    </row>
    <row r="683" spans="1:10">
      <c r="A683" s="1">
        <v>41984</v>
      </c>
      <c r="B683" t="s">
        <v>165</v>
      </c>
      <c r="C683" s="2">
        <v>0.5625</v>
      </c>
      <c r="D683" s="2">
        <v>0.64583333333333337</v>
      </c>
      <c r="E683" t="s">
        <v>205</v>
      </c>
      <c r="F683" t="s">
        <v>14</v>
      </c>
      <c r="G683" s="4">
        <f>D683-C683</f>
        <v>8.333333333333337E-2</v>
      </c>
      <c r="H683" s="3">
        <f>WEEKDAY(A683)</f>
        <v>5</v>
      </c>
      <c r="I683" s="3" t="str">
        <f>IF(ISERR(SEARCH("anglais",E683)),VLOOKUP(H683,jourFR,2),VLOOKUP(H683,joursEN,2))</f>
        <v>jeudi</v>
      </c>
      <c r="J683" s="3" t="str">
        <f t="shared" si="10"/>
        <v>oui</v>
      </c>
    </row>
    <row r="684" spans="1:10">
      <c r="A684" s="1">
        <v>42019</v>
      </c>
      <c r="B684" t="s">
        <v>165</v>
      </c>
      <c r="C684" s="2">
        <v>0.5625</v>
      </c>
      <c r="D684" s="2">
        <v>0.64583333333333337</v>
      </c>
      <c r="E684" t="s">
        <v>205</v>
      </c>
      <c r="F684" t="s">
        <v>14</v>
      </c>
      <c r="G684" s="4">
        <f>D684-C684</f>
        <v>8.333333333333337E-2</v>
      </c>
      <c r="H684" s="3">
        <f>WEEKDAY(A684)</f>
        <v>5</v>
      </c>
      <c r="I684" s="3" t="str">
        <f>IF(ISERR(SEARCH("anglais",E684)),VLOOKUP(H684,jourFR,2),VLOOKUP(H684,joursEN,2))</f>
        <v>jeudi</v>
      </c>
      <c r="J684" s="3" t="str">
        <f t="shared" si="10"/>
        <v>oui</v>
      </c>
    </row>
    <row r="685" spans="1:10">
      <c r="A685" s="1">
        <v>41921</v>
      </c>
      <c r="B685" t="s">
        <v>165</v>
      </c>
      <c r="C685" s="2">
        <v>0.5625</v>
      </c>
      <c r="D685" s="2">
        <v>0.625</v>
      </c>
      <c r="E685" t="s">
        <v>18</v>
      </c>
      <c r="F685" t="s">
        <v>14</v>
      </c>
      <c r="G685" s="4">
        <f>D685-C685</f>
        <v>6.25E-2</v>
      </c>
      <c r="H685" s="3">
        <f>WEEKDAY(A685)</f>
        <v>5</v>
      </c>
      <c r="I685" s="3" t="str">
        <f>IF(ISERR(SEARCH("anglais",E685)),VLOOKUP(H685,jourFR,2),VLOOKUP(H685,joursEN,2))</f>
        <v>jeudi</v>
      </c>
      <c r="J685" s="3" t="str">
        <f t="shared" si="10"/>
        <v>oui</v>
      </c>
    </row>
    <row r="686" spans="1:10">
      <c r="A686" s="1">
        <v>41991</v>
      </c>
      <c r="B686" t="s">
        <v>165</v>
      </c>
      <c r="C686" s="2">
        <v>0.5625</v>
      </c>
      <c r="D686" s="2">
        <v>0.64583333333333337</v>
      </c>
      <c r="E686" t="s">
        <v>237</v>
      </c>
      <c r="F686" t="s">
        <v>238</v>
      </c>
      <c r="G686" s="4">
        <f>D686-C686</f>
        <v>8.333333333333337E-2</v>
      </c>
      <c r="H686" s="3">
        <f>WEEKDAY(A686)</f>
        <v>5</v>
      </c>
      <c r="I686" s="3" t="str">
        <f>IF(ISERR(SEARCH("anglais",E686)),VLOOKUP(H686,jourFR,2),VLOOKUP(H686,joursEN,2))</f>
        <v>jeudi</v>
      </c>
      <c r="J686" s="3" t="str">
        <f t="shared" si="10"/>
        <v>oui</v>
      </c>
    </row>
    <row r="687" spans="1:10">
      <c r="A687" s="1">
        <v>41928</v>
      </c>
      <c r="B687" t="s">
        <v>165</v>
      </c>
      <c r="C687" s="2">
        <v>0.5625</v>
      </c>
      <c r="D687" s="2">
        <v>0.64583333333333337</v>
      </c>
      <c r="E687" t="s">
        <v>81</v>
      </c>
      <c r="F687" t="s">
        <v>17</v>
      </c>
      <c r="G687" s="4">
        <f>D687-C687</f>
        <v>8.333333333333337E-2</v>
      </c>
      <c r="H687" s="3">
        <f>WEEKDAY(A687)</f>
        <v>5</v>
      </c>
      <c r="I687" s="3" t="str">
        <f>IF(ISERR(SEARCH("anglais",E687)),VLOOKUP(H687,jourFR,2),VLOOKUP(H687,joursEN,2))</f>
        <v>jeudi</v>
      </c>
      <c r="J687" s="3" t="str">
        <f t="shared" si="10"/>
        <v>oui</v>
      </c>
    </row>
    <row r="688" spans="1:10">
      <c r="A688" s="1">
        <v>41921</v>
      </c>
      <c r="B688" t="s">
        <v>165</v>
      </c>
      <c r="C688" s="2">
        <v>0.625</v>
      </c>
      <c r="D688" s="2">
        <v>0.70833333333333337</v>
      </c>
      <c r="E688" t="s">
        <v>170</v>
      </c>
      <c r="F688" t="s">
        <v>171</v>
      </c>
      <c r="G688" s="4">
        <f>D688-C688</f>
        <v>8.333333333333337E-2</v>
      </c>
      <c r="H688" s="3">
        <f>WEEKDAY(A688)</f>
        <v>5</v>
      </c>
      <c r="I688" s="3" t="str">
        <f>IF(ISERR(SEARCH("anglais",E688)),VLOOKUP(H688,jourFR,2),VLOOKUP(H688,joursEN,2))</f>
        <v>Thursday</v>
      </c>
      <c r="J688" s="3" t="str">
        <f>IF(ISERR(SEARCH("anglais",E688)),"oui","non")</f>
        <v>non</v>
      </c>
    </row>
    <row r="689" spans="1:10">
      <c r="A689" s="1">
        <v>41984</v>
      </c>
      <c r="B689" t="s">
        <v>165</v>
      </c>
      <c r="C689" s="2">
        <v>0.64583333333333337</v>
      </c>
      <c r="D689" s="2">
        <v>0.72916666666666663</v>
      </c>
      <c r="E689" t="s">
        <v>260</v>
      </c>
      <c r="F689" t="s">
        <v>59</v>
      </c>
      <c r="G689" s="4">
        <f>D689-C689</f>
        <v>8.3333333333333259E-2</v>
      </c>
      <c r="H689" s="3">
        <f>WEEKDAY(A689)</f>
        <v>5</v>
      </c>
      <c r="I689" s="3" t="str">
        <f>IF(ISERR(SEARCH("anglais",E689)),VLOOKUP(H689,jourFR,2),VLOOKUP(H689,joursEN,2))</f>
        <v>jeudi</v>
      </c>
      <c r="J689" s="3" t="str">
        <f t="shared" si="10"/>
        <v>oui</v>
      </c>
    </row>
    <row r="690" spans="1:10">
      <c r="A690" s="1">
        <v>41956</v>
      </c>
      <c r="B690" t="s">
        <v>165</v>
      </c>
      <c r="C690" s="2">
        <v>0.64583333333333337</v>
      </c>
      <c r="D690" s="2">
        <v>0.6875</v>
      </c>
      <c r="E690" t="s">
        <v>224</v>
      </c>
      <c r="F690" t="s">
        <v>124</v>
      </c>
      <c r="G690" s="4">
        <f>D690-C690</f>
        <v>4.166666666666663E-2</v>
      </c>
      <c r="H690" s="3">
        <f>WEEKDAY(A690)</f>
        <v>5</v>
      </c>
      <c r="I690" s="3" t="str">
        <f>IF(ISERR(SEARCH("anglais",E690)),VLOOKUP(H690,jourFR,2),VLOOKUP(H690,joursEN,2))</f>
        <v>jeudi</v>
      </c>
      <c r="J690" s="3" t="str">
        <f t="shared" si="10"/>
        <v>oui</v>
      </c>
    </row>
    <row r="691" spans="1:10">
      <c r="A691" s="1">
        <v>42019</v>
      </c>
      <c r="B691" t="s">
        <v>165</v>
      </c>
      <c r="C691" s="2">
        <v>0.64583333333333337</v>
      </c>
      <c r="D691" s="2">
        <v>0.72916666666666663</v>
      </c>
      <c r="E691" t="s">
        <v>180</v>
      </c>
      <c r="F691" t="s">
        <v>131</v>
      </c>
      <c r="G691" s="4">
        <f>D691-C691</f>
        <v>8.3333333333333259E-2</v>
      </c>
      <c r="H691" s="3">
        <f>WEEKDAY(A691)</f>
        <v>5</v>
      </c>
      <c r="I691" s="3" t="str">
        <f>IF(ISERR(SEARCH("anglais",E691)),VLOOKUP(H691,jourFR,2),VLOOKUP(H691,joursEN,2))</f>
        <v>jeudi</v>
      </c>
      <c r="J691" s="3" t="str">
        <f t="shared" si="10"/>
        <v>oui</v>
      </c>
    </row>
    <row r="692" spans="1:10">
      <c r="A692" s="1">
        <v>42012</v>
      </c>
      <c r="B692" t="s">
        <v>165</v>
      </c>
      <c r="C692" s="2">
        <v>0.64583333333333337</v>
      </c>
      <c r="D692" s="2">
        <v>0.72916666666666663</v>
      </c>
      <c r="E692" t="s">
        <v>193</v>
      </c>
      <c r="F692" t="s">
        <v>55</v>
      </c>
      <c r="G692" s="4">
        <f>D692-C692</f>
        <v>8.3333333333333259E-2</v>
      </c>
      <c r="H692" s="3">
        <f>WEEKDAY(A692)</f>
        <v>5</v>
      </c>
      <c r="I692" s="3" t="str">
        <f>IF(ISERR(SEARCH("anglais",E692)),VLOOKUP(H692,jourFR,2),VLOOKUP(H692,joursEN,2))</f>
        <v>jeudi</v>
      </c>
      <c r="J692" s="3" t="str">
        <f t="shared" si="10"/>
        <v>oui</v>
      </c>
    </row>
    <row r="693" spans="1:10">
      <c r="A693" s="1">
        <v>41963</v>
      </c>
      <c r="B693" t="s">
        <v>165</v>
      </c>
      <c r="C693" s="2">
        <v>0.64583333333333337</v>
      </c>
      <c r="D693" s="2">
        <v>0.72916666666666663</v>
      </c>
      <c r="E693" t="s">
        <v>253</v>
      </c>
      <c r="F693" t="s">
        <v>171</v>
      </c>
      <c r="G693" s="4">
        <f>D693-C693</f>
        <v>8.3333333333333259E-2</v>
      </c>
      <c r="H693" s="3">
        <f>WEEKDAY(A693)</f>
        <v>5</v>
      </c>
      <c r="I693" s="3" t="str">
        <f>IF(ISERR(SEARCH("anglais",E693)),VLOOKUP(H693,jourFR,2),VLOOKUP(H693,joursEN,2))</f>
        <v>Thursday</v>
      </c>
      <c r="J693" s="3" t="str">
        <f t="shared" si="10"/>
        <v>non</v>
      </c>
    </row>
    <row r="694" spans="1:10">
      <c r="A694" s="1">
        <v>41950</v>
      </c>
      <c r="B694" t="s">
        <v>165</v>
      </c>
      <c r="C694" s="2">
        <v>0.33333333333333331</v>
      </c>
      <c r="D694" s="2">
        <v>0.41666666666666669</v>
      </c>
      <c r="E694" t="s">
        <v>130</v>
      </c>
      <c r="F694" t="s">
        <v>131</v>
      </c>
      <c r="G694" s="4">
        <f>D694-C694</f>
        <v>8.333333333333337E-2</v>
      </c>
      <c r="H694" s="3">
        <f>WEEKDAY(A694)</f>
        <v>6</v>
      </c>
      <c r="I694" s="3" t="str">
        <f>IF(ISERR(SEARCH("anglais",E694)),VLOOKUP(H694,jourFR,2),VLOOKUP(H694,joursEN,2))</f>
        <v>vendredi</v>
      </c>
      <c r="J694" s="3" t="str">
        <f t="shared" si="10"/>
        <v>oui</v>
      </c>
    </row>
    <row r="695" spans="1:10">
      <c r="A695" s="1">
        <v>41950</v>
      </c>
      <c r="B695" t="s">
        <v>165</v>
      </c>
      <c r="C695" s="2">
        <v>0.41666666666666669</v>
      </c>
      <c r="D695" s="2">
        <v>0.5</v>
      </c>
      <c r="E695" t="s">
        <v>130</v>
      </c>
      <c r="F695" t="s">
        <v>131</v>
      </c>
      <c r="G695" s="4">
        <f>D695-C695</f>
        <v>8.3333333333333315E-2</v>
      </c>
      <c r="H695" s="3">
        <f>WEEKDAY(A695)</f>
        <v>6</v>
      </c>
      <c r="I695" s="3" t="str">
        <f>IF(ISERR(SEARCH("anglais",E695)),VLOOKUP(H695,jourFR,2),VLOOKUP(H695,joursEN,2))</f>
        <v>vendredi</v>
      </c>
      <c r="J695" s="3" t="str">
        <f t="shared" si="10"/>
        <v>oui</v>
      </c>
    </row>
    <row r="696" spans="1:10">
      <c r="A696" s="1">
        <v>41957</v>
      </c>
      <c r="B696" t="s">
        <v>165</v>
      </c>
      <c r="C696" s="2">
        <v>0.5625</v>
      </c>
      <c r="D696" s="2">
        <v>0.72916666666666663</v>
      </c>
      <c r="E696" t="s">
        <v>235</v>
      </c>
      <c r="F696" t="s">
        <v>112</v>
      </c>
      <c r="G696" s="4">
        <f>D696-C696</f>
        <v>0.16666666666666663</v>
      </c>
      <c r="H696" s="3">
        <f>WEEKDAY(A696)</f>
        <v>6</v>
      </c>
      <c r="I696" s="3" t="str">
        <f>IF(ISERR(SEARCH("anglais",E696)),VLOOKUP(H696,jourFR,2),VLOOKUP(H696,joursEN,2))</f>
        <v>vendredi</v>
      </c>
      <c r="J696" s="3" t="str">
        <f t="shared" si="10"/>
        <v>oui</v>
      </c>
    </row>
    <row r="697" spans="1:10">
      <c r="A697" s="1">
        <v>41953</v>
      </c>
      <c r="B697" t="s">
        <v>9</v>
      </c>
      <c r="C697" s="2">
        <v>0.5625</v>
      </c>
      <c r="D697" s="2">
        <v>0.60416666666666663</v>
      </c>
      <c r="E697" t="s">
        <v>26</v>
      </c>
      <c r="F697" t="s">
        <v>262</v>
      </c>
      <c r="G697" s="4">
        <f>D697-C697</f>
        <v>4.166666666666663E-2</v>
      </c>
      <c r="H697" s="3">
        <f>WEEKDAY(A697)</f>
        <v>2</v>
      </c>
      <c r="I697" s="3" t="str">
        <f>IF(ISERR(SEARCH("anglais",E697)),VLOOKUP(H697,jourFR,2),VLOOKUP(H697,joursEN,2))</f>
        <v>LUNDI</v>
      </c>
      <c r="J697" s="3" t="str">
        <f t="shared" si="10"/>
        <v>oui</v>
      </c>
    </row>
    <row r="698" spans="1:10">
      <c r="A698" s="1">
        <v>41960</v>
      </c>
      <c r="B698" t="s">
        <v>9</v>
      </c>
      <c r="C698" s="2">
        <v>0.5625</v>
      </c>
      <c r="D698" s="2">
        <v>0.60416666666666663</v>
      </c>
      <c r="E698" t="s">
        <v>26</v>
      </c>
      <c r="F698" t="s">
        <v>262</v>
      </c>
      <c r="G698" s="4">
        <f>D698-C698</f>
        <v>4.166666666666663E-2</v>
      </c>
      <c r="H698" s="3">
        <f>WEEKDAY(A698)</f>
        <v>2</v>
      </c>
      <c r="I698" s="3" t="str">
        <f>IF(ISERR(SEARCH("anglais",E698)),VLOOKUP(H698,jourFR,2),VLOOKUP(H698,joursEN,2))</f>
        <v>LUNDI</v>
      </c>
      <c r="J698" s="3" t="str">
        <f t="shared" si="10"/>
        <v>oui</v>
      </c>
    </row>
    <row r="699" spans="1:10">
      <c r="A699" s="1">
        <v>41967</v>
      </c>
      <c r="B699" t="s">
        <v>9</v>
      </c>
      <c r="C699" s="2">
        <v>0.5625</v>
      </c>
      <c r="D699" s="2">
        <v>0.60416666666666663</v>
      </c>
      <c r="E699" t="s">
        <v>26</v>
      </c>
      <c r="F699" t="s">
        <v>262</v>
      </c>
      <c r="G699" s="4">
        <f>D699-C699</f>
        <v>4.166666666666663E-2</v>
      </c>
      <c r="H699" s="3">
        <f>WEEKDAY(A699)</f>
        <v>2</v>
      </c>
      <c r="I699" s="3" t="str">
        <f>IF(ISERR(SEARCH("anglais",E699)),VLOOKUP(H699,jourFR,2),VLOOKUP(H699,joursEN,2))</f>
        <v>LUNDI</v>
      </c>
      <c r="J699" s="3" t="str">
        <f t="shared" si="10"/>
        <v>oui</v>
      </c>
    </row>
    <row r="700" spans="1:10">
      <c r="A700" s="1">
        <v>41974</v>
      </c>
      <c r="B700" t="s">
        <v>9</v>
      </c>
      <c r="C700" s="2">
        <v>0.5625</v>
      </c>
      <c r="D700" s="2">
        <v>0.60416666666666663</v>
      </c>
      <c r="E700" t="s">
        <v>26</v>
      </c>
      <c r="F700" t="s">
        <v>262</v>
      </c>
      <c r="G700" s="4">
        <f>D700-C700</f>
        <v>4.166666666666663E-2</v>
      </c>
      <c r="H700" s="3">
        <f>WEEKDAY(A700)</f>
        <v>2</v>
      </c>
      <c r="I700" s="3" t="str">
        <f>IF(ISERR(SEARCH("anglais",E700)),VLOOKUP(H700,jourFR,2),VLOOKUP(H700,joursEN,2))</f>
        <v>LUNDI</v>
      </c>
      <c r="J700" s="3" t="str">
        <f t="shared" si="10"/>
        <v>oui</v>
      </c>
    </row>
    <row r="701" spans="1:10">
      <c r="A701" s="1">
        <v>41981</v>
      </c>
      <c r="B701" t="s">
        <v>9</v>
      </c>
      <c r="C701" s="2">
        <v>0.5625</v>
      </c>
      <c r="D701" s="2">
        <v>0.60416666666666663</v>
      </c>
      <c r="E701" t="s">
        <v>26</v>
      </c>
      <c r="F701" t="s">
        <v>262</v>
      </c>
      <c r="G701" s="4">
        <f>D701-C701</f>
        <v>4.166666666666663E-2</v>
      </c>
      <c r="H701" s="3">
        <f>WEEKDAY(A701)</f>
        <v>2</v>
      </c>
      <c r="I701" s="3" t="str">
        <f>IF(ISERR(SEARCH("anglais",E701)),VLOOKUP(H701,jourFR,2),VLOOKUP(H701,joursEN,2))</f>
        <v>LUNDI</v>
      </c>
      <c r="J701" s="3" t="str">
        <f t="shared" si="10"/>
        <v>oui</v>
      </c>
    </row>
    <row r="702" spans="1:10">
      <c r="A702" s="1">
        <v>41988</v>
      </c>
      <c r="B702" t="s">
        <v>9</v>
      </c>
      <c r="C702" s="2">
        <v>0.5625</v>
      </c>
      <c r="D702" s="2">
        <v>0.60416666666666663</v>
      </c>
      <c r="E702" t="s">
        <v>26</v>
      </c>
      <c r="F702" t="s">
        <v>262</v>
      </c>
      <c r="G702" s="4">
        <f>D702-C702</f>
        <v>4.166666666666663E-2</v>
      </c>
      <c r="H702" s="3">
        <f>WEEKDAY(A702)</f>
        <v>2</v>
      </c>
      <c r="I702" s="3" t="str">
        <f>IF(ISERR(SEARCH("anglais",E702)),VLOOKUP(H702,jourFR,2),VLOOKUP(H702,joursEN,2))</f>
        <v>LUNDI</v>
      </c>
      <c r="J702" s="3" t="str">
        <f t="shared" si="10"/>
        <v>oui</v>
      </c>
    </row>
    <row r="703" spans="1:10">
      <c r="A703" s="1">
        <v>41897</v>
      </c>
      <c r="B703" t="s">
        <v>9</v>
      </c>
      <c r="C703" s="2">
        <v>0.5625</v>
      </c>
      <c r="D703" s="2">
        <v>0.60416666666666663</v>
      </c>
      <c r="E703" t="s">
        <v>13</v>
      </c>
      <c r="F703" t="s">
        <v>14</v>
      </c>
      <c r="G703" s="4">
        <f>D703-C703</f>
        <v>4.166666666666663E-2</v>
      </c>
      <c r="H703" s="3">
        <f>WEEKDAY(A703)</f>
        <v>2</v>
      </c>
      <c r="I703" s="3" t="str">
        <f>IF(ISERR(SEARCH("anglais",E703)),VLOOKUP(H703,jourFR,2),VLOOKUP(H703,joursEN,2))</f>
        <v>LUNDI</v>
      </c>
      <c r="J703" s="3" t="str">
        <f t="shared" si="10"/>
        <v>oui</v>
      </c>
    </row>
    <row r="704" spans="1:10">
      <c r="A704" s="1">
        <v>41904</v>
      </c>
      <c r="B704" t="s">
        <v>9</v>
      </c>
      <c r="C704" s="2">
        <v>0.5625</v>
      </c>
      <c r="D704" s="2">
        <v>0.60416666666666663</v>
      </c>
      <c r="E704" t="s">
        <v>13</v>
      </c>
      <c r="F704" t="s">
        <v>14</v>
      </c>
      <c r="G704" s="4">
        <f>D704-C704</f>
        <v>4.166666666666663E-2</v>
      </c>
      <c r="H704" s="3">
        <f>WEEKDAY(A704)</f>
        <v>2</v>
      </c>
      <c r="I704" s="3" t="str">
        <f>IF(ISERR(SEARCH("anglais",E704)),VLOOKUP(H704,jourFR,2),VLOOKUP(H704,joursEN,2))</f>
        <v>LUNDI</v>
      </c>
      <c r="J704" s="3" t="str">
        <f t="shared" si="10"/>
        <v>oui</v>
      </c>
    </row>
    <row r="705" spans="1:10">
      <c r="A705" s="1">
        <v>41911</v>
      </c>
      <c r="B705" t="s">
        <v>9</v>
      </c>
      <c r="C705" s="2">
        <v>0.5625</v>
      </c>
      <c r="D705" s="2">
        <v>0.60416666666666663</v>
      </c>
      <c r="E705" t="s">
        <v>13</v>
      </c>
      <c r="F705" t="s">
        <v>14</v>
      </c>
      <c r="G705" s="4">
        <f>D705-C705</f>
        <v>4.166666666666663E-2</v>
      </c>
      <c r="H705" s="3">
        <f>WEEKDAY(A705)</f>
        <v>2</v>
      </c>
      <c r="I705" s="3" t="str">
        <f>IF(ISERR(SEARCH("anglais",E705)),VLOOKUP(H705,jourFR,2),VLOOKUP(H705,joursEN,2))</f>
        <v>LUNDI</v>
      </c>
      <c r="J705" s="3" t="str">
        <f t="shared" si="10"/>
        <v>oui</v>
      </c>
    </row>
    <row r="706" spans="1:10">
      <c r="A706" s="1">
        <v>41918</v>
      </c>
      <c r="B706" t="s">
        <v>9</v>
      </c>
      <c r="C706" s="2">
        <v>0.5625</v>
      </c>
      <c r="D706" s="2">
        <v>0.60416666666666663</v>
      </c>
      <c r="E706" t="s">
        <v>13</v>
      </c>
      <c r="F706" t="s">
        <v>14</v>
      </c>
      <c r="G706" s="4">
        <f>D706-C706</f>
        <v>4.166666666666663E-2</v>
      </c>
      <c r="H706" s="3">
        <f>WEEKDAY(A706)</f>
        <v>2</v>
      </c>
      <c r="I706" s="3" t="str">
        <f>IF(ISERR(SEARCH("anglais",E706)),VLOOKUP(H706,jourFR,2),VLOOKUP(H706,joursEN,2))</f>
        <v>LUNDI</v>
      </c>
      <c r="J706" s="3" t="str">
        <f t="shared" si="10"/>
        <v>oui</v>
      </c>
    </row>
    <row r="707" spans="1:10">
      <c r="A707" s="1">
        <v>41925</v>
      </c>
      <c r="B707" t="s">
        <v>9</v>
      </c>
      <c r="C707" s="2">
        <v>0.5625</v>
      </c>
      <c r="D707" s="2">
        <v>0.60416666666666663</v>
      </c>
      <c r="E707" t="s">
        <v>13</v>
      </c>
      <c r="F707" t="s">
        <v>14</v>
      </c>
      <c r="G707" s="4">
        <f>D707-C707</f>
        <v>4.166666666666663E-2</v>
      </c>
      <c r="H707" s="3">
        <f>WEEKDAY(A707)</f>
        <v>2</v>
      </c>
      <c r="I707" s="3" t="str">
        <f>IF(ISERR(SEARCH("anglais",E707)),VLOOKUP(H707,jourFR,2),VLOOKUP(H707,joursEN,2))</f>
        <v>LUNDI</v>
      </c>
      <c r="J707" s="3" t="str">
        <f t="shared" ref="J707:J770" si="11">IF(ISERR(SEARCH("anglais",E707)),"oui","non")</f>
        <v>oui</v>
      </c>
    </row>
    <row r="708" spans="1:10">
      <c r="A708" s="1">
        <v>41932</v>
      </c>
      <c r="B708" t="s">
        <v>9</v>
      </c>
      <c r="C708" s="2">
        <v>0.5625</v>
      </c>
      <c r="D708" s="2">
        <v>0.60416666666666663</v>
      </c>
      <c r="E708" t="s">
        <v>13</v>
      </c>
      <c r="F708" t="s">
        <v>14</v>
      </c>
      <c r="G708" s="4">
        <f>D708-C708</f>
        <v>4.166666666666663E-2</v>
      </c>
      <c r="H708" s="3">
        <f>WEEKDAY(A708)</f>
        <v>2</v>
      </c>
      <c r="I708" s="3" t="str">
        <f>IF(ISERR(SEARCH("anglais",E708)),VLOOKUP(H708,jourFR,2),VLOOKUP(H708,joursEN,2))</f>
        <v>LUNDI</v>
      </c>
      <c r="J708" s="3" t="str">
        <f t="shared" si="11"/>
        <v>oui</v>
      </c>
    </row>
    <row r="709" spans="1:10">
      <c r="A709" s="1">
        <v>41960</v>
      </c>
      <c r="B709" t="s">
        <v>9</v>
      </c>
      <c r="C709" s="2">
        <v>0.60416666666666663</v>
      </c>
      <c r="D709" s="2">
        <v>0.64583333333333337</v>
      </c>
      <c r="E709" t="s">
        <v>192</v>
      </c>
      <c r="F709" t="s">
        <v>25</v>
      </c>
      <c r="G709" s="4">
        <f>D709-C709</f>
        <v>4.1666666666666741E-2</v>
      </c>
      <c r="H709" s="3">
        <f>WEEKDAY(A709)</f>
        <v>2</v>
      </c>
      <c r="I709" s="3" t="str">
        <f>IF(ISERR(SEARCH("anglais",E709)),VLOOKUP(H709,jourFR,2),VLOOKUP(H709,joursEN,2))</f>
        <v>LUNDI</v>
      </c>
      <c r="J709" s="3" t="str">
        <f t="shared" si="11"/>
        <v>oui</v>
      </c>
    </row>
    <row r="710" spans="1:10">
      <c r="A710" s="1">
        <v>41932</v>
      </c>
      <c r="B710" t="s">
        <v>9</v>
      </c>
      <c r="C710" s="2">
        <v>0.60416666666666663</v>
      </c>
      <c r="D710" s="2">
        <v>0.64583333333333337</v>
      </c>
      <c r="E710" t="s">
        <v>182</v>
      </c>
      <c r="F710" t="s">
        <v>114</v>
      </c>
      <c r="G710" s="4">
        <f>D710-C710</f>
        <v>4.1666666666666741E-2</v>
      </c>
      <c r="H710" s="3">
        <f>WEEKDAY(A710)</f>
        <v>2</v>
      </c>
      <c r="I710" s="3" t="str">
        <f>IF(ISERR(SEARCH("anglais",E710)),VLOOKUP(H710,jourFR,2),VLOOKUP(H710,joursEN,2))</f>
        <v>LUNDI</v>
      </c>
      <c r="J710" s="3" t="str">
        <f t="shared" si="11"/>
        <v>oui</v>
      </c>
    </row>
    <row r="711" spans="1:10">
      <c r="A711" s="1">
        <v>41897</v>
      </c>
      <c r="B711" t="s">
        <v>9</v>
      </c>
      <c r="C711" s="2">
        <v>0.60416666666666663</v>
      </c>
      <c r="D711" s="2">
        <v>0.64583333333333337</v>
      </c>
      <c r="E711" t="s">
        <v>22</v>
      </c>
      <c r="F711" t="s">
        <v>23</v>
      </c>
      <c r="G711" s="4">
        <f>D711-C711</f>
        <v>4.1666666666666741E-2</v>
      </c>
      <c r="H711" s="3">
        <f>WEEKDAY(A711)</f>
        <v>2</v>
      </c>
      <c r="I711" s="3" t="str">
        <f>IF(ISERR(SEARCH("anglais",E711)),VLOOKUP(H711,jourFR,2),VLOOKUP(H711,joursEN,2))</f>
        <v>LUNDI</v>
      </c>
      <c r="J711" s="3" t="str">
        <f t="shared" si="11"/>
        <v>oui</v>
      </c>
    </row>
    <row r="712" spans="1:10">
      <c r="A712" s="1">
        <v>41904</v>
      </c>
      <c r="B712" t="s">
        <v>9</v>
      </c>
      <c r="C712" s="2">
        <v>0.60416666666666663</v>
      </c>
      <c r="D712" s="2">
        <v>0.64583333333333337</v>
      </c>
      <c r="E712" t="s">
        <v>22</v>
      </c>
      <c r="F712" t="s">
        <v>23</v>
      </c>
      <c r="G712" s="4">
        <f>D712-C712</f>
        <v>4.1666666666666741E-2</v>
      </c>
      <c r="H712" s="3">
        <f>WEEKDAY(A712)</f>
        <v>2</v>
      </c>
      <c r="I712" s="3" t="str">
        <f>IF(ISERR(SEARCH("anglais",E712)),VLOOKUP(H712,jourFR,2),VLOOKUP(H712,joursEN,2))</f>
        <v>LUNDI</v>
      </c>
      <c r="J712" s="3" t="str">
        <f t="shared" si="11"/>
        <v>oui</v>
      </c>
    </row>
    <row r="713" spans="1:10">
      <c r="A713" s="1">
        <v>41911</v>
      </c>
      <c r="B713" t="s">
        <v>9</v>
      </c>
      <c r="C713" s="2">
        <v>0.60416666666666663</v>
      </c>
      <c r="D713" s="2">
        <v>0.64583333333333337</v>
      </c>
      <c r="E713" t="s">
        <v>22</v>
      </c>
      <c r="F713" t="s">
        <v>23</v>
      </c>
      <c r="G713" s="4">
        <f>D713-C713</f>
        <v>4.1666666666666741E-2</v>
      </c>
      <c r="H713" s="3">
        <f>WEEKDAY(A713)</f>
        <v>2</v>
      </c>
      <c r="I713" s="3" t="str">
        <f>IF(ISERR(SEARCH("anglais",E713)),VLOOKUP(H713,jourFR,2),VLOOKUP(H713,joursEN,2))</f>
        <v>LUNDI</v>
      </c>
      <c r="J713" s="3" t="str">
        <f t="shared" si="11"/>
        <v>oui</v>
      </c>
    </row>
    <row r="714" spans="1:10">
      <c r="A714" s="1">
        <v>41918</v>
      </c>
      <c r="B714" t="s">
        <v>9</v>
      </c>
      <c r="C714" s="2">
        <v>0.60416666666666663</v>
      </c>
      <c r="D714" s="2">
        <v>0.64583333333333337</v>
      </c>
      <c r="E714" t="s">
        <v>22</v>
      </c>
      <c r="F714" t="s">
        <v>23</v>
      </c>
      <c r="G714" s="4">
        <f>D714-C714</f>
        <v>4.1666666666666741E-2</v>
      </c>
      <c r="H714" s="3">
        <f>WEEKDAY(A714)</f>
        <v>2</v>
      </c>
      <c r="I714" s="3" t="str">
        <f>IF(ISERR(SEARCH("anglais",E714)),VLOOKUP(H714,jourFR,2),VLOOKUP(H714,joursEN,2))</f>
        <v>LUNDI</v>
      </c>
      <c r="J714" s="3" t="str">
        <f t="shared" si="11"/>
        <v>oui</v>
      </c>
    </row>
    <row r="715" spans="1:10">
      <c r="A715" s="1">
        <v>41925</v>
      </c>
      <c r="B715" t="s">
        <v>9</v>
      </c>
      <c r="C715" s="2">
        <v>0.60416666666666663</v>
      </c>
      <c r="D715" s="2">
        <v>0.64583333333333337</v>
      </c>
      <c r="E715" t="s">
        <v>22</v>
      </c>
      <c r="F715" t="s">
        <v>23</v>
      </c>
      <c r="G715" s="4">
        <f>D715-C715</f>
        <v>4.1666666666666741E-2</v>
      </c>
      <c r="H715" s="3">
        <f>WEEKDAY(A715)</f>
        <v>2</v>
      </c>
      <c r="I715" s="3" t="str">
        <f>IF(ISERR(SEARCH("anglais",E715)),VLOOKUP(H715,jourFR,2),VLOOKUP(H715,joursEN,2))</f>
        <v>LUNDI</v>
      </c>
      <c r="J715" s="3" t="str">
        <f t="shared" si="11"/>
        <v>oui</v>
      </c>
    </row>
    <row r="716" spans="1:10">
      <c r="A716" s="1">
        <v>41946</v>
      </c>
      <c r="B716" t="s">
        <v>9</v>
      </c>
      <c r="C716" s="2">
        <v>0.60416666666666663</v>
      </c>
      <c r="D716" s="2">
        <v>0.64583333333333337</v>
      </c>
      <c r="E716" t="s">
        <v>22</v>
      </c>
      <c r="F716" t="s">
        <v>23</v>
      </c>
      <c r="G716" s="4">
        <f>D716-C716</f>
        <v>4.1666666666666741E-2</v>
      </c>
      <c r="H716" s="3">
        <f>WEEKDAY(A716)</f>
        <v>2</v>
      </c>
      <c r="I716" s="3" t="str">
        <f>IF(ISERR(SEARCH("anglais",E716)),VLOOKUP(H716,jourFR,2),VLOOKUP(H716,joursEN,2))</f>
        <v>LUNDI</v>
      </c>
      <c r="J716" s="3" t="str">
        <f t="shared" si="11"/>
        <v>oui</v>
      </c>
    </row>
    <row r="717" spans="1:10">
      <c r="A717" s="1">
        <v>41953</v>
      </c>
      <c r="B717" t="s">
        <v>9</v>
      </c>
      <c r="C717" s="2">
        <v>0.60416666666666663</v>
      </c>
      <c r="D717" s="2">
        <v>0.64583333333333337</v>
      </c>
      <c r="E717" t="s">
        <v>22</v>
      </c>
      <c r="F717" t="s">
        <v>23</v>
      </c>
      <c r="G717" s="4">
        <f>D717-C717</f>
        <v>4.1666666666666741E-2</v>
      </c>
      <c r="H717" s="3">
        <f>WEEKDAY(A717)</f>
        <v>2</v>
      </c>
      <c r="I717" s="3" t="str">
        <f>IF(ISERR(SEARCH("anglais",E717)),VLOOKUP(H717,jourFR,2),VLOOKUP(H717,joursEN,2))</f>
        <v>LUNDI</v>
      </c>
      <c r="J717" s="3" t="str">
        <f t="shared" si="11"/>
        <v>oui</v>
      </c>
    </row>
    <row r="718" spans="1:10">
      <c r="A718" s="1">
        <v>41967</v>
      </c>
      <c r="B718" t="s">
        <v>9</v>
      </c>
      <c r="C718" s="2">
        <v>0.60416666666666663</v>
      </c>
      <c r="D718" s="2">
        <v>0.64583333333333337</v>
      </c>
      <c r="E718" t="s">
        <v>22</v>
      </c>
      <c r="F718" t="s">
        <v>23</v>
      </c>
      <c r="G718" s="4">
        <f>D718-C718</f>
        <v>4.1666666666666741E-2</v>
      </c>
      <c r="H718" s="3">
        <f>WEEKDAY(A718)</f>
        <v>2</v>
      </c>
      <c r="I718" s="3" t="str">
        <f>IF(ISERR(SEARCH("anglais",E718)),VLOOKUP(H718,jourFR,2),VLOOKUP(H718,joursEN,2))</f>
        <v>LUNDI</v>
      </c>
      <c r="J718" s="3" t="str">
        <f t="shared" si="11"/>
        <v>oui</v>
      </c>
    </row>
    <row r="719" spans="1:10">
      <c r="A719" s="1">
        <v>41974</v>
      </c>
      <c r="B719" t="s">
        <v>9</v>
      </c>
      <c r="C719" s="2">
        <v>0.60416666666666663</v>
      </c>
      <c r="D719" s="2">
        <v>0.64583333333333337</v>
      </c>
      <c r="E719" t="s">
        <v>22</v>
      </c>
      <c r="F719" t="s">
        <v>23</v>
      </c>
      <c r="G719" s="4">
        <f>D719-C719</f>
        <v>4.1666666666666741E-2</v>
      </c>
      <c r="H719" s="3">
        <f>WEEKDAY(A719)</f>
        <v>2</v>
      </c>
      <c r="I719" s="3" t="str">
        <f>IF(ISERR(SEARCH("anglais",E719)),VLOOKUP(H719,jourFR,2),VLOOKUP(H719,joursEN,2))</f>
        <v>LUNDI</v>
      </c>
      <c r="J719" s="3" t="str">
        <f t="shared" si="11"/>
        <v>oui</v>
      </c>
    </row>
    <row r="720" spans="1:10">
      <c r="A720" s="1">
        <v>41981</v>
      </c>
      <c r="B720" t="s">
        <v>9</v>
      </c>
      <c r="C720" s="2">
        <v>0.60416666666666663</v>
      </c>
      <c r="D720" s="2">
        <v>0.64583333333333337</v>
      </c>
      <c r="E720" t="s">
        <v>22</v>
      </c>
      <c r="F720" t="s">
        <v>23</v>
      </c>
      <c r="G720" s="4">
        <f>D720-C720</f>
        <v>4.1666666666666741E-2</v>
      </c>
      <c r="H720" s="3">
        <f>WEEKDAY(A720)</f>
        <v>2</v>
      </c>
      <c r="I720" s="3" t="str">
        <f>IF(ISERR(SEARCH("anglais",E720)),VLOOKUP(H720,jourFR,2),VLOOKUP(H720,joursEN,2))</f>
        <v>LUNDI</v>
      </c>
      <c r="J720" s="3" t="str">
        <f t="shared" si="11"/>
        <v>oui</v>
      </c>
    </row>
    <row r="721" spans="1:10">
      <c r="A721" s="1">
        <v>41988</v>
      </c>
      <c r="B721" t="s">
        <v>9</v>
      </c>
      <c r="C721" s="2">
        <v>0.60416666666666663</v>
      </c>
      <c r="D721" s="2">
        <v>0.64583333333333337</v>
      </c>
      <c r="E721" t="s">
        <v>22</v>
      </c>
      <c r="F721" t="s">
        <v>23</v>
      </c>
      <c r="G721" s="4">
        <f>D721-C721</f>
        <v>4.1666666666666741E-2</v>
      </c>
      <c r="H721" s="3">
        <f>WEEKDAY(A721)</f>
        <v>2</v>
      </c>
      <c r="I721" s="3" t="str">
        <f>IF(ISERR(SEARCH("anglais",E721)),VLOOKUP(H721,jourFR,2),VLOOKUP(H721,joursEN,2))</f>
        <v>LUNDI</v>
      </c>
      <c r="J721" s="3" t="str">
        <f t="shared" si="11"/>
        <v>oui</v>
      </c>
    </row>
    <row r="722" spans="1:10">
      <c r="A722" s="1">
        <v>41885</v>
      </c>
      <c r="B722" t="s">
        <v>9</v>
      </c>
      <c r="C722" s="2">
        <v>0.41666666666666669</v>
      </c>
      <c r="D722" s="2">
        <v>0.45833333333333331</v>
      </c>
      <c r="E722" t="s">
        <v>10</v>
      </c>
      <c r="F722" t="s">
        <v>11</v>
      </c>
      <c r="G722" s="4">
        <f>D722-C722</f>
        <v>4.166666666666663E-2</v>
      </c>
      <c r="H722" s="3">
        <f>WEEKDAY(A722)</f>
        <v>4</v>
      </c>
      <c r="I722" s="3" t="str">
        <f>IF(ISERR(SEARCH("anglais",E722)),VLOOKUP(H722,jourFR,2),VLOOKUP(H722,joursEN,2))</f>
        <v>mercredi</v>
      </c>
      <c r="J722" s="3" t="str">
        <f t="shared" si="11"/>
        <v>oui</v>
      </c>
    </row>
    <row r="723" spans="1:10">
      <c r="A723" s="1">
        <v>41885</v>
      </c>
      <c r="B723" t="s">
        <v>9</v>
      </c>
      <c r="C723" s="2">
        <v>0.45833333333333331</v>
      </c>
      <c r="D723" s="2">
        <v>0.5</v>
      </c>
      <c r="E723" t="s">
        <v>12</v>
      </c>
      <c r="F723" t="s">
        <v>262</v>
      </c>
      <c r="G723" s="4">
        <f>D723-C723</f>
        <v>4.1666666666666685E-2</v>
      </c>
      <c r="H723" s="3">
        <f>WEEKDAY(A723)</f>
        <v>4</v>
      </c>
      <c r="I723" s="3" t="str">
        <f>IF(ISERR(SEARCH("anglais",E723)),VLOOKUP(H723,jourFR,2),VLOOKUP(H723,joursEN,2))</f>
        <v>mercredi</v>
      </c>
      <c r="J723" s="3" t="str">
        <f t="shared" si="11"/>
        <v>oui</v>
      </c>
    </row>
    <row r="724" spans="1:10">
      <c r="A724" s="1">
        <v>41906</v>
      </c>
      <c r="B724" t="s">
        <v>9</v>
      </c>
      <c r="C724" s="2">
        <v>0.5625</v>
      </c>
      <c r="D724" s="2">
        <v>0.60416666666666663</v>
      </c>
      <c r="E724" t="s">
        <v>12</v>
      </c>
      <c r="F724" t="s">
        <v>262</v>
      </c>
      <c r="G724" s="4">
        <f>D724-C724</f>
        <v>4.166666666666663E-2</v>
      </c>
      <c r="H724" s="3">
        <f>WEEKDAY(A724)</f>
        <v>4</v>
      </c>
      <c r="I724" s="3" t="str">
        <f>IF(ISERR(SEARCH("anglais",E724)),VLOOKUP(H724,jourFR,2),VLOOKUP(H724,joursEN,2))</f>
        <v>mercredi</v>
      </c>
      <c r="J724" s="3" t="str">
        <f t="shared" si="11"/>
        <v>oui</v>
      </c>
    </row>
    <row r="725" spans="1:10">
      <c r="A725" s="1">
        <v>41913</v>
      </c>
      <c r="B725" t="s">
        <v>9</v>
      </c>
      <c r="C725" s="2">
        <v>0.5625</v>
      </c>
      <c r="D725" s="2">
        <v>0.60416666666666663</v>
      </c>
      <c r="E725" t="s">
        <v>12</v>
      </c>
      <c r="F725" t="s">
        <v>262</v>
      </c>
      <c r="G725" s="4">
        <f>D725-C725</f>
        <v>4.166666666666663E-2</v>
      </c>
      <c r="H725" s="3">
        <f>WEEKDAY(A725)</f>
        <v>4</v>
      </c>
      <c r="I725" s="3" t="str">
        <f>IF(ISERR(SEARCH("anglais",E725)),VLOOKUP(H725,jourFR,2),VLOOKUP(H725,joursEN,2))</f>
        <v>mercredi</v>
      </c>
      <c r="J725" s="3" t="str">
        <f t="shared" si="11"/>
        <v>oui</v>
      </c>
    </row>
    <row r="726" spans="1:10">
      <c r="A726" s="1">
        <v>41920</v>
      </c>
      <c r="B726" t="s">
        <v>9</v>
      </c>
      <c r="C726" s="2">
        <v>0.5625</v>
      </c>
      <c r="D726" s="2">
        <v>0.60416666666666663</v>
      </c>
      <c r="E726" t="s">
        <v>12</v>
      </c>
      <c r="F726" t="s">
        <v>262</v>
      </c>
      <c r="G726" s="4">
        <f>D726-C726</f>
        <v>4.166666666666663E-2</v>
      </c>
      <c r="H726" s="3">
        <f>WEEKDAY(A726)</f>
        <v>4</v>
      </c>
      <c r="I726" s="3" t="str">
        <f>IF(ISERR(SEARCH("anglais",E726)),VLOOKUP(H726,jourFR,2),VLOOKUP(H726,joursEN,2))</f>
        <v>mercredi</v>
      </c>
      <c r="J726" s="3" t="str">
        <f t="shared" si="11"/>
        <v>oui</v>
      </c>
    </row>
    <row r="727" spans="1:10">
      <c r="A727" s="1">
        <v>41927</v>
      </c>
      <c r="B727" t="s">
        <v>9</v>
      </c>
      <c r="C727" s="2">
        <v>0.5625</v>
      </c>
      <c r="D727" s="2">
        <v>0.60416666666666663</v>
      </c>
      <c r="E727" t="s">
        <v>12</v>
      </c>
      <c r="F727" t="s">
        <v>262</v>
      </c>
      <c r="G727" s="4">
        <f>D727-C727</f>
        <v>4.166666666666663E-2</v>
      </c>
      <c r="H727" s="3">
        <f>WEEKDAY(A727)</f>
        <v>4</v>
      </c>
      <c r="I727" s="3" t="str">
        <f>IF(ISERR(SEARCH("anglais",E727)),VLOOKUP(H727,jourFR,2),VLOOKUP(H727,joursEN,2))</f>
        <v>mercredi</v>
      </c>
      <c r="J727" s="3" t="str">
        <f t="shared" si="11"/>
        <v>oui</v>
      </c>
    </row>
    <row r="728" spans="1:10">
      <c r="A728" s="1">
        <v>41934</v>
      </c>
      <c r="B728" t="s">
        <v>9</v>
      </c>
      <c r="C728" s="2">
        <v>0.5625</v>
      </c>
      <c r="D728" s="2">
        <v>0.60416666666666663</v>
      </c>
      <c r="E728" t="s">
        <v>12</v>
      </c>
      <c r="F728" t="s">
        <v>262</v>
      </c>
      <c r="G728" s="4">
        <f>D728-C728</f>
        <v>4.166666666666663E-2</v>
      </c>
      <c r="H728" s="3">
        <f>WEEKDAY(A728)</f>
        <v>4</v>
      </c>
      <c r="I728" s="3" t="str">
        <f>IF(ISERR(SEARCH("anglais",E728)),VLOOKUP(H728,jourFR,2),VLOOKUP(H728,joursEN,2))</f>
        <v>mercredi</v>
      </c>
      <c r="J728" s="3" t="str">
        <f t="shared" si="11"/>
        <v>oui</v>
      </c>
    </row>
    <row r="729" spans="1:10">
      <c r="A729" s="1">
        <v>41948</v>
      </c>
      <c r="B729" t="s">
        <v>9</v>
      </c>
      <c r="C729" s="2">
        <v>0.5625</v>
      </c>
      <c r="D729" s="2">
        <v>0.60416666666666663</v>
      </c>
      <c r="E729" t="s">
        <v>12</v>
      </c>
      <c r="F729" t="s">
        <v>262</v>
      </c>
      <c r="G729" s="4">
        <f>D729-C729</f>
        <v>4.166666666666663E-2</v>
      </c>
      <c r="H729" s="3">
        <f>WEEKDAY(A729)</f>
        <v>4</v>
      </c>
      <c r="I729" s="3" t="str">
        <f>IF(ISERR(SEARCH("anglais",E729)),VLOOKUP(H729,jourFR,2),VLOOKUP(H729,joursEN,2))</f>
        <v>mercredi</v>
      </c>
      <c r="J729" s="3" t="str">
        <f t="shared" si="11"/>
        <v>oui</v>
      </c>
    </row>
    <row r="730" spans="1:10">
      <c r="A730" s="1">
        <v>41885</v>
      </c>
      <c r="B730" t="s">
        <v>9</v>
      </c>
      <c r="C730" s="2">
        <v>0.5625</v>
      </c>
      <c r="D730" s="2">
        <v>0.60416666666666663</v>
      </c>
      <c r="E730" t="s">
        <v>13</v>
      </c>
      <c r="F730" t="s">
        <v>14</v>
      </c>
      <c r="G730" s="4">
        <f>D730-C730</f>
        <v>4.166666666666663E-2</v>
      </c>
      <c r="H730" s="3">
        <f>WEEKDAY(A730)</f>
        <v>4</v>
      </c>
      <c r="I730" s="3" t="str">
        <f>IF(ISERR(SEARCH("anglais",E730)),VLOOKUP(H730,jourFR,2),VLOOKUP(H730,joursEN,2))</f>
        <v>mercredi</v>
      </c>
      <c r="J730" s="3" t="str">
        <f t="shared" si="11"/>
        <v>oui</v>
      </c>
    </row>
    <row r="731" spans="1:10">
      <c r="A731" s="1">
        <v>41907</v>
      </c>
      <c r="B731" t="s">
        <v>9</v>
      </c>
      <c r="C731" s="2">
        <v>0.5625</v>
      </c>
      <c r="D731" s="2">
        <v>0.60416666666666663</v>
      </c>
      <c r="E731" t="s">
        <v>29</v>
      </c>
      <c r="F731" t="s">
        <v>30</v>
      </c>
      <c r="G731" s="4">
        <f>D731-C731</f>
        <v>4.166666666666663E-2</v>
      </c>
      <c r="H731" s="3">
        <f>WEEKDAY(A731)</f>
        <v>5</v>
      </c>
      <c r="I731" s="3" t="str">
        <f>IF(ISERR(SEARCH("anglais",E731)),VLOOKUP(H731,jourFR,2),VLOOKUP(H731,joursEN,2))</f>
        <v>jeudi</v>
      </c>
      <c r="J731" s="3" t="str">
        <f t="shared" si="11"/>
        <v>oui</v>
      </c>
    </row>
    <row r="732" spans="1:10">
      <c r="A732" s="1">
        <v>41907</v>
      </c>
      <c r="B732" t="s">
        <v>9</v>
      </c>
      <c r="C732" s="2">
        <v>0.60416666666666663</v>
      </c>
      <c r="D732" s="2">
        <v>0.6875</v>
      </c>
      <c r="E732" t="s">
        <v>136</v>
      </c>
      <c r="F732" t="s">
        <v>30</v>
      </c>
      <c r="G732" s="4">
        <f>D732-C732</f>
        <v>8.333333333333337E-2</v>
      </c>
      <c r="H732" s="3">
        <f>WEEKDAY(A732)</f>
        <v>5</v>
      </c>
      <c r="I732" s="3" t="str">
        <f>IF(ISERR(SEARCH("anglais",E732)),VLOOKUP(H732,jourFR,2),VLOOKUP(H732,joursEN,2))</f>
        <v>jeudi</v>
      </c>
      <c r="J732" s="3" t="str">
        <f t="shared" si="11"/>
        <v>oui</v>
      </c>
    </row>
    <row r="733" spans="1:10">
      <c r="A733" s="1">
        <v>41950</v>
      </c>
      <c r="B733" t="s">
        <v>9</v>
      </c>
      <c r="C733" s="2">
        <v>0.5625</v>
      </c>
      <c r="D733" s="2">
        <v>0.60416666666666663</v>
      </c>
      <c r="E733" t="s">
        <v>26</v>
      </c>
      <c r="F733" t="s">
        <v>262</v>
      </c>
      <c r="G733" s="4">
        <f>D733-C733</f>
        <v>4.166666666666663E-2</v>
      </c>
      <c r="H733" s="3">
        <f>WEEKDAY(A733)</f>
        <v>6</v>
      </c>
      <c r="I733" s="3" t="str">
        <f>IF(ISERR(SEARCH("anglais",E733)),VLOOKUP(H733,jourFR,2),VLOOKUP(H733,joursEN,2))</f>
        <v>vendredi</v>
      </c>
      <c r="J733" s="3" t="str">
        <f t="shared" si="11"/>
        <v>oui</v>
      </c>
    </row>
    <row r="734" spans="1:10">
      <c r="A734" s="1">
        <v>41901</v>
      </c>
      <c r="B734" t="s">
        <v>9</v>
      </c>
      <c r="C734" s="2">
        <v>0.5625</v>
      </c>
      <c r="D734" s="2">
        <v>0.60416666666666663</v>
      </c>
      <c r="E734" t="s">
        <v>22</v>
      </c>
      <c r="F734" t="s">
        <v>23</v>
      </c>
      <c r="G734" s="4">
        <f>D734-C734</f>
        <v>4.166666666666663E-2</v>
      </c>
      <c r="H734" s="3">
        <f>WEEKDAY(A734)</f>
        <v>6</v>
      </c>
      <c r="I734" s="3" t="str">
        <f>IF(ISERR(SEARCH("anglais",E734)),VLOOKUP(H734,jourFR,2),VLOOKUP(H734,joursEN,2))</f>
        <v>vendredi</v>
      </c>
      <c r="J734" s="3" t="str">
        <f t="shared" si="11"/>
        <v>oui</v>
      </c>
    </row>
    <row r="735" spans="1:10">
      <c r="A735" s="1">
        <v>41908</v>
      </c>
      <c r="B735" t="s">
        <v>9</v>
      </c>
      <c r="C735" s="2">
        <v>0.5625</v>
      </c>
      <c r="D735" s="2">
        <v>0.60416666666666663</v>
      </c>
      <c r="E735" t="s">
        <v>22</v>
      </c>
      <c r="F735" t="s">
        <v>23</v>
      </c>
      <c r="G735" s="4">
        <f>D735-C735</f>
        <v>4.166666666666663E-2</v>
      </c>
      <c r="H735" s="3">
        <f>WEEKDAY(A735)</f>
        <v>6</v>
      </c>
      <c r="I735" s="3" t="str">
        <f>IF(ISERR(SEARCH("anglais",E735)),VLOOKUP(H735,jourFR,2),VLOOKUP(H735,joursEN,2))</f>
        <v>vendredi</v>
      </c>
      <c r="J735" s="3" t="str">
        <f t="shared" si="11"/>
        <v>oui</v>
      </c>
    </row>
    <row r="736" spans="1:10">
      <c r="A736" s="1">
        <v>41915</v>
      </c>
      <c r="B736" t="s">
        <v>9</v>
      </c>
      <c r="C736" s="2">
        <v>0.5625</v>
      </c>
      <c r="D736" s="2">
        <v>0.60416666666666663</v>
      </c>
      <c r="E736" t="s">
        <v>22</v>
      </c>
      <c r="F736" t="s">
        <v>23</v>
      </c>
      <c r="G736" s="4">
        <f>D736-C736</f>
        <v>4.166666666666663E-2</v>
      </c>
      <c r="H736" s="3">
        <f>WEEKDAY(A736)</f>
        <v>6</v>
      </c>
      <c r="I736" s="3" t="str">
        <f>IF(ISERR(SEARCH("anglais",E736)),VLOOKUP(H736,jourFR,2),VLOOKUP(H736,joursEN,2))</f>
        <v>vendredi</v>
      </c>
      <c r="J736" s="3" t="str">
        <f t="shared" si="11"/>
        <v>oui</v>
      </c>
    </row>
    <row r="737" spans="1:10">
      <c r="A737" s="1">
        <v>41929</v>
      </c>
      <c r="B737" t="s">
        <v>9</v>
      </c>
      <c r="C737" s="2">
        <v>0.5625</v>
      </c>
      <c r="D737" s="2">
        <v>0.60416666666666663</v>
      </c>
      <c r="E737" t="s">
        <v>22</v>
      </c>
      <c r="F737" t="s">
        <v>23</v>
      </c>
      <c r="G737" s="4">
        <f>D737-C737</f>
        <v>4.166666666666663E-2</v>
      </c>
      <c r="H737" s="3">
        <f>WEEKDAY(A737)</f>
        <v>6</v>
      </c>
      <c r="I737" s="3" t="str">
        <f>IF(ISERR(SEARCH("anglais",E737)),VLOOKUP(H737,jourFR,2),VLOOKUP(H737,joursEN,2))</f>
        <v>vendredi</v>
      </c>
      <c r="J737" s="3" t="str">
        <f t="shared" si="11"/>
        <v>oui</v>
      </c>
    </row>
    <row r="738" spans="1:10">
      <c r="A738" s="1">
        <v>41936</v>
      </c>
      <c r="B738" t="s">
        <v>9</v>
      </c>
      <c r="C738" s="2">
        <v>0.5625</v>
      </c>
      <c r="D738" s="2">
        <v>0.60416666666666663</v>
      </c>
      <c r="E738" t="s">
        <v>22</v>
      </c>
      <c r="F738" t="s">
        <v>23</v>
      </c>
      <c r="G738" s="4">
        <f>D738-C738</f>
        <v>4.166666666666663E-2</v>
      </c>
      <c r="H738" s="3">
        <f>WEEKDAY(A738)</f>
        <v>6</v>
      </c>
      <c r="I738" s="3" t="str">
        <f>IF(ISERR(SEARCH("anglais",E738)),VLOOKUP(H738,jourFR,2),VLOOKUP(H738,joursEN,2))</f>
        <v>vendredi</v>
      </c>
      <c r="J738" s="3" t="str">
        <f t="shared" si="11"/>
        <v>oui</v>
      </c>
    </row>
    <row r="739" spans="1:10">
      <c r="A739" s="1">
        <v>41957</v>
      </c>
      <c r="B739" t="s">
        <v>9</v>
      </c>
      <c r="C739" s="2">
        <v>0.5625</v>
      </c>
      <c r="D739" s="2">
        <v>0.60416666666666663</v>
      </c>
      <c r="E739" t="s">
        <v>22</v>
      </c>
      <c r="F739" t="s">
        <v>23</v>
      </c>
      <c r="G739" s="4">
        <f>D739-C739</f>
        <v>4.166666666666663E-2</v>
      </c>
      <c r="H739" s="3">
        <f>WEEKDAY(A739)</f>
        <v>6</v>
      </c>
      <c r="I739" s="3" t="str">
        <f>IF(ISERR(SEARCH("anglais",E739)),VLOOKUP(H739,jourFR,2),VLOOKUP(H739,joursEN,2))</f>
        <v>vendredi</v>
      </c>
      <c r="J739" s="3" t="str">
        <f t="shared" si="11"/>
        <v>oui</v>
      </c>
    </row>
    <row r="740" spans="1:10">
      <c r="A740" s="1">
        <v>41964</v>
      </c>
      <c r="B740" t="s">
        <v>9</v>
      </c>
      <c r="C740" s="2">
        <v>0.5625</v>
      </c>
      <c r="D740" s="2">
        <v>0.60416666666666663</v>
      </c>
      <c r="E740" t="s">
        <v>22</v>
      </c>
      <c r="F740" t="s">
        <v>23</v>
      </c>
      <c r="G740" s="4">
        <f>D740-C740</f>
        <v>4.166666666666663E-2</v>
      </c>
      <c r="H740" s="3">
        <f>WEEKDAY(A740)</f>
        <v>6</v>
      </c>
      <c r="I740" s="3" t="str">
        <f>IF(ISERR(SEARCH("anglais",E740)),VLOOKUP(H740,jourFR,2),VLOOKUP(H740,joursEN,2))</f>
        <v>vendredi</v>
      </c>
      <c r="J740" s="3" t="str">
        <f t="shared" si="11"/>
        <v>oui</v>
      </c>
    </row>
    <row r="741" spans="1:10">
      <c r="A741" s="1">
        <v>41922</v>
      </c>
      <c r="B741" t="s">
        <v>9</v>
      </c>
      <c r="C741" s="2">
        <v>0.60416666666666663</v>
      </c>
      <c r="D741" s="2">
        <v>0.64583333333333337</v>
      </c>
      <c r="E741" t="s">
        <v>22</v>
      </c>
      <c r="F741" t="s">
        <v>23</v>
      </c>
      <c r="G741" s="4">
        <f>D741-C741</f>
        <v>4.1666666666666741E-2</v>
      </c>
      <c r="H741" s="3">
        <f>WEEKDAY(A741)</f>
        <v>6</v>
      </c>
      <c r="I741" s="3" t="str">
        <f>IF(ISERR(SEARCH("anglais",E741)),VLOOKUP(H741,jourFR,2),VLOOKUP(H741,joursEN,2))</f>
        <v>vendredi</v>
      </c>
      <c r="J741" s="3" t="str">
        <f t="shared" si="11"/>
        <v>oui</v>
      </c>
    </row>
    <row r="742" spans="1:10">
      <c r="A742" s="1">
        <v>41956</v>
      </c>
      <c r="B742" t="s">
        <v>166</v>
      </c>
      <c r="C742" s="2">
        <v>0.5625</v>
      </c>
      <c r="D742" s="2">
        <v>0.64583333333333337</v>
      </c>
      <c r="E742" t="s">
        <v>225</v>
      </c>
      <c r="F742" t="s">
        <v>226</v>
      </c>
      <c r="G742" s="4">
        <f>D742-C742</f>
        <v>8.333333333333337E-2</v>
      </c>
      <c r="H742" s="3">
        <f>WEEKDAY(A742)</f>
        <v>5</v>
      </c>
      <c r="I742" s="3" t="str">
        <f>IF(ISERR(SEARCH("anglais",E742)),VLOOKUP(H742,jourFR,2),VLOOKUP(H742,joursEN,2))</f>
        <v>jeudi</v>
      </c>
      <c r="J742" s="3" t="str">
        <f t="shared" si="11"/>
        <v>oui</v>
      </c>
    </row>
    <row r="743" spans="1:10">
      <c r="A743" s="1">
        <v>41914</v>
      </c>
      <c r="B743" t="s">
        <v>166</v>
      </c>
      <c r="C743" s="2">
        <v>0.60416666666666663</v>
      </c>
      <c r="D743" s="2">
        <v>0.6875</v>
      </c>
      <c r="E743" t="s">
        <v>123</v>
      </c>
      <c r="F743" t="s">
        <v>124</v>
      </c>
      <c r="G743" s="4">
        <f>D743-C743</f>
        <v>8.333333333333337E-2</v>
      </c>
      <c r="H743" s="3">
        <f>WEEKDAY(A743)</f>
        <v>5</v>
      </c>
      <c r="I743" s="3" t="str">
        <f>IF(ISERR(SEARCH("anglais",E743)),VLOOKUP(H743,jourFR,2),VLOOKUP(H743,joursEN,2))</f>
        <v>jeudi</v>
      </c>
      <c r="J743" s="3" t="str">
        <f t="shared" si="11"/>
        <v>oui</v>
      </c>
    </row>
    <row r="744" spans="1:10">
      <c r="A744" s="1">
        <v>41956</v>
      </c>
      <c r="B744" t="s">
        <v>166</v>
      </c>
      <c r="C744" s="2">
        <v>0.64583333333333337</v>
      </c>
      <c r="D744" s="2">
        <v>0.72916666666666663</v>
      </c>
      <c r="E744" t="s">
        <v>227</v>
      </c>
      <c r="F744" t="s">
        <v>226</v>
      </c>
      <c r="G744" s="4">
        <f>D744-C744</f>
        <v>8.3333333333333259E-2</v>
      </c>
      <c r="H744" s="3">
        <f>WEEKDAY(A744)</f>
        <v>5</v>
      </c>
      <c r="I744" s="3" t="str">
        <f>IF(ISERR(SEARCH("anglais",E744)),VLOOKUP(H744,jourFR,2),VLOOKUP(H744,joursEN,2))</f>
        <v>jeudi</v>
      </c>
      <c r="J744" s="3" t="str">
        <f t="shared" si="11"/>
        <v>oui</v>
      </c>
    </row>
    <row r="745" spans="1:10">
      <c r="A745" s="1">
        <v>41949</v>
      </c>
      <c r="B745" t="s">
        <v>166</v>
      </c>
      <c r="C745" s="2">
        <v>0.64583333333333337</v>
      </c>
      <c r="D745" s="2">
        <v>0.72916666666666663</v>
      </c>
      <c r="E745" t="s">
        <v>172</v>
      </c>
      <c r="F745" t="s">
        <v>14</v>
      </c>
      <c r="G745" s="4">
        <f>D745-C745</f>
        <v>8.3333333333333259E-2</v>
      </c>
      <c r="H745" s="3">
        <f>WEEKDAY(A745)</f>
        <v>5</v>
      </c>
      <c r="I745" s="3" t="str">
        <f>IF(ISERR(SEARCH("anglais",E745)),VLOOKUP(H745,jourFR,2),VLOOKUP(H745,joursEN,2))</f>
        <v>jeudi</v>
      </c>
      <c r="J745" s="3" t="str">
        <f t="shared" si="11"/>
        <v>oui</v>
      </c>
    </row>
    <row r="746" spans="1:10">
      <c r="A746" s="1">
        <v>41964</v>
      </c>
      <c r="B746" t="s">
        <v>166</v>
      </c>
      <c r="C746" s="2">
        <v>0.33333333333333331</v>
      </c>
      <c r="D746" s="2">
        <v>0.375</v>
      </c>
      <c r="E746" t="s">
        <v>180</v>
      </c>
      <c r="F746" t="s">
        <v>131</v>
      </c>
      <c r="G746" s="4">
        <f>D746-C746</f>
        <v>4.1666666666666685E-2</v>
      </c>
      <c r="H746" s="3">
        <f>WEEKDAY(A746)</f>
        <v>6</v>
      </c>
      <c r="I746" s="3" t="str">
        <f>IF(ISERR(SEARCH("anglais",E746)),VLOOKUP(H746,jourFR,2),VLOOKUP(H746,joursEN,2))</f>
        <v>vendredi</v>
      </c>
      <c r="J746" s="3" t="str">
        <f t="shared" si="11"/>
        <v>oui</v>
      </c>
    </row>
    <row r="747" spans="1:10">
      <c r="A747" s="1">
        <v>41953</v>
      </c>
      <c r="B747" t="s">
        <v>159</v>
      </c>
      <c r="C747" s="2">
        <v>0.41666666666666669</v>
      </c>
      <c r="D747" s="2">
        <v>0.5</v>
      </c>
      <c r="E747" t="s">
        <v>184</v>
      </c>
      <c r="F747" t="s">
        <v>114</v>
      </c>
      <c r="G747" s="4">
        <f>D747-C747</f>
        <v>8.3333333333333315E-2</v>
      </c>
      <c r="H747" s="3">
        <f>WEEKDAY(A747)</f>
        <v>2</v>
      </c>
      <c r="I747" s="3" t="str">
        <f>IF(ISERR(SEARCH("anglais",E747)),VLOOKUP(H747,jourFR,2),VLOOKUP(H747,joursEN,2))</f>
        <v>LUNDI</v>
      </c>
      <c r="J747" s="3" t="str">
        <f t="shared" si="11"/>
        <v>oui</v>
      </c>
    </row>
    <row r="748" spans="1:10">
      <c r="A748" s="1">
        <v>41949</v>
      </c>
      <c r="B748" t="s">
        <v>159</v>
      </c>
      <c r="C748" s="2">
        <v>0.33333333333333331</v>
      </c>
      <c r="D748" s="2">
        <v>0.375</v>
      </c>
      <c r="E748" t="s">
        <v>204</v>
      </c>
      <c r="F748" t="s">
        <v>40</v>
      </c>
      <c r="G748" s="4">
        <f>D748-C748</f>
        <v>4.1666666666666685E-2</v>
      </c>
      <c r="H748" s="3">
        <f>WEEKDAY(A748)</f>
        <v>5</v>
      </c>
      <c r="I748" s="3" t="str">
        <f>IF(ISERR(SEARCH("anglais",E748)),VLOOKUP(H748,jourFR,2),VLOOKUP(H748,joursEN,2))</f>
        <v>jeudi</v>
      </c>
      <c r="J748" s="3" t="str">
        <f t="shared" si="11"/>
        <v>oui</v>
      </c>
    </row>
    <row r="749" spans="1:10">
      <c r="A749" s="1">
        <v>41956</v>
      </c>
      <c r="B749" t="s">
        <v>159</v>
      </c>
      <c r="C749" s="2">
        <v>0.33333333333333331</v>
      </c>
      <c r="D749" s="2">
        <v>0.375</v>
      </c>
      <c r="E749" t="s">
        <v>204</v>
      </c>
      <c r="F749" t="s">
        <v>40</v>
      </c>
      <c r="G749" s="4">
        <f>D749-C749</f>
        <v>4.1666666666666685E-2</v>
      </c>
      <c r="H749" s="3">
        <f>WEEKDAY(A749)</f>
        <v>5</v>
      </c>
      <c r="I749" s="3" t="str">
        <f>IF(ISERR(SEARCH("anglais",E749)),VLOOKUP(H749,jourFR,2),VLOOKUP(H749,joursEN,2))</f>
        <v>jeudi</v>
      </c>
      <c r="J749" s="3" t="str">
        <f t="shared" si="11"/>
        <v>oui</v>
      </c>
    </row>
    <row r="750" spans="1:10">
      <c r="A750" s="1">
        <v>41963</v>
      </c>
      <c r="B750" t="s">
        <v>159</v>
      </c>
      <c r="C750" s="2">
        <v>0.33333333333333331</v>
      </c>
      <c r="D750" s="2">
        <v>0.375</v>
      </c>
      <c r="E750" t="s">
        <v>204</v>
      </c>
      <c r="F750" t="s">
        <v>40</v>
      </c>
      <c r="G750" s="4">
        <f>D750-C750</f>
        <v>4.1666666666666685E-2</v>
      </c>
      <c r="H750" s="3">
        <f>WEEKDAY(A750)</f>
        <v>5</v>
      </c>
      <c r="I750" s="3" t="str">
        <f>IF(ISERR(SEARCH("anglais",E750)),VLOOKUP(H750,jourFR,2),VLOOKUP(H750,joursEN,2))</f>
        <v>jeudi</v>
      </c>
      <c r="J750" s="3" t="str">
        <f t="shared" si="11"/>
        <v>oui</v>
      </c>
    </row>
    <row r="751" spans="1:10">
      <c r="A751" s="1">
        <v>41970</v>
      </c>
      <c r="B751" t="s">
        <v>159</v>
      </c>
      <c r="C751" s="2">
        <v>0.33333333333333331</v>
      </c>
      <c r="D751" s="2">
        <v>0.375</v>
      </c>
      <c r="E751" t="s">
        <v>204</v>
      </c>
      <c r="F751" t="s">
        <v>40</v>
      </c>
      <c r="G751" s="4">
        <f>D751-C751</f>
        <v>4.1666666666666685E-2</v>
      </c>
      <c r="H751" s="3">
        <f>WEEKDAY(A751)</f>
        <v>5</v>
      </c>
      <c r="I751" s="3" t="str">
        <f>IF(ISERR(SEARCH("anglais",E751)),VLOOKUP(H751,jourFR,2),VLOOKUP(H751,joursEN,2))</f>
        <v>jeudi</v>
      </c>
      <c r="J751" s="3" t="str">
        <f t="shared" si="11"/>
        <v>oui</v>
      </c>
    </row>
    <row r="752" spans="1:10">
      <c r="A752" s="1">
        <v>41977</v>
      </c>
      <c r="B752" t="s">
        <v>159</v>
      </c>
      <c r="C752" s="2">
        <v>0.33333333333333331</v>
      </c>
      <c r="D752" s="2">
        <v>0.375</v>
      </c>
      <c r="E752" t="s">
        <v>204</v>
      </c>
      <c r="F752" t="s">
        <v>40</v>
      </c>
      <c r="G752" s="4">
        <f>D752-C752</f>
        <v>4.1666666666666685E-2</v>
      </c>
      <c r="H752" s="3">
        <f>WEEKDAY(A752)</f>
        <v>5</v>
      </c>
      <c r="I752" s="3" t="str">
        <f>IF(ISERR(SEARCH("anglais",E752)),VLOOKUP(H752,jourFR,2),VLOOKUP(H752,joursEN,2))</f>
        <v>jeudi</v>
      </c>
      <c r="J752" s="3" t="str">
        <f t="shared" si="11"/>
        <v>oui</v>
      </c>
    </row>
    <row r="753" spans="1:10">
      <c r="A753" s="1">
        <v>41984</v>
      </c>
      <c r="B753" t="s">
        <v>159</v>
      </c>
      <c r="C753" s="2">
        <v>0.33333333333333331</v>
      </c>
      <c r="D753" s="2">
        <v>0.375</v>
      </c>
      <c r="E753" t="s">
        <v>204</v>
      </c>
      <c r="F753" t="s">
        <v>40</v>
      </c>
      <c r="G753" s="4">
        <f>D753-C753</f>
        <v>4.1666666666666685E-2</v>
      </c>
      <c r="H753" s="3">
        <f>WEEKDAY(A753)</f>
        <v>5</v>
      </c>
      <c r="I753" s="3" t="str">
        <f>IF(ISERR(SEARCH("anglais",E753)),VLOOKUP(H753,jourFR,2),VLOOKUP(H753,joursEN,2))</f>
        <v>jeudi</v>
      </c>
      <c r="J753" s="3" t="str">
        <f t="shared" si="11"/>
        <v>oui</v>
      </c>
    </row>
    <row r="754" spans="1:10">
      <c r="A754" s="1">
        <v>41991</v>
      </c>
      <c r="B754" t="s">
        <v>159</v>
      </c>
      <c r="C754" s="2">
        <v>0.33333333333333331</v>
      </c>
      <c r="D754" s="2">
        <v>0.375</v>
      </c>
      <c r="E754" t="s">
        <v>204</v>
      </c>
      <c r="F754" t="s">
        <v>40</v>
      </c>
      <c r="G754" s="4">
        <f>D754-C754</f>
        <v>4.1666666666666685E-2</v>
      </c>
      <c r="H754" s="3">
        <f>WEEKDAY(A754)</f>
        <v>5</v>
      </c>
      <c r="I754" s="3" t="str">
        <f>IF(ISERR(SEARCH("anglais",E754)),VLOOKUP(H754,jourFR,2),VLOOKUP(H754,joursEN,2))</f>
        <v>jeudi</v>
      </c>
      <c r="J754" s="3" t="str">
        <f t="shared" si="11"/>
        <v>oui</v>
      </c>
    </row>
    <row r="755" spans="1:10">
      <c r="A755" s="1">
        <v>41935</v>
      </c>
      <c r="B755" t="s">
        <v>159</v>
      </c>
      <c r="C755" s="2">
        <v>0.33333333333333331</v>
      </c>
      <c r="D755" s="2">
        <v>0.375</v>
      </c>
      <c r="E755" t="s">
        <v>185</v>
      </c>
      <c r="F755" t="s">
        <v>65</v>
      </c>
      <c r="G755" s="4">
        <f>D755-C755</f>
        <v>4.1666666666666685E-2</v>
      </c>
      <c r="H755" s="3">
        <f>WEEKDAY(A755)</f>
        <v>5</v>
      </c>
      <c r="I755" s="3" t="str">
        <f>IF(ISERR(SEARCH("anglais",E755)),VLOOKUP(H755,jourFR,2),VLOOKUP(H755,joursEN,2))</f>
        <v>jeudi</v>
      </c>
      <c r="J755" s="3" t="str">
        <f t="shared" si="11"/>
        <v>oui</v>
      </c>
    </row>
    <row r="756" spans="1:10">
      <c r="A756" s="1">
        <v>41907</v>
      </c>
      <c r="B756" t="s">
        <v>159</v>
      </c>
      <c r="C756" s="2">
        <v>0.35416666666666669</v>
      </c>
      <c r="D756" s="2">
        <v>0.41666666666666669</v>
      </c>
      <c r="E756" t="s">
        <v>150</v>
      </c>
      <c r="F756" t="s">
        <v>78</v>
      </c>
      <c r="G756" s="4">
        <f>D756-C756</f>
        <v>6.25E-2</v>
      </c>
      <c r="H756" s="3">
        <f>WEEKDAY(A756)</f>
        <v>5</v>
      </c>
      <c r="I756" s="3" t="str">
        <f>IF(ISERR(SEARCH("anglais",E756)),VLOOKUP(H756,jourFR,2),VLOOKUP(H756,joursEN,2))</f>
        <v>jeudi</v>
      </c>
      <c r="J756" s="3" t="str">
        <f t="shared" si="11"/>
        <v>oui</v>
      </c>
    </row>
    <row r="757" spans="1:10">
      <c r="A757" s="1">
        <v>41914</v>
      </c>
      <c r="B757" t="s">
        <v>159</v>
      </c>
      <c r="C757" s="2">
        <v>0.35416666666666669</v>
      </c>
      <c r="D757" s="2">
        <v>0.41666666666666669</v>
      </c>
      <c r="E757" t="s">
        <v>150</v>
      </c>
      <c r="F757" t="s">
        <v>78</v>
      </c>
      <c r="G757" s="4">
        <f>D757-C757</f>
        <v>6.25E-2</v>
      </c>
      <c r="H757" s="3">
        <f>WEEKDAY(A757)</f>
        <v>5</v>
      </c>
      <c r="I757" s="3" t="str">
        <f>IF(ISERR(SEARCH("anglais",E757)),VLOOKUP(H757,jourFR,2),VLOOKUP(H757,joursEN,2))</f>
        <v>jeudi</v>
      </c>
      <c r="J757" s="3" t="str">
        <f t="shared" si="11"/>
        <v>oui</v>
      </c>
    </row>
    <row r="758" spans="1:10">
      <c r="A758" s="1">
        <v>41921</v>
      </c>
      <c r="B758" t="s">
        <v>159</v>
      </c>
      <c r="C758" s="2">
        <v>0.35416666666666669</v>
      </c>
      <c r="D758" s="2">
        <v>0.41666666666666669</v>
      </c>
      <c r="E758" t="s">
        <v>150</v>
      </c>
      <c r="F758" t="s">
        <v>78</v>
      </c>
      <c r="G758" s="4">
        <f>D758-C758</f>
        <v>6.25E-2</v>
      </c>
      <c r="H758" s="3">
        <f>WEEKDAY(A758)</f>
        <v>5</v>
      </c>
      <c r="I758" s="3" t="str">
        <f>IF(ISERR(SEARCH("anglais",E758)),VLOOKUP(H758,jourFR,2),VLOOKUP(H758,joursEN,2))</f>
        <v>jeudi</v>
      </c>
      <c r="J758" s="3" t="str">
        <f t="shared" si="11"/>
        <v>oui</v>
      </c>
    </row>
    <row r="759" spans="1:10">
      <c r="A759" s="1">
        <v>41928</v>
      </c>
      <c r="B759" t="s">
        <v>159</v>
      </c>
      <c r="C759" s="2">
        <v>0.375</v>
      </c>
      <c r="D759" s="2">
        <v>0.41666666666666669</v>
      </c>
      <c r="E759" t="s">
        <v>180</v>
      </c>
      <c r="F759" t="s">
        <v>131</v>
      </c>
      <c r="G759" s="4">
        <f>D759-C759</f>
        <v>4.1666666666666685E-2</v>
      </c>
      <c r="H759" s="3">
        <f>WEEKDAY(A759)</f>
        <v>5</v>
      </c>
      <c r="I759" s="3" t="str">
        <f>IF(ISERR(SEARCH("anglais",E759)),VLOOKUP(H759,jourFR,2),VLOOKUP(H759,joursEN,2))</f>
        <v>jeudi</v>
      </c>
      <c r="J759" s="3" t="str">
        <f t="shared" si="11"/>
        <v>oui</v>
      </c>
    </row>
    <row r="760" spans="1:10">
      <c r="A760" s="1">
        <v>41935</v>
      </c>
      <c r="B760" t="s">
        <v>159</v>
      </c>
      <c r="C760" s="2">
        <v>0.375</v>
      </c>
      <c r="D760" s="2">
        <v>0.41666666666666669</v>
      </c>
      <c r="E760" t="s">
        <v>180</v>
      </c>
      <c r="F760" t="s">
        <v>131</v>
      </c>
      <c r="G760" s="4">
        <f>D760-C760</f>
        <v>4.1666666666666685E-2</v>
      </c>
      <c r="H760" s="3">
        <f>WEEKDAY(A760)</f>
        <v>5</v>
      </c>
      <c r="I760" s="3" t="str">
        <f>IF(ISERR(SEARCH("anglais",E760)),VLOOKUP(H760,jourFR,2),VLOOKUP(H760,joursEN,2))</f>
        <v>jeudi</v>
      </c>
      <c r="J760" s="3" t="str">
        <f t="shared" si="11"/>
        <v>oui</v>
      </c>
    </row>
    <row r="761" spans="1:10">
      <c r="A761" s="1">
        <v>41949</v>
      </c>
      <c r="B761" t="s">
        <v>159</v>
      </c>
      <c r="C761" s="2">
        <v>0.375</v>
      </c>
      <c r="D761" s="2">
        <v>0.41666666666666669</v>
      </c>
      <c r="E761" t="s">
        <v>205</v>
      </c>
      <c r="F761" t="s">
        <v>14</v>
      </c>
      <c r="G761" s="4">
        <f>D761-C761</f>
        <v>4.1666666666666685E-2</v>
      </c>
      <c r="H761" s="3">
        <f>WEEKDAY(A761)</f>
        <v>5</v>
      </c>
      <c r="I761" s="3" t="str">
        <f>IF(ISERR(SEARCH("anglais",E761)),VLOOKUP(H761,jourFR,2),VLOOKUP(H761,joursEN,2))</f>
        <v>jeudi</v>
      </c>
      <c r="J761" s="3" t="str">
        <f t="shared" si="11"/>
        <v>oui</v>
      </c>
    </row>
    <row r="762" spans="1:10">
      <c r="A762" s="1">
        <v>41956</v>
      </c>
      <c r="B762" t="s">
        <v>159</v>
      </c>
      <c r="C762" s="2">
        <v>0.375</v>
      </c>
      <c r="D762" s="2">
        <v>0.41666666666666669</v>
      </c>
      <c r="E762" t="s">
        <v>205</v>
      </c>
      <c r="F762" t="s">
        <v>14</v>
      </c>
      <c r="G762" s="4">
        <f>D762-C762</f>
        <v>4.1666666666666685E-2</v>
      </c>
      <c r="H762" s="3">
        <f>WEEKDAY(A762)</f>
        <v>5</v>
      </c>
      <c r="I762" s="3" t="str">
        <f>IF(ISERR(SEARCH("anglais",E762)),VLOOKUP(H762,jourFR,2),VLOOKUP(H762,joursEN,2))</f>
        <v>jeudi</v>
      </c>
      <c r="J762" s="3" t="str">
        <f t="shared" si="11"/>
        <v>oui</v>
      </c>
    </row>
    <row r="763" spans="1:10">
      <c r="A763" s="1">
        <v>41963</v>
      </c>
      <c r="B763" t="s">
        <v>159</v>
      </c>
      <c r="C763" s="2">
        <v>0.375</v>
      </c>
      <c r="D763" s="2">
        <v>0.41666666666666669</v>
      </c>
      <c r="E763" t="s">
        <v>205</v>
      </c>
      <c r="F763" t="s">
        <v>14</v>
      </c>
      <c r="G763" s="4">
        <f>D763-C763</f>
        <v>4.1666666666666685E-2</v>
      </c>
      <c r="H763" s="3">
        <f>WEEKDAY(A763)</f>
        <v>5</v>
      </c>
      <c r="I763" s="3" t="str">
        <f>IF(ISERR(SEARCH("anglais",E763)),VLOOKUP(H763,jourFR,2),VLOOKUP(H763,joursEN,2))</f>
        <v>jeudi</v>
      </c>
      <c r="J763" s="3" t="str">
        <f t="shared" si="11"/>
        <v>oui</v>
      </c>
    </row>
    <row r="764" spans="1:10">
      <c r="A764" s="1">
        <v>41970</v>
      </c>
      <c r="B764" t="s">
        <v>159</v>
      </c>
      <c r="C764" s="2">
        <v>0.375</v>
      </c>
      <c r="D764" s="2">
        <v>0.41666666666666669</v>
      </c>
      <c r="E764" t="s">
        <v>205</v>
      </c>
      <c r="F764" t="s">
        <v>14</v>
      </c>
      <c r="G764" s="4">
        <f>D764-C764</f>
        <v>4.1666666666666685E-2</v>
      </c>
      <c r="H764" s="3">
        <f>WEEKDAY(A764)</f>
        <v>5</v>
      </c>
      <c r="I764" s="3" t="str">
        <f>IF(ISERR(SEARCH("anglais",E764)),VLOOKUP(H764,jourFR,2),VLOOKUP(H764,joursEN,2))</f>
        <v>jeudi</v>
      </c>
      <c r="J764" s="3" t="str">
        <f t="shared" si="11"/>
        <v>oui</v>
      </c>
    </row>
    <row r="765" spans="1:10">
      <c r="A765" s="1">
        <v>41921</v>
      </c>
      <c r="B765" t="s">
        <v>159</v>
      </c>
      <c r="C765" s="2">
        <v>0.5625</v>
      </c>
      <c r="D765" s="2">
        <v>0.64583333333333337</v>
      </c>
      <c r="E765" t="s">
        <v>172</v>
      </c>
      <c r="F765" t="s">
        <v>14</v>
      </c>
      <c r="G765" s="4">
        <f>D765-C765</f>
        <v>8.333333333333337E-2</v>
      </c>
      <c r="H765" s="3">
        <f>WEEKDAY(A765)</f>
        <v>5</v>
      </c>
      <c r="I765" s="3" t="str">
        <f>IF(ISERR(SEARCH("anglais",E765)),VLOOKUP(H765,jourFR,2),VLOOKUP(H765,joursEN,2))</f>
        <v>jeudi</v>
      </c>
      <c r="J765" s="3" t="str">
        <f t="shared" si="11"/>
        <v>oui</v>
      </c>
    </row>
    <row r="766" spans="1:10">
      <c r="A766" s="1">
        <v>41957</v>
      </c>
      <c r="B766" t="s">
        <v>159</v>
      </c>
      <c r="C766" s="2">
        <v>0.60416666666666663</v>
      </c>
      <c r="D766" s="2">
        <v>0.6875</v>
      </c>
      <c r="E766" t="s">
        <v>236</v>
      </c>
      <c r="F766" t="s">
        <v>226</v>
      </c>
      <c r="G766" s="4">
        <f>D766-C766</f>
        <v>8.333333333333337E-2</v>
      </c>
      <c r="H766" s="3">
        <f>WEEKDAY(A766)</f>
        <v>6</v>
      </c>
      <c r="I766" s="3" t="str">
        <f>IF(ISERR(SEARCH("anglais",E766)),VLOOKUP(H766,jourFR,2),VLOOKUP(H766,joursEN,2))</f>
        <v>vendredi</v>
      </c>
      <c r="J766" s="3" t="str">
        <f t="shared" si="11"/>
        <v>oui</v>
      </c>
    </row>
    <row r="767" spans="1:10">
      <c r="A767" s="1">
        <v>41890</v>
      </c>
      <c r="B767" t="s">
        <v>21</v>
      </c>
      <c r="C767" s="2">
        <v>0.375</v>
      </c>
      <c r="D767" s="2">
        <v>0.41666666666666669</v>
      </c>
      <c r="E767" t="s">
        <v>24</v>
      </c>
      <c r="F767" t="s">
        <v>25</v>
      </c>
      <c r="G767" s="4">
        <f>D767-C767</f>
        <v>4.1666666666666685E-2</v>
      </c>
      <c r="H767" s="3">
        <f>WEEKDAY(A767)</f>
        <v>2</v>
      </c>
      <c r="I767" s="3" t="str">
        <f>IF(ISERR(SEARCH("anglais",E767)),VLOOKUP(H767,jourFR,2),VLOOKUP(H767,joursEN,2))</f>
        <v>LUNDI</v>
      </c>
      <c r="J767" s="3" t="str">
        <f t="shared" si="11"/>
        <v>oui</v>
      </c>
    </row>
    <row r="768" spans="1:10">
      <c r="A768" s="1">
        <v>41897</v>
      </c>
      <c r="B768" t="s">
        <v>21</v>
      </c>
      <c r="C768" s="2">
        <v>0.375</v>
      </c>
      <c r="D768" s="2">
        <v>0.41666666666666669</v>
      </c>
      <c r="E768" t="s">
        <v>24</v>
      </c>
      <c r="F768" t="s">
        <v>25</v>
      </c>
      <c r="G768" s="4">
        <f>D768-C768</f>
        <v>4.1666666666666685E-2</v>
      </c>
      <c r="H768" s="3">
        <f>WEEKDAY(A768)</f>
        <v>2</v>
      </c>
      <c r="I768" s="3" t="str">
        <f>IF(ISERR(SEARCH("anglais",E768)),VLOOKUP(H768,jourFR,2),VLOOKUP(H768,joursEN,2))</f>
        <v>LUNDI</v>
      </c>
      <c r="J768" s="3" t="str">
        <f t="shared" si="11"/>
        <v>oui</v>
      </c>
    </row>
    <row r="769" spans="1:10">
      <c r="A769" s="1">
        <v>41904</v>
      </c>
      <c r="B769" t="s">
        <v>21</v>
      </c>
      <c r="C769" s="2">
        <v>0.375</v>
      </c>
      <c r="D769" s="2">
        <v>0.41666666666666669</v>
      </c>
      <c r="E769" t="s">
        <v>24</v>
      </c>
      <c r="F769" t="s">
        <v>25</v>
      </c>
      <c r="G769" s="4">
        <f>D769-C769</f>
        <v>4.1666666666666685E-2</v>
      </c>
      <c r="H769" s="3">
        <f>WEEKDAY(A769)</f>
        <v>2</v>
      </c>
      <c r="I769" s="3" t="str">
        <f>IF(ISERR(SEARCH("anglais",E769)),VLOOKUP(H769,jourFR,2),VLOOKUP(H769,joursEN,2))</f>
        <v>LUNDI</v>
      </c>
      <c r="J769" s="3" t="str">
        <f t="shared" si="11"/>
        <v>oui</v>
      </c>
    </row>
    <row r="770" spans="1:10">
      <c r="A770" s="1">
        <v>41911</v>
      </c>
      <c r="B770" t="s">
        <v>21</v>
      </c>
      <c r="C770" s="2">
        <v>0.375</v>
      </c>
      <c r="D770" s="2">
        <v>0.41666666666666669</v>
      </c>
      <c r="E770" t="s">
        <v>24</v>
      </c>
      <c r="F770" t="s">
        <v>25</v>
      </c>
      <c r="G770" s="4">
        <f>D770-C770</f>
        <v>4.1666666666666685E-2</v>
      </c>
      <c r="H770" s="3">
        <f>WEEKDAY(A770)</f>
        <v>2</v>
      </c>
      <c r="I770" s="3" t="str">
        <f>IF(ISERR(SEARCH("anglais",E770)),VLOOKUP(H770,jourFR,2),VLOOKUP(H770,joursEN,2))</f>
        <v>LUNDI</v>
      </c>
      <c r="J770" s="3" t="str">
        <f t="shared" si="11"/>
        <v>oui</v>
      </c>
    </row>
    <row r="771" spans="1:10">
      <c r="A771" s="1">
        <v>41925</v>
      </c>
      <c r="B771" t="s">
        <v>21</v>
      </c>
      <c r="C771" s="2">
        <v>0.375</v>
      </c>
      <c r="D771" s="2">
        <v>0.41666666666666669</v>
      </c>
      <c r="E771" t="s">
        <v>24</v>
      </c>
      <c r="F771" t="s">
        <v>25</v>
      </c>
      <c r="G771" s="4">
        <f>D771-C771</f>
        <v>4.1666666666666685E-2</v>
      </c>
      <c r="H771" s="3">
        <f>WEEKDAY(A771)</f>
        <v>2</v>
      </c>
      <c r="I771" s="3" t="str">
        <f>IF(ISERR(SEARCH("anglais",E771)),VLOOKUP(H771,jourFR,2),VLOOKUP(H771,joursEN,2))</f>
        <v>LUNDI</v>
      </c>
      <c r="J771" s="3" t="str">
        <f t="shared" ref="J771:J834" si="12">IF(ISERR(SEARCH("anglais",E771)),"oui","non")</f>
        <v>oui</v>
      </c>
    </row>
    <row r="772" spans="1:10">
      <c r="A772" s="1">
        <v>41946</v>
      </c>
      <c r="B772" t="s">
        <v>21</v>
      </c>
      <c r="C772" s="2">
        <v>0.375</v>
      </c>
      <c r="D772" s="2">
        <v>0.41666666666666669</v>
      </c>
      <c r="E772" t="s">
        <v>192</v>
      </c>
      <c r="F772" t="s">
        <v>25</v>
      </c>
      <c r="G772" s="4">
        <f>D772-C772</f>
        <v>4.1666666666666685E-2</v>
      </c>
      <c r="H772" s="3">
        <f>WEEKDAY(A772)</f>
        <v>2</v>
      </c>
      <c r="I772" s="3" t="str">
        <f>IF(ISERR(SEARCH("anglais",E772)),VLOOKUP(H772,jourFR,2),VLOOKUP(H772,joursEN,2))</f>
        <v>LUNDI</v>
      </c>
      <c r="J772" s="3" t="str">
        <f t="shared" si="12"/>
        <v>oui</v>
      </c>
    </row>
    <row r="773" spans="1:10">
      <c r="A773" s="1">
        <v>41953</v>
      </c>
      <c r="B773" t="s">
        <v>21</v>
      </c>
      <c r="C773" s="2">
        <v>0.375</v>
      </c>
      <c r="D773" s="2">
        <v>0.41666666666666669</v>
      </c>
      <c r="E773" t="s">
        <v>192</v>
      </c>
      <c r="F773" t="s">
        <v>25</v>
      </c>
      <c r="G773" s="4">
        <f>D773-C773</f>
        <v>4.1666666666666685E-2</v>
      </c>
      <c r="H773" s="3">
        <f>WEEKDAY(A773)</f>
        <v>2</v>
      </c>
      <c r="I773" s="3" t="str">
        <f>IF(ISERR(SEARCH("anglais",E773)),VLOOKUP(H773,jourFR,2),VLOOKUP(H773,joursEN,2))</f>
        <v>LUNDI</v>
      </c>
      <c r="J773" s="3" t="str">
        <f t="shared" si="12"/>
        <v>oui</v>
      </c>
    </row>
    <row r="774" spans="1:10">
      <c r="A774" s="1">
        <v>41967</v>
      </c>
      <c r="B774" t="s">
        <v>21</v>
      </c>
      <c r="C774" s="2">
        <v>0.375</v>
      </c>
      <c r="D774" s="2">
        <v>0.41666666666666669</v>
      </c>
      <c r="E774" t="s">
        <v>192</v>
      </c>
      <c r="F774" t="s">
        <v>25</v>
      </c>
      <c r="G774" s="4">
        <f>D774-C774</f>
        <v>4.1666666666666685E-2</v>
      </c>
      <c r="H774" s="3">
        <f>WEEKDAY(A774)</f>
        <v>2</v>
      </c>
      <c r="I774" s="3" t="str">
        <f>IF(ISERR(SEARCH("anglais",E774)),VLOOKUP(H774,jourFR,2),VLOOKUP(H774,joursEN,2))</f>
        <v>LUNDI</v>
      </c>
      <c r="J774" s="3" t="str">
        <f t="shared" si="12"/>
        <v>oui</v>
      </c>
    </row>
    <row r="775" spans="1:10">
      <c r="A775" s="1">
        <v>41974</v>
      </c>
      <c r="B775" t="s">
        <v>21</v>
      </c>
      <c r="C775" s="2">
        <v>0.375</v>
      </c>
      <c r="D775" s="2">
        <v>0.41666666666666669</v>
      </c>
      <c r="E775" t="s">
        <v>192</v>
      </c>
      <c r="F775" t="s">
        <v>25</v>
      </c>
      <c r="G775" s="4">
        <f>D775-C775</f>
        <v>4.1666666666666685E-2</v>
      </c>
      <c r="H775" s="3">
        <f>WEEKDAY(A775)</f>
        <v>2</v>
      </c>
      <c r="I775" s="3" t="str">
        <f>IF(ISERR(SEARCH("anglais",E775)),VLOOKUP(H775,jourFR,2),VLOOKUP(H775,joursEN,2))</f>
        <v>LUNDI</v>
      </c>
      <c r="J775" s="3" t="str">
        <f t="shared" si="12"/>
        <v>oui</v>
      </c>
    </row>
    <row r="776" spans="1:10">
      <c r="A776" s="1">
        <v>41981</v>
      </c>
      <c r="B776" t="s">
        <v>21</v>
      </c>
      <c r="C776" s="2">
        <v>0.375</v>
      </c>
      <c r="D776" s="2">
        <v>0.41666666666666669</v>
      </c>
      <c r="E776" t="s">
        <v>192</v>
      </c>
      <c r="F776" t="s">
        <v>25</v>
      </c>
      <c r="G776" s="4">
        <f>D776-C776</f>
        <v>4.1666666666666685E-2</v>
      </c>
      <c r="H776" s="3">
        <f>WEEKDAY(A776)</f>
        <v>2</v>
      </c>
      <c r="I776" s="3" t="str">
        <f>IF(ISERR(SEARCH("anglais",E776)),VLOOKUP(H776,jourFR,2),VLOOKUP(H776,joursEN,2))</f>
        <v>LUNDI</v>
      </c>
      <c r="J776" s="3" t="str">
        <f t="shared" si="12"/>
        <v>oui</v>
      </c>
    </row>
    <row r="777" spans="1:10">
      <c r="A777" s="1">
        <v>41988</v>
      </c>
      <c r="B777" t="s">
        <v>21</v>
      </c>
      <c r="C777" s="2">
        <v>0.375</v>
      </c>
      <c r="D777" s="2">
        <v>0.41666666666666669</v>
      </c>
      <c r="E777" t="s">
        <v>192</v>
      </c>
      <c r="F777" t="s">
        <v>25</v>
      </c>
      <c r="G777" s="4">
        <f>D777-C777</f>
        <v>4.1666666666666685E-2</v>
      </c>
      <c r="H777" s="3">
        <f>WEEKDAY(A777)</f>
        <v>2</v>
      </c>
      <c r="I777" s="3" t="str">
        <f>IF(ISERR(SEARCH("anglais",E777)),VLOOKUP(H777,jourFR,2),VLOOKUP(H777,joursEN,2))</f>
        <v>LUNDI</v>
      </c>
      <c r="J777" s="3" t="str">
        <f t="shared" si="12"/>
        <v>oui</v>
      </c>
    </row>
    <row r="778" spans="1:10">
      <c r="A778" s="1">
        <v>42009</v>
      </c>
      <c r="B778" t="s">
        <v>21</v>
      </c>
      <c r="C778" s="2">
        <v>0.375</v>
      </c>
      <c r="D778" s="2">
        <v>0.41666666666666669</v>
      </c>
      <c r="E778" t="s">
        <v>192</v>
      </c>
      <c r="F778" t="s">
        <v>25</v>
      </c>
      <c r="G778" s="4">
        <f>D778-C778</f>
        <v>4.1666666666666685E-2</v>
      </c>
      <c r="H778" s="3">
        <f>WEEKDAY(A778)</f>
        <v>2</v>
      </c>
      <c r="I778" s="3" t="str">
        <f>IF(ISERR(SEARCH("anglais",E778)),VLOOKUP(H778,jourFR,2),VLOOKUP(H778,joursEN,2))</f>
        <v>LUNDI</v>
      </c>
      <c r="J778" s="3" t="str">
        <f t="shared" si="12"/>
        <v>oui</v>
      </c>
    </row>
    <row r="779" spans="1:10">
      <c r="A779" s="1">
        <v>41960</v>
      </c>
      <c r="B779" t="s">
        <v>21</v>
      </c>
      <c r="C779" s="2">
        <v>0.375</v>
      </c>
      <c r="D779" s="2">
        <v>0.41666666666666669</v>
      </c>
      <c r="E779" t="s">
        <v>22</v>
      </c>
      <c r="F779" t="s">
        <v>23</v>
      </c>
      <c r="G779" s="4">
        <f>D779-C779</f>
        <v>4.1666666666666685E-2</v>
      </c>
      <c r="H779" s="3">
        <f>WEEKDAY(A779)</f>
        <v>2</v>
      </c>
      <c r="I779" s="3" t="str">
        <f>IF(ISERR(SEARCH("anglais",E779)),VLOOKUP(H779,jourFR,2),VLOOKUP(H779,joursEN,2))</f>
        <v>LUNDI</v>
      </c>
      <c r="J779" s="3" t="str">
        <f t="shared" si="12"/>
        <v>oui</v>
      </c>
    </row>
    <row r="780" spans="1:10">
      <c r="A780" s="1">
        <v>41890</v>
      </c>
      <c r="B780" t="s">
        <v>21</v>
      </c>
      <c r="C780" s="2">
        <v>0.41666666666666669</v>
      </c>
      <c r="D780" s="2">
        <v>0.45833333333333331</v>
      </c>
      <c r="E780" t="s">
        <v>29</v>
      </c>
      <c r="F780" t="s">
        <v>30</v>
      </c>
      <c r="G780" s="4">
        <f>D780-C780</f>
        <v>4.166666666666663E-2</v>
      </c>
      <c r="H780" s="3">
        <f>WEEKDAY(A780)</f>
        <v>2</v>
      </c>
      <c r="I780" s="3" t="str">
        <f>IF(ISERR(SEARCH("anglais",E780)),VLOOKUP(H780,jourFR,2),VLOOKUP(H780,joursEN,2))</f>
        <v>LUNDI</v>
      </c>
      <c r="J780" s="3" t="str">
        <f t="shared" si="12"/>
        <v>oui</v>
      </c>
    </row>
    <row r="781" spans="1:10">
      <c r="A781" s="1">
        <v>41897</v>
      </c>
      <c r="B781" t="s">
        <v>21</v>
      </c>
      <c r="C781" s="2">
        <v>0.41666666666666669</v>
      </c>
      <c r="D781" s="2">
        <v>0.45833333333333331</v>
      </c>
      <c r="E781" t="s">
        <v>29</v>
      </c>
      <c r="F781" t="s">
        <v>30</v>
      </c>
      <c r="G781" s="4">
        <f>D781-C781</f>
        <v>4.166666666666663E-2</v>
      </c>
      <c r="H781" s="3">
        <f>WEEKDAY(A781)</f>
        <v>2</v>
      </c>
      <c r="I781" s="3" t="str">
        <f>IF(ISERR(SEARCH("anglais",E781)),VLOOKUP(H781,jourFR,2),VLOOKUP(H781,joursEN,2))</f>
        <v>LUNDI</v>
      </c>
      <c r="J781" s="3" t="str">
        <f t="shared" si="12"/>
        <v>oui</v>
      </c>
    </row>
    <row r="782" spans="1:10">
      <c r="A782" s="1">
        <v>41904</v>
      </c>
      <c r="B782" t="s">
        <v>21</v>
      </c>
      <c r="C782" s="2">
        <v>0.41666666666666669</v>
      </c>
      <c r="D782" s="2">
        <v>0.45833333333333331</v>
      </c>
      <c r="E782" t="s">
        <v>29</v>
      </c>
      <c r="F782" t="s">
        <v>30</v>
      </c>
      <c r="G782" s="4">
        <f>D782-C782</f>
        <v>4.166666666666663E-2</v>
      </c>
      <c r="H782" s="3">
        <f>WEEKDAY(A782)</f>
        <v>2</v>
      </c>
      <c r="I782" s="3" t="str">
        <f>IF(ISERR(SEARCH("anglais",E782)),VLOOKUP(H782,jourFR,2),VLOOKUP(H782,joursEN,2))</f>
        <v>LUNDI</v>
      </c>
      <c r="J782" s="3" t="str">
        <f t="shared" si="12"/>
        <v>oui</v>
      </c>
    </row>
    <row r="783" spans="1:10">
      <c r="A783" s="1">
        <v>41918</v>
      </c>
      <c r="B783" t="s">
        <v>21</v>
      </c>
      <c r="C783" s="2">
        <v>0.41666666666666669</v>
      </c>
      <c r="D783" s="2">
        <v>0.45833333333333331</v>
      </c>
      <c r="E783" t="s">
        <v>29</v>
      </c>
      <c r="F783" t="s">
        <v>30</v>
      </c>
      <c r="G783" s="4">
        <f>D783-C783</f>
        <v>4.166666666666663E-2</v>
      </c>
      <c r="H783" s="3">
        <f>WEEKDAY(A783)</f>
        <v>2</v>
      </c>
      <c r="I783" s="3" t="str">
        <f>IF(ISERR(SEARCH("anglais",E783)),VLOOKUP(H783,jourFR,2),VLOOKUP(H783,joursEN,2))</f>
        <v>LUNDI</v>
      </c>
      <c r="J783" s="3" t="str">
        <f t="shared" si="12"/>
        <v>oui</v>
      </c>
    </row>
    <row r="784" spans="1:10">
      <c r="A784" s="1">
        <v>41925</v>
      </c>
      <c r="B784" t="s">
        <v>21</v>
      </c>
      <c r="C784" s="2">
        <v>0.41666666666666669</v>
      </c>
      <c r="D784" s="2">
        <v>0.45833333333333331</v>
      </c>
      <c r="E784" t="s">
        <v>29</v>
      </c>
      <c r="F784" t="s">
        <v>30</v>
      </c>
      <c r="G784" s="4">
        <f>D784-C784</f>
        <v>4.166666666666663E-2</v>
      </c>
      <c r="H784" s="3">
        <f>WEEKDAY(A784)</f>
        <v>2</v>
      </c>
      <c r="I784" s="3" t="str">
        <f>IF(ISERR(SEARCH("anglais",E784)),VLOOKUP(H784,jourFR,2),VLOOKUP(H784,joursEN,2))</f>
        <v>LUNDI</v>
      </c>
      <c r="J784" s="3" t="str">
        <f t="shared" si="12"/>
        <v>oui</v>
      </c>
    </row>
    <row r="785" spans="1:10">
      <c r="A785" s="1">
        <v>41932</v>
      </c>
      <c r="B785" t="s">
        <v>21</v>
      </c>
      <c r="C785" s="2">
        <v>0.41666666666666669</v>
      </c>
      <c r="D785" s="2">
        <v>0.45833333333333331</v>
      </c>
      <c r="E785" t="s">
        <v>29</v>
      </c>
      <c r="F785" t="s">
        <v>30</v>
      </c>
      <c r="G785" s="4">
        <f>D785-C785</f>
        <v>4.166666666666663E-2</v>
      </c>
      <c r="H785" s="3">
        <f>WEEKDAY(A785)</f>
        <v>2</v>
      </c>
      <c r="I785" s="3" t="str">
        <f>IF(ISERR(SEARCH("anglais",E785)),VLOOKUP(H785,jourFR,2),VLOOKUP(H785,joursEN,2))</f>
        <v>LUNDI</v>
      </c>
      <c r="J785" s="3" t="str">
        <f t="shared" si="12"/>
        <v>oui</v>
      </c>
    </row>
    <row r="786" spans="1:10">
      <c r="A786" s="1">
        <v>41946</v>
      </c>
      <c r="B786" t="s">
        <v>21</v>
      </c>
      <c r="C786" s="2">
        <v>0.41666666666666669</v>
      </c>
      <c r="D786" s="2">
        <v>0.45833333333333331</v>
      </c>
      <c r="E786" t="s">
        <v>193</v>
      </c>
      <c r="F786" t="s">
        <v>55</v>
      </c>
      <c r="G786" s="4">
        <f>D786-C786</f>
        <v>4.166666666666663E-2</v>
      </c>
      <c r="H786" s="3">
        <f>WEEKDAY(A786)</f>
        <v>2</v>
      </c>
      <c r="I786" s="3" t="str">
        <f>IF(ISERR(SEARCH("anglais",E786)),VLOOKUP(H786,jourFR,2),VLOOKUP(H786,joursEN,2))</f>
        <v>LUNDI</v>
      </c>
      <c r="J786" s="3" t="str">
        <f t="shared" si="12"/>
        <v>oui</v>
      </c>
    </row>
    <row r="787" spans="1:10">
      <c r="A787" s="1">
        <v>41953</v>
      </c>
      <c r="B787" t="s">
        <v>21</v>
      </c>
      <c r="C787" s="2">
        <v>0.41666666666666669</v>
      </c>
      <c r="D787" s="2">
        <v>0.45833333333333331</v>
      </c>
      <c r="E787" t="s">
        <v>193</v>
      </c>
      <c r="F787" t="s">
        <v>55</v>
      </c>
      <c r="G787" s="4">
        <f>D787-C787</f>
        <v>4.166666666666663E-2</v>
      </c>
      <c r="H787" s="3">
        <f>WEEKDAY(A787)</f>
        <v>2</v>
      </c>
      <c r="I787" s="3" t="str">
        <f>IF(ISERR(SEARCH("anglais",E787)),VLOOKUP(H787,jourFR,2),VLOOKUP(H787,joursEN,2))</f>
        <v>LUNDI</v>
      </c>
      <c r="J787" s="3" t="str">
        <f t="shared" si="12"/>
        <v>oui</v>
      </c>
    </row>
    <row r="788" spans="1:10">
      <c r="A788" s="1">
        <v>41960</v>
      </c>
      <c r="B788" t="s">
        <v>21</v>
      </c>
      <c r="C788" s="2">
        <v>0.41666666666666669</v>
      </c>
      <c r="D788" s="2">
        <v>0.45833333333333331</v>
      </c>
      <c r="E788" t="s">
        <v>193</v>
      </c>
      <c r="F788" t="s">
        <v>55</v>
      </c>
      <c r="G788" s="4">
        <f>D788-C788</f>
        <v>4.166666666666663E-2</v>
      </c>
      <c r="H788" s="3">
        <f>WEEKDAY(A788)</f>
        <v>2</v>
      </c>
      <c r="I788" s="3" t="str">
        <f>IF(ISERR(SEARCH("anglais",E788)),VLOOKUP(H788,jourFR,2),VLOOKUP(H788,joursEN,2))</f>
        <v>LUNDI</v>
      </c>
      <c r="J788" s="3" t="str">
        <f t="shared" si="12"/>
        <v>oui</v>
      </c>
    </row>
    <row r="789" spans="1:10">
      <c r="A789" s="1">
        <v>41967</v>
      </c>
      <c r="B789" t="s">
        <v>21</v>
      </c>
      <c r="C789" s="2">
        <v>0.41666666666666669</v>
      </c>
      <c r="D789" s="2">
        <v>0.45833333333333331</v>
      </c>
      <c r="E789" t="s">
        <v>193</v>
      </c>
      <c r="F789" t="s">
        <v>55</v>
      </c>
      <c r="G789" s="4">
        <f>D789-C789</f>
        <v>4.166666666666663E-2</v>
      </c>
      <c r="H789" s="3">
        <f>WEEKDAY(A789)</f>
        <v>2</v>
      </c>
      <c r="I789" s="3" t="str">
        <f>IF(ISERR(SEARCH("anglais",E789)),VLOOKUP(H789,jourFR,2),VLOOKUP(H789,joursEN,2))</f>
        <v>LUNDI</v>
      </c>
      <c r="J789" s="3" t="str">
        <f t="shared" si="12"/>
        <v>oui</v>
      </c>
    </row>
    <row r="790" spans="1:10">
      <c r="A790" s="1">
        <v>41974</v>
      </c>
      <c r="B790" t="s">
        <v>21</v>
      </c>
      <c r="C790" s="2">
        <v>0.41666666666666669</v>
      </c>
      <c r="D790" s="2">
        <v>0.45833333333333331</v>
      </c>
      <c r="E790" t="s">
        <v>193</v>
      </c>
      <c r="F790" t="s">
        <v>55</v>
      </c>
      <c r="G790" s="4">
        <f>D790-C790</f>
        <v>4.166666666666663E-2</v>
      </c>
      <c r="H790" s="3">
        <f>WEEKDAY(A790)</f>
        <v>2</v>
      </c>
      <c r="I790" s="3" t="str">
        <f>IF(ISERR(SEARCH("anglais",E790)),VLOOKUP(H790,jourFR,2),VLOOKUP(H790,joursEN,2))</f>
        <v>LUNDI</v>
      </c>
      <c r="J790" s="3" t="str">
        <f t="shared" si="12"/>
        <v>oui</v>
      </c>
    </row>
    <row r="791" spans="1:10">
      <c r="A791" s="1">
        <v>41981</v>
      </c>
      <c r="B791" t="s">
        <v>21</v>
      </c>
      <c r="C791" s="2">
        <v>0.41666666666666669</v>
      </c>
      <c r="D791" s="2">
        <v>0.45833333333333331</v>
      </c>
      <c r="E791" t="s">
        <v>193</v>
      </c>
      <c r="F791" t="s">
        <v>55</v>
      </c>
      <c r="G791" s="4">
        <f>D791-C791</f>
        <v>4.166666666666663E-2</v>
      </c>
      <c r="H791" s="3">
        <f>WEEKDAY(A791)</f>
        <v>2</v>
      </c>
      <c r="I791" s="3" t="str">
        <f>IF(ISERR(SEARCH("anglais",E791)),VLOOKUP(H791,jourFR,2),VLOOKUP(H791,joursEN,2))</f>
        <v>LUNDI</v>
      </c>
      <c r="J791" s="3" t="str">
        <f t="shared" si="12"/>
        <v>oui</v>
      </c>
    </row>
    <row r="792" spans="1:10">
      <c r="A792" s="1">
        <v>41988</v>
      </c>
      <c r="B792" t="s">
        <v>21</v>
      </c>
      <c r="C792" s="2">
        <v>0.41666666666666669</v>
      </c>
      <c r="D792" s="2">
        <v>0.45833333333333331</v>
      </c>
      <c r="E792" t="s">
        <v>193</v>
      </c>
      <c r="F792" t="s">
        <v>55</v>
      </c>
      <c r="G792" s="4">
        <f>D792-C792</f>
        <v>4.166666666666663E-2</v>
      </c>
      <c r="H792" s="3">
        <f>WEEKDAY(A792)</f>
        <v>2</v>
      </c>
      <c r="I792" s="3" t="str">
        <f>IF(ISERR(SEARCH("anglais",E792)),VLOOKUP(H792,jourFR,2),VLOOKUP(H792,joursEN,2))</f>
        <v>LUNDI</v>
      </c>
      <c r="J792" s="3" t="str">
        <f t="shared" si="12"/>
        <v>oui</v>
      </c>
    </row>
    <row r="793" spans="1:10">
      <c r="A793" s="1">
        <v>42009</v>
      </c>
      <c r="B793" t="s">
        <v>21</v>
      </c>
      <c r="C793" s="2">
        <v>0.41666666666666669</v>
      </c>
      <c r="D793" s="2">
        <v>0.45833333333333331</v>
      </c>
      <c r="E793" t="s">
        <v>193</v>
      </c>
      <c r="F793" t="s">
        <v>55</v>
      </c>
      <c r="G793" s="4">
        <f>D793-C793</f>
        <v>4.166666666666663E-2</v>
      </c>
      <c r="H793" s="3">
        <f>WEEKDAY(A793)</f>
        <v>2</v>
      </c>
      <c r="I793" s="3" t="str">
        <f>IF(ISERR(SEARCH("anglais",E793)),VLOOKUP(H793,jourFR,2),VLOOKUP(H793,joursEN,2))</f>
        <v>LUNDI</v>
      </c>
      <c r="J793" s="3" t="str">
        <f t="shared" si="12"/>
        <v>oui</v>
      </c>
    </row>
    <row r="794" spans="1:10">
      <c r="A794" s="1">
        <v>41890</v>
      </c>
      <c r="B794" t="s">
        <v>21</v>
      </c>
      <c r="C794" s="2">
        <v>0.45833333333333331</v>
      </c>
      <c r="D794" s="2">
        <v>0.5</v>
      </c>
      <c r="E794" t="s">
        <v>10</v>
      </c>
      <c r="F794" t="s">
        <v>11</v>
      </c>
      <c r="G794" s="4">
        <f>D794-C794</f>
        <v>4.1666666666666685E-2</v>
      </c>
      <c r="H794" s="3">
        <f>WEEKDAY(A794)</f>
        <v>2</v>
      </c>
      <c r="I794" s="3" t="str">
        <f>IF(ISERR(SEARCH("anglais",E794)),VLOOKUP(H794,jourFR,2),VLOOKUP(H794,joursEN,2))</f>
        <v>LUNDI</v>
      </c>
      <c r="J794" s="3" t="str">
        <f t="shared" si="12"/>
        <v>oui</v>
      </c>
    </row>
    <row r="795" spans="1:10">
      <c r="A795" s="1">
        <v>41897</v>
      </c>
      <c r="B795" t="s">
        <v>21</v>
      </c>
      <c r="C795" s="2">
        <v>0.45833333333333331</v>
      </c>
      <c r="D795" s="2">
        <v>0.5</v>
      </c>
      <c r="E795" t="s">
        <v>10</v>
      </c>
      <c r="F795" t="s">
        <v>11</v>
      </c>
      <c r="G795" s="4">
        <f>D795-C795</f>
        <v>4.1666666666666685E-2</v>
      </c>
      <c r="H795" s="3">
        <f>WEEKDAY(A795)</f>
        <v>2</v>
      </c>
      <c r="I795" s="3" t="str">
        <f>IF(ISERR(SEARCH("anglais",E795)),VLOOKUP(H795,jourFR,2),VLOOKUP(H795,joursEN,2))</f>
        <v>LUNDI</v>
      </c>
      <c r="J795" s="3" t="str">
        <f t="shared" si="12"/>
        <v>oui</v>
      </c>
    </row>
    <row r="796" spans="1:10">
      <c r="A796" s="1">
        <v>41904</v>
      </c>
      <c r="B796" t="s">
        <v>21</v>
      </c>
      <c r="C796" s="2">
        <v>0.45833333333333331</v>
      </c>
      <c r="D796" s="2">
        <v>0.5</v>
      </c>
      <c r="E796" t="s">
        <v>10</v>
      </c>
      <c r="F796" t="s">
        <v>11</v>
      </c>
      <c r="G796" s="4">
        <f>D796-C796</f>
        <v>4.1666666666666685E-2</v>
      </c>
      <c r="H796" s="3">
        <f>WEEKDAY(A796)</f>
        <v>2</v>
      </c>
      <c r="I796" s="3" t="str">
        <f>IF(ISERR(SEARCH("anglais",E796)),VLOOKUP(H796,jourFR,2),VLOOKUP(H796,joursEN,2))</f>
        <v>LUNDI</v>
      </c>
      <c r="J796" s="3" t="str">
        <f t="shared" si="12"/>
        <v>oui</v>
      </c>
    </row>
    <row r="797" spans="1:10">
      <c r="A797" s="1">
        <v>41911</v>
      </c>
      <c r="B797" t="s">
        <v>21</v>
      </c>
      <c r="C797" s="2">
        <v>0.45833333333333331</v>
      </c>
      <c r="D797" s="2">
        <v>0.5</v>
      </c>
      <c r="E797" t="s">
        <v>10</v>
      </c>
      <c r="F797" t="s">
        <v>11</v>
      </c>
      <c r="G797" s="4">
        <f>D797-C797</f>
        <v>4.1666666666666685E-2</v>
      </c>
      <c r="H797" s="3">
        <f>WEEKDAY(A797)</f>
        <v>2</v>
      </c>
      <c r="I797" s="3" t="str">
        <f>IF(ISERR(SEARCH("anglais",E797)),VLOOKUP(H797,jourFR,2),VLOOKUP(H797,joursEN,2))</f>
        <v>LUNDI</v>
      </c>
      <c r="J797" s="3" t="str">
        <f t="shared" si="12"/>
        <v>oui</v>
      </c>
    </row>
    <row r="798" spans="1:10">
      <c r="A798" s="1">
        <v>41918</v>
      </c>
      <c r="B798" t="s">
        <v>21</v>
      </c>
      <c r="C798" s="2">
        <v>0.45833333333333331</v>
      </c>
      <c r="D798" s="2">
        <v>0.5</v>
      </c>
      <c r="E798" t="s">
        <v>10</v>
      </c>
      <c r="F798" t="s">
        <v>11</v>
      </c>
      <c r="G798" s="4">
        <f>D798-C798</f>
        <v>4.1666666666666685E-2</v>
      </c>
      <c r="H798" s="3">
        <f>WEEKDAY(A798)</f>
        <v>2</v>
      </c>
      <c r="I798" s="3" t="str">
        <f>IF(ISERR(SEARCH("anglais",E798)),VLOOKUP(H798,jourFR,2),VLOOKUP(H798,joursEN,2))</f>
        <v>LUNDI</v>
      </c>
      <c r="J798" s="3" t="str">
        <f t="shared" si="12"/>
        <v>oui</v>
      </c>
    </row>
    <row r="799" spans="1:10">
      <c r="A799" s="1">
        <v>41925</v>
      </c>
      <c r="B799" t="s">
        <v>21</v>
      </c>
      <c r="C799" s="2">
        <v>0.45833333333333331</v>
      </c>
      <c r="D799" s="2">
        <v>0.5</v>
      </c>
      <c r="E799" t="s">
        <v>10</v>
      </c>
      <c r="F799" t="s">
        <v>11</v>
      </c>
      <c r="G799" s="4">
        <f>D799-C799</f>
        <v>4.1666666666666685E-2</v>
      </c>
      <c r="H799" s="3">
        <f>WEEKDAY(A799)</f>
        <v>2</v>
      </c>
      <c r="I799" s="3" t="str">
        <f>IF(ISERR(SEARCH("anglais",E799)),VLOOKUP(H799,jourFR,2),VLOOKUP(H799,joursEN,2))</f>
        <v>LUNDI</v>
      </c>
      <c r="J799" s="3" t="str">
        <f t="shared" si="12"/>
        <v>oui</v>
      </c>
    </row>
    <row r="800" spans="1:10">
      <c r="A800" s="1">
        <v>41932</v>
      </c>
      <c r="B800" t="s">
        <v>21</v>
      </c>
      <c r="C800" s="2">
        <v>0.45833333333333331</v>
      </c>
      <c r="D800" s="2">
        <v>0.5</v>
      </c>
      <c r="E800" t="s">
        <v>10</v>
      </c>
      <c r="F800" t="s">
        <v>11</v>
      </c>
      <c r="G800" s="4">
        <f>D800-C800</f>
        <v>4.1666666666666685E-2</v>
      </c>
      <c r="H800" s="3">
        <f>WEEKDAY(A800)</f>
        <v>2</v>
      </c>
      <c r="I800" s="3" t="str">
        <f>IF(ISERR(SEARCH("anglais",E800)),VLOOKUP(H800,jourFR,2),VLOOKUP(H800,joursEN,2))</f>
        <v>LUNDI</v>
      </c>
      <c r="J800" s="3" t="str">
        <f t="shared" si="12"/>
        <v>oui</v>
      </c>
    </row>
    <row r="801" spans="1:10">
      <c r="A801" s="1">
        <v>41953</v>
      </c>
      <c r="B801" t="s">
        <v>21</v>
      </c>
      <c r="C801" s="2">
        <v>0.45833333333333331</v>
      </c>
      <c r="D801" s="2">
        <v>0.5</v>
      </c>
      <c r="E801" t="s">
        <v>10</v>
      </c>
      <c r="F801" t="s">
        <v>11</v>
      </c>
      <c r="G801" s="4">
        <f>D801-C801</f>
        <v>4.1666666666666685E-2</v>
      </c>
      <c r="H801" s="3">
        <f>WEEKDAY(A801)</f>
        <v>2</v>
      </c>
      <c r="I801" s="3" t="str">
        <f>IF(ISERR(SEARCH("anglais",E801)),VLOOKUP(H801,jourFR,2),VLOOKUP(H801,joursEN,2))</f>
        <v>LUNDI</v>
      </c>
      <c r="J801" s="3" t="str">
        <f t="shared" si="12"/>
        <v>oui</v>
      </c>
    </row>
    <row r="802" spans="1:10">
      <c r="A802" s="1">
        <v>41960</v>
      </c>
      <c r="B802" t="s">
        <v>21</v>
      </c>
      <c r="C802" s="2">
        <v>0.45833333333333331</v>
      </c>
      <c r="D802" s="2">
        <v>0.5</v>
      </c>
      <c r="E802" t="s">
        <v>10</v>
      </c>
      <c r="F802" t="s">
        <v>11</v>
      </c>
      <c r="G802" s="4">
        <f>D802-C802</f>
        <v>4.1666666666666685E-2</v>
      </c>
      <c r="H802" s="3">
        <f>WEEKDAY(A802)</f>
        <v>2</v>
      </c>
      <c r="I802" s="3" t="str">
        <f>IF(ISERR(SEARCH("anglais",E802)),VLOOKUP(H802,jourFR,2),VLOOKUP(H802,joursEN,2))</f>
        <v>LUNDI</v>
      </c>
      <c r="J802" s="3" t="str">
        <f t="shared" si="12"/>
        <v>oui</v>
      </c>
    </row>
    <row r="803" spans="1:10">
      <c r="A803" s="1">
        <v>41967</v>
      </c>
      <c r="B803" t="s">
        <v>21</v>
      </c>
      <c r="C803" s="2">
        <v>0.45833333333333331</v>
      </c>
      <c r="D803" s="2">
        <v>0.5</v>
      </c>
      <c r="E803" t="s">
        <v>10</v>
      </c>
      <c r="F803" t="s">
        <v>11</v>
      </c>
      <c r="G803" s="4">
        <f>D803-C803</f>
        <v>4.1666666666666685E-2</v>
      </c>
      <c r="H803" s="3">
        <f>WEEKDAY(A803)</f>
        <v>2</v>
      </c>
      <c r="I803" s="3" t="str">
        <f>IF(ISERR(SEARCH("anglais",E803)),VLOOKUP(H803,jourFR,2),VLOOKUP(H803,joursEN,2))</f>
        <v>LUNDI</v>
      </c>
      <c r="J803" s="3" t="str">
        <f t="shared" si="12"/>
        <v>oui</v>
      </c>
    </row>
    <row r="804" spans="1:10">
      <c r="A804" s="1">
        <v>41974</v>
      </c>
      <c r="B804" t="s">
        <v>21</v>
      </c>
      <c r="C804" s="2">
        <v>0.45833333333333331</v>
      </c>
      <c r="D804" s="2">
        <v>0.5</v>
      </c>
      <c r="E804" t="s">
        <v>10</v>
      </c>
      <c r="F804" t="s">
        <v>11</v>
      </c>
      <c r="G804" s="4">
        <f>D804-C804</f>
        <v>4.1666666666666685E-2</v>
      </c>
      <c r="H804" s="3">
        <f>WEEKDAY(A804)</f>
        <v>2</v>
      </c>
      <c r="I804" s="3" t="str">
        <f>IF(ISERR(SEARCH("anglais",E804)),VLOOKUP(H804,jourFR,2),VLOOKUP(H804,joursEN,2))</f>
        <v>LUNDI</v>
      </c>
      <c r="J804" s="3" t="str">
        <f t="shared" si="12"/>
        <v>oui</v>
      </c>
    </row>
    <row r="805" spans="1:10">
      <c r="A805" s="1">
        <v>41981</v>
      </c>
      <c r="B805" t="s">
        <v>21</v>
      </c>
      <c r="C805" s="2">
        <v>0.45833333333333331</v>
      </c>
      <c r="D805" s="2">
        <v>0.5</v>
      </c>
      <c r="E805" t="s">
        <v>10</v>
      </c>
      <c r="F805" t="s">
        <v>11</v>
      </c>
      <c r="G805" s="4">
        <f>D805-C805</f>
        <v>4.1666666666666685E-2</v>
      </c>
      <c r="H805" s="3">
        <f>WEEKDAY(A805)</f>
        <v>2</v>
      </c>
      <c r="I805" s="3" t="str">
        <f>IF(ISERR(SEARCH("anglais",E805)),VLOOKUP(H805,jourFR,2),VLOOKUP(H805,joursEN,2))</f>
        <v>LUNDI</v>
      </c>
      <c r="J805" s="3" t="str">
        <f t="shared" si="12"/>
        <v>oui</v>
      </c>
    </row>
    <row r="806" spans="1:10">
      <c r="A806" s="1">
        <v>41988</v>
      </c>
      <c r="B806" t="s">
        <v>21</v>
      </c>
      <c r="C806" s="2">
        <v>0.45833333333333331</v>
      </c>
      <c r="D806" s="2">
        <v>0.5</v>
      </c>
      <c r="E806" t="s">
        <v>10</v>
      </c>
      <c r="F806" t="s">
        <v>11</v>
      </c>
      <c r="G806" s="4">
        <f>D806-C806</f>
        <v>4.1666666666666685E-2</v>
      </c>
      <c r="H806" s="3">
        <f>WEEKDAY(A806)</f>
        <v>2</v>
      </c>
      <c r="I806" s="3" t="str">
        <f>IF(ISERR(SEARCH("anglais",E806)),VLOOKUP(H806,jourFR,2),VLOOKUP(H806,joursEN,2))</f>
        <v>LUNDI</v>
      </c>
      <c r="J806" s="3" t="str">
        <f t="shared" si="12"/>
        <v>oui</v>
      </c>
    </row>
    <row r="807" spans="1:10">
      <c r="A807" s="1">
        <v>42009</v>
      </c>
      <c r="B807" t="s">
        <v>21</v>
      </c>
      <c r="C807" s="2">
        <v>0.45833333333333331</v>
      </c>
      <c r="D807" s="2">
        <v>0.5</v>
      </c>
      <c r="E807" t="s">
        <v>10</v>
      </c>
      <c r="F807" t="s">
        <v>11</v>
      </c>
      <c r="G807" s="4">
        <f>D807-C807</f>
        <v>4.1666666666666685E-2</v>
      </c>
      <c r="H807" s="3">
        <f>WEEKDAY(A807)</f>
        <v>2</v>
      </c>
      <c r="I807" s="3" t="str">
        <f>IF(ISERR(SEARCH("anglais",E807)),VLOOKUP(H807,jourFR,2),VLOOKUP(H807,joursEN,2))</f>
        <v>LUNDI</v>
      </c>
      <c r="J807" s="3" t="str">
        <f t="shared" si="12"/>
        <v>oui</v>
      </c>
    </row>
    <row r="808" spans="1:10">
      <c r="A808" s="1">
        <v>41946</v>
      </c>
      <c r="B808" t="s">
        <v>21</v>
      </c>
      <c r="C808" s="2">
        <v>0.45833333333333331</v>
      </c>
      <c r="D808" s="2">
        <v>0.5</v>
      </c>
      <c r="E808" t="s">
        <v>180</v>
      </c>
      <c r="F808" t="s">
        <v>131</v>
      </c>
      <c r="G808" s="4">
        <f>D808-C808</f>
        <v>4.1666666666666685E-2</v>
      </c>
      <c r="H808" s="3">
        <f>WEEKDAY(A808)</f>
        <v>2</v>
      </c>
      <c r="I808" s="3" t="str">
        <f>IF(ISERR(SEARCH("anglais",E808)),VLOOKUP(H808,jourFR,2),VLOOKUP(H808,joursEN,2))</f>
        <v>LUNDI</v>
      </c>
      <c r="J808" s="3" t="str">
        <f t="shared" si="12"/>
        <v>oui</v>
      </c>
    </row>
    <row r="809" spans="1:10">
      <c r="A809" s="1">
        <v>41890</v>
      </c>
      <c r="B809" t="s">
        <v>21</v>
      </c>
      <c r="C809" s="2">
        <v>0.5625</v>
      </c>
      <c r="D809" s="2">
        <v>0.60416666666666663</v>
      </c>
      <c r="E809" t="s">
        <v>13</v>
      </c>
      <c r="F809" t="s">
        <v>14</v>
      </c>
      <c r="G809" s="4">
        <f>D809-C809</f>
        <v>4.166666666666663E-2</v>
      </c>
      <c r="H809" s="3">
        <f>WEEKDAY(A809)</f>
        <v>2</v>
      </c>
      <c r="I809" s="3" t="str">
        <f>IF(ISERR(SEARCH("anglais",E809)),VLOOKUP(H809,jourFR,2),VLOOKUP(H809,joursEN,2))</f>
        <v>LUNDI</v>
      </c>
      <c r="J809" s="3" t="str">
        <f t="shared" si="12"/>
        <v>oui</v>
      </c>
    </row>
    <row r="810" spans="1:10">
      <c r="A810" s="1">
        <v>41890</v>
      </c>
      <c r="B810" t="s">
        <v>21</v>
      </c>
      <c r="C810" s="2">
        <v>0.60416666666666663</v>
      </c>
      <c r="D810" s="2">
        <v>0.64583333333333337</v>
      </c>
      <c r="E810" t="s">
        <v>22</v>
      </c>
      <c r="F810" t="s">
        <v>23</v>
      </c>
      <c r="G810" s="4">
        <f>D810-C810</f>
        <v>4.1666666666666741E-2</v>
      </c>
      <c r="H810" s="3">
        <f>WEEKDAY(A810)</f>
        <v>2</v>
      </c>
      <c r="I810" s="3" t="str">
        <f>IF(ISERR(SEARCH("anglais",E810)),VLOOKUP(H810,jourFR,2),VLOOKUP(H810,joursEN,2))</f>
        <v>LUNDI</v>
      </c>
      <c r="J810" s="3" t="str">
        <f t="shared" si="12"/>
        <v>oui</v>
      </c>
    </row>
    <row r="811" spans="1:10">
      <c r="A811" s="1">
        <v>41911</v>
      </c>
      <c r="B811" t="s">
        <v>21</v>
      </c>
      <c r="C811" s="2">
        <v>0.64583333333333337</v>
      </c>
      <c r="D811" s="2">
        <v>0.72916666666666663</v>
      </c>
      <c r="E811" t="s">
        <v>79</v>
      </c>
      <c r="F811" t="s">
        <v>14</v>
      </c>
      <c r="G811" s="4">
        <f>D811-C811</f>
        <v>8.3333333333333259E-2</v>
      </c>
      <c r="H811" s="3">
        <f>WEEKDAY(A811)</f>
        <v>2</v>
      </c>
      <c r="I811" s="3" t="str">
        <f>IF(ISERR(SEARCH("anglais",E811)),VLOOKUP(H811,jourFR,2),VLOOKUP(H811,joursEN,2))</f>
        <v>LUNDI</v>
      </c>
      <c r="J811" s="3" t="str">
        <f t="shared" si="12"/>
        <v>oui</v>
      </c>
    </row>
    <row r="812" spans="1:10">
      <c r="A812" s="1">
        <v>41892</v>
      </c>
      <c r="B812" t="s">
        <v>21</v>
      </c>
      <c r="C812" s="2">
        <v>0.33333333333333331</v>
      </c>
      <c r="D812" s="2">
        <v>0.41666666666666669</v>
      </c>
      <c r="E812" t="s">
        <v>39</v>
      </c>
      <c r="F812" t="s">
        <v>40</v>
      </c>
      <c r="G812" s="4">
        <f>D812-C812</f>
        <v>8.333333333333337E-2</v>
      </c>
      <c r="H812" s="3">
        <f>WEEKDAY(A812)</f>
        <v>4</v>
      </c>
      <c r="I812" s="3" t="str">
        <f>IF(ISERR(SEARCH("anglais",E812)),VLOOKUP(H812,jourFR,2),VLOOKUP(H812,joursEN,2))</f>
        <v>mercredi</v>
      </c>
      <c r="J812" s="3" t="str">
        <f t="shared" si="12"/>
        <v>oui</v>
      </c>
    </row>
    <row r="813" spans="1:10">
      <c r="A813" s="1">
        <v>41899</v>
      </c>
      <c r="B813" t="s">
        <v>21</v>
      </c>
      <c r="C813" s="2">
        <v>0.33333333333333331</v>
      </c>
      <c r="D813" s="2">
        <v>0.41666666666666669</v>
      </c>
      <c r="E813" t="s">
        <v>39</v>
      </c>
      <c r="F813" t="s">
        <v>40</v>
      </c>
      <c r="G813" s="4">
        <f>D813-C813</f>
        <v>8.333333333333337E-2</v>
      </c>
      <c r="H813" s="3">
        <f>WEEKDAY(A813)</f>
        <v>4</v>
      </c>
      <c r="I813" s="3" t="str">
        <f>IF(ISERR(SEARCH("anglais",E813)),VLOOKUP(H813,jourFR,2),VLOOKUP(H813,joursEN,2))</f>
        <v>mercredi</v>
      </c>
      <c r="J813" s="3" t="str">
        <f t="shared" si="12"/>
        <v>oui</v>
      </c>
    </row>
    <row r="814" spans="1:10">
      <c r="A814" s="1">
        <v>41906</v>
      </c>
      <c r="B814" t="s">
        <v>21</v>
      </c>
      <c r="C814" s="2">
        <v>0.33333333333333331</v>
      </c>
      <c r="D814" s="2">
        <v>0.41666666666666669</v>
      </c>
      <c r="E814" t="s">
        <v>39</v>
      </c>
      <c r="F814" t="s">
        <v>40</v>
      </c>
      <c r="G814" s="4">
        <f>D814-C814</f>
        <v>8.333333333333337E-2</v>
      </c>
      <c r="H814" s="3">
        <f>WEEKDAY(A814)</f>
        <v>4</v>
      </c>
      <c r="I814" s="3" t="str">
        <f>IF(ISERR(SEARCH("anglais",E814)),VLOOKUP(H814,jourFR,2),VLOOKUP(H814,joursEN,2))</f>
        <v>mercredi</v>
      </c>
      <c r="J814" s="3" t="str">
        <f t="shared" si="12"/>
        <v>oui</v>
      </c>
    </row>
    <row r="815" spans="1:10">
      <c r="A815" s="1">
        <v>41913</v>
      </c>
      <c r="B815" t="s">
        <v>21</v>
      </c>
      <c r="C815" s="2">
        <v>0.33333333333333331</v>
      </c>
      <c r="D815" s="2">
        <v>0.41666666666666669</v>
      </c>
      <c r="E815" t="s">
        <v>39</v>
      </c>
      <c r="F815" t="s">
        <v>40</v>
      </c>
      <c r="G815" s="4">
        <f>D815-C815</f>
        <v>8.333333333333337E-2</v>
      </c>
      <c r="H815" s="3">
        <f>WEEKDAY(A815)</f>
        <v>4</v>
      </c>
      <c r="I815" s="3" t="str">
        <f>IF(ISERR(SEARCH("anglais",E815)),VLOOKUP(H815,jourFR,2),VLOOKUP(H815,joursEN,2))</f>
        <v>mercredi</v>
      </c>
      <c r="J815" s="3" t="str">
        <f t="shared" si="12"/>
        <v>oui</v>
      </c>
    </row>
    <row r="816" spans="1:10">
      <c r="A816" s="1">
        <v>41920</v>
      </c>
      <c r="B816" t="s">
        <v>21</v>
      </c>
      <c r="C816" s="2">
        <v>0.33333333333333331</v>
      </c>
      <c r="D816" s="2">
        <v>0.41666666666666669</v>
      </c>
      <c r="E816" t="s">
        <v>39</v>
      </c>
      <c r="F816" t="s">
        <v>40</v>
      </c>
      <c r="G816" s="4">
        <f>D816-C816</f>
        <v>8.333333333333337E-2</v>
      </c>
      <c r="H816" s="3">
        <f>WEEKDAY(A816)</f>
        <v>4</v>
      </c>
      <c r="I816" s="3" t="str">
        <f>IF(ISERR(SEARCH("anglais",E816)),VLOOKUP(H816,jourFR,2),VLOOKUP(H816,joursEN,2))</f>
        <v>mercredi</v>
      </c>
      <c r="J816" s="3" t="str">
        <f t="shared" si="12"/>
        <v>oui</v>
      </c>
    </row>
    <row r="817" spans="1:10">
      <c r="A817" s="1">
        <v>41927</v>
      </c>
      <c r="B817" t="s">
        <v>21</v>
      </c>
      <c r="C817" s="2">
        <v>0.33333333333333331</v>
      </c>
      <c r="D817" s="2">
        <v>0.41666666666666669</v>
      </c>
      <c r="E817" t="s">
        <v>39</v>
      </c>
      <c r="F817" t="s">
        <v>40</v>
      </c>
      <c r="G817" s="4">
        <f>D817-C817</f>
        <v>8.333333333333337E-2</v>
      </c>
      <c r="H817" s="3">
        <f>WEEKDAY(A817)</f>
        <v>4</v>
      </c>
      <c r="I817" s="3" t="str">
        <f>IF(ISERR(SEARCH("anglais",E817)),VLOOKUP(H817,jourFR,2),VLOOKUP(H817,joursEN,2))</f>
        <v>mercredi</v>
      </c>
      <c r="J817" s="3" t="str">
        <f t="shared" si="12"/>
        <v>oui</v>
      </c>
    </row>
    <row r="818" spans="1:10">
      <c r="A818" s="1">
        <v>41892</v>
      </c>
      <c r="B818" t="s">
        <v>21</v>
      </c>
      <c r="C818" s="2">
        <v>0.5625</v>
      </c>
      <c r="D818" s="2">
        <v>0.60416666666666663</v>
      </c>
      <c r="E818" t="s">
        <v>12</v>
      </c>
      <c r="F818" t="s">
        <v>262</v>
      </c>
      <c r="G818" s="4">
        <f>D818-C818</f>
        <v>4.166666666666663E-2</v>
      </c>
      <c r="H818" s="3">
        <f>WEEKDAY(A818)</f>
        <v>4</v>
      </c>
      <c r="I818" s="3" t="str">
        <f>IF(ISERR(SEARCH("anglais",E818)),VLOOKUP(H818,jourFR,2),VLOOKUP(H818,joursEN,2))</f>
        <v>mercredi</v>
      </c>
      <c r="J818" s="3" t="str">
        <f t="shared" si="12"/>
        <v>oui</v>
      </c>
    </row>
    <row r="819" spans="1:10">
      <c r="A819" s="1">
        <v>41899</v>
      </c>
      <c r="B819" t="s">
        <v>21</v>
      </c>
      <c r="C819" s="2">
        <v>0.5625</v>
      </c>
      <c r="D819" s="2">
        <v>0.60416666666666663</v>
      </c>
      <c r="E819" t="s">
        <v>12</v>
      </c>
      <c r="F819" t="s">
        <v>262</v>
      </c>
      <c r="G819" s="4">
        <f>D819-C819</f>
        <v>4.166666666666663E-2</v>
      </c>
      <c r="H819" s="3">
        <f>WEEKDAY(A819)</f>
        <v>4</v>
      </c>
      <c r="I819" s="3" t="str">
        <f>IF(ISERR(SEARCH("anglais",E819)),VLOOKUP(H819,jourFR,2),VLOOKUP(H819,joursEN,2))</f>
        <v>mercredi</v>
      </c>
      <c r="J819" s="3" t="str">
        <f t="shared" si="12"/>
        <v>oui</v>
      </c>
    </row>
    <row r="820" spans="1:10">
      <c r="A820" s="1">
        <v>41900</v>
      </c>
      <c r="B820" t="s">
        <v>21</v>
      </c>
      <c r="C820" s="2">
        <v>0.35416666666666669</v>
      </c>
      <c r="D820" s="2">
        <v>0.41666666666666669</v>
      </c>
      <c r="E820" t="s">
        <v>150</v>
      </c>
      <c r="F820" t="s">
        <v>78</v>
      </c>
      <c r="G820" s="4">
        <f>D820-C820</f>
        <v>6.25E-2</v>
      </c>
      <c r="H820" s="3">
        <f>WEEKDAY(A820)</f>
        <v>5</v>
      </c>
      <c r="I820" s="3" t="str">
        <f>IF(ISERR(SEARCH("anglais",E820)),VLOOKUP(H820,jourFR,2),VLOOKUP(H820,joursEN,2))</f>
        <v>jeudi</v>
      </c>
      <c r="J820" s="3" t="str">
        <f t="shared" si="12"/>
        <v>oui</v>
      </c>
    </row>
    <row r="821" spans="1:10">
      <c r="A821" s="1">
        <v>41886</v>
      </c>
      <c r="B821" t="s">
        <v>21</v>
      </c>
      <c r="C821" s="2">
        <v>0.5625</v>
      </c>
      <c r="D821" s="2">
        <v>0.60416666666666663</v>
      </c>
      <c r="E821" t="s">
        <v>22</v>
      </c>
      <c r="F821" t="s">
        <v>23</v>
      </c>
      <c r="G821" s="4">
        <f>D821-C821</f>
        <v>4.166666666666663E-2</v>
      </c>
      <c r="H821" s="3">
        <f>WEEKDAY(A821)</f>
        <v>5</v>
      </c>
      <c r="I821" s="3" t="str">
        <f>IF(ISERR(SEARCH("anglais",E821)),VLOOKUP(H821,jourFR,2),VLOOKUP(H821,joursEN,2))</f>
        <v>jeudi</v>
      </c>
      <c r="J821" s="3" t="str">
        <f t="shared" si="12"/>
        <v>oui</v>
      </c>
    </row>
    <row r="822" spans="1:10">
      <c r="A822" s="1">
        <v>41886</v>
      </c>
      <c r="B822" t="s">
        <v>21</v>
      </c>
      <c r="C822" s="2">
        <v>0.60416666666666663</v>
      </c>
      <c r="D822" s="2">
        <v>0.64583333333333337</v>
      </c>
      <c r="E822" t="s">
        <v>24</v>
      </c>
      <c r="F822" t="s">
        <v>25</v>
      </c>
      <c r="G822" s="4">
        <f>D822-C822</f>
        <v>4.1666666666666741E-2</v>
      </c>
      <c r="H822" s="3">
        <f>WEEKDAY(A822)</f>
        <v>5</v>
      </c>
      <c r="I822" s="3" t="str">
        <f>IF(ISERR(SEARCH("anglais",E822)),VLOOKUP(H822,jourFR,2),VLOOKUP(H822,joursEN,2))</f>
        <v>jeudi</v>
      </c>
      <c r="J822" s="3" t="str">
        <f t="shared" si="12"/>
        <v>oui</v>
      </c>
    </row>
    <row r="823" spans="1:10">
      <c r="A823" s="1">
        <v>41886</v>
      </c>
      <c r="B823" t="s">
        <v>21</v>
      </c>
      <c r="C823" s="2">
        <v>0.64583333333333337</v>
      </c>
      <c r="D823" s="2">
        <v>0.6875</v>
      </c>
      <c r="E823" t="s">
        <v>26</v>
      </c>
      <c r="F823" t="s">
        <v>27</v>
      </c>
      <c r="G823" s="4">
        <f>D823-C823</f>
        <v>4.166666666666663E-2</v>
      </c>
      <c r="H823" s="3">
        <f>WEEKDAY(A823)</f>
        <v>5</v>
      </c>
      <c r="I823" s="3" t="str">
        <f>IF(ISERR(SEARCH("anglais",E823)),VLOOKUP(H823,jourFR,2),VLOOKUP(H823,joursEN,2))</f>
        <v>jeudi</v>
      </c>
      <c r="J823" s="3" t="str">
        <f t="shared" si="12"/>
        <v>oui</v>
      </c>
    </row>
    <row r="824" spans="1:10">
      <c r="A824" s="1">
        <v>41887</v>
      </c>
      <c r="B824" t="s">
        <v>21</v>
      </c>
      <c r="C824" s="2">
        <v>0.375</v>
      </c>
      <c r="D824" s="2">
        <v>0.41666666666666669</v>
      </c>
      <c r="E824" t="s">
        <v>22</v>
      </c>
      <c r="F824" t="s">
        <v>23</v>
      </c>
      <c r="G824" s="4">
        <f>D824-C824</f>
        <v>4.1666666666666685E-2</v>
      </c>
      <c r="H824" s="3">
        <f>WEEKDAY(A824)</f>
        <v>6</v>
      </c>
      <c r="I824" s="3" t="str">
        <f>IF(ISERR(SEARCH("anglais",E824)),VLOOKUP(H824,jourFR,2),VLOOKUP(H824,joursEN,2))</f>
        <v>vendredi</v>
      </c>
      <c r="J824" s="3" t="str">
        <f t="shared" si="12"/>
        <v>oui</v>
      </c>
    </row>
    <row r="825" spans="1:10">
      <c r="A825" s="1">
        <v>41887</v>
      </c>
      <c r="B825" t="s">
        <v>21</v>
      </c>
      <c r="C825" s="2">
        <v>0.41666666666666669</v>
      </c>
      <c r="D825" s="2">
        <v>0.5</v>
      </c>
      <c r="E825" t="s">
        <v>39</v>
      </c>
      <c r="F825" t="s">
        <v>40</v>
      </c>
      <c r="G825" s="4">
        <f>D825-C825</f>
        <v>8.3333333333333315E-2</v>
      </c>
      <c r="H825" s="3">
        <f>WEEKDAY(A825)</f>
        <v>6</v>
      </c>
      <c r="I825" s="3" t="str">
        <f>IF(ISERR(SEARCH("anglais",E825)),VLOOKUP(H825,jourFR,2),VLOOKUP(H825,joursEN,2))</f>
        <v>vendredi</v>
      </c>
      <c r="J825" s="3" t="str">
        <f t="shared" si="12"/>
        <v>oui</v>
      </c>
    </row>
    <row r="826" spans="1:10">
      <c r="A826" s="1">
        <v>41894</v>
      </c>
      <c r="B826" t="s">
        <v>21</v>
      </c>
      <c r="C826" s="2">
        <v>0.5625</v>
      </c>
      <c r="D826" s="2">
        <v>0.60416666666666663</v>
      </c>
      <c r="E826" t="s">
        <v>22</v>
      </c>
      <c r="F826" t="s">
        <v>23</v>
      </c>
      <c r="G826" s="4">
        <f>D826-C826</f>
        <v>4.166666666666663E-2</v>
      </c>
      <c r="H826" s="3">
        <f>WEEKDAY(A826)</f>
        <v>6</v>
      </c>
      <c r="I826" s="3" t="str">
        <f>IF(ISERR(SEARCH("anglais",E826)),VLOOKUP(H826,jourFR,2),VLOOKUP(H826,joursEN,2))</f>
        <v>vendredi</v>
      </c>
      <c r="J826" s="3" t="str">
        <f t="shared" si="12"/>
        <v>oui</v>
      </c>
    </row>
    <row r="827" spans="1:10">
      <c r="A827" s="1">
        <v>41958</v>
      </c>
      <c r="B827" t="s">
        <v>21</v>
      </c>
      <c r="C827" s="2">
        <v>0.33333333333333331</v>
      </c>
      <c r="D827" s="2">
        <v>0.375</v>
      </c>
      <c r="E827" t="s">
        <v>237</v>
      </c>
      <c r="F827" t="s">
        <v>238</v>
      </c>
      <c r="G827" s="4">
        <f>D827-C827</f>
        <v>4.1666666666666685E-2</v>
      </c>
      <c r="H827" s="3">
        <f>WEEKDAY(A827)</f>
        <v>7</v>
      </c>
      <c r="I827" s="3" t="str">
        <f>IF(ISERR(SEARCH("anglais",E827)),VLOOKUP(H827,jourFR,2),VLOOKUP(H827,joursEN,2))</f>
        <v>samedi</v>
      </c>
      <c r="J827" s="3" t="str">
        <f t="shared" si="12"/>
        <v>oui</v>
      </c>
    </row>
    <row r="828" spans="1:10">
      <c r="A828" s="1">
        <v>41965</v>
      </c>
      <c r="B828" t="s">
        <v>21</v>
      </c>
      <c r="C828" s="2">
        <v>0.33333333333333331</v>
      </c>
      <c r="D828" s="2">
        <v>0.375</v>
      </c>
      <c r="E828" t="s">
        <v>237</v>
      </c>
      <c r="F828" t="s">
        <v>238</v>
      </c>
      <c r="G828" s="4">
        <f>D828-C828</f>
        <v>4.1666666666666685E-2</v>
      </c>
      <c r="H828" s="3">
        <f>WEEKDAY(A828)</f>
        <v>7</v>
      </c>
      <c r="I828" s="3" t="str">
        <f>IF(ISERR(SEARCH("anglais",E828)),VLOOKUP(H828,jourFR,2),VLOOKUP(H828,joursEN,2))</f>
        <v>samedi</v>
      </c>
      <c r="J828" s="3" t="str">
        <f t="shared" si="12"/>
        <v>oui</v>
      </c>
    </row>
    <row r="829" spans="1:10">
      <c r="A829" s="1">
        <v>41961</v>
      </c>
      <c r="B829" t="s">
        <v>187</v>
      </c>
      <c r="C829" s="2">
        <v>0.33333333333333331</v>
      </c>
      <c r="D829" s="2">
        <v>0.5</v>
      </c>
      <c r="E829" t="s">
        <v>249</v>
      </c>
      <c r="F829" t="s">
        <v>158</v>
      </c>
      <c r="G829" s="4">
        <f>D829-C829</f>
        <v>0.16666666666666669</v>
      </c>
      <c r="H829" s="3">
        <f>WEEKDAY(A829)</f>
        <v>3</v>
      </c>
      <c r="I829" s="3" t="str">
        <f>IF(ISERR(SEARCH("anglais",E829)),VLOOKUP(H829,jourFR,2),VLOOKUP(H829,joursEN,2))</f>
        <v>mardi</v>
      </c>
      <c r="J829" s="3" t="str">
        <f t="shared" si="12"/>
        <v>oui</v>
      </c>
    </row>
    <row r="830" spans="1:10">
      <c r="A830" s="1">
        <v>41937</v>
      </c>
      <c r="B830" t="s">
        <v>187</v>
      </c>
      <c r="C830" s="2">
        <v>0.33333333333333331</v>
      </c>
      <c r="D830" s="2">
        <v>0.5</v>
      </c>
      <c r="E830" t="s">
        <v>147</v>
      </c>
      <c r="F830" t="s">
        <v>131</v>
      </c>
      <c r="G830" s="4">
        <f>D830-C830</f>
        <v>0.16666666666666669</v>
      </c>
      <c r="H830" s="3">
        <f>WEEKDAY(A830)</f>
        <v>7</v>
      </c>
      <c r="I830" s="3" t="str">
        <f>IF(ISERR(SEARCH("anglais",E830)),VLOOKUP(H830,jourFR,2),VLOOKUP(H830,joursEN,2))</f>
        <v>samedi</v>
      </c>
      <c r="J830" s="3" t="str">
        <f t="shared" si="12"/>
        <v>oui</v>
      </c>
    </row>
    <row r="831" spans="1:10">
      <c r="A831" s="1">
        <v>41960</v>
      </c>
      <c r="B831" t="s">
        <v>28</v>
      </c>
      <c r="C831" s="2">
        <v>0.5625</v>
      </c>
      <c r="D831" s="2">
        <v>0.64583333333333337</v>
      </c>
      <c r="E831" t="s">
        <v>194</v>
      </c>
      <c r="F831" t="s">
        <v>114</v>
      </c>
      <c r="G831" s="4">
        <f>D831-C831</f>
        <v>8.333333333333337E-2</v>
      </c>
      <c r="H831" s="3">
        <f>WEEKDAY(A831)</f>
        <v>2</v>
      </c>
      <c r="I831" s="3" t="str">
        <f>IF(ISERR(SEARCH("anglais",E831)),VLOOKUP(H831,jourFR,2),VLOOKUP(H831,joursEN,2))</f>
        <v>LUNDI</v>
      </c>
      <c r="J831" s="3" t="str">
        <f t="shared" si="12"/>
        <v>oui</v>
      </c>
    </row>
    <row r="832" spans="1:10">
      <c r="A832" s="1">
        <v>41960</v>
      </c>
      <c r="B832" t="s">
        <v>28</v>
      </c>
      <c r="C832" s="2">
        <v>0.64583333333333337</v>
      </c>
      <c r="D832" s="2">
        <v>0.72916666666666663</v>
      </c>
      <c r="E832" t="s">
        <v>194</v>
      </c>
      <c r="F832" t="s">
        <v>114</v>
      </c>
      <c r="G832" s="4">
        <f>D832-C832</f>
        <v>8.3333333333333259E-2</v>
      </c>
      <c r="H832" s="3">
        <f>WEEKDAY(A832)</f>
        <v>2</v>
      </c>
      <c r="I832" s="3" t="str">
        <f>IF(ISERR(SEARCH("anglais",E832)),VLOOKUP(H832,jourFR,2),VLOOKUP(H832,joursEN,2))</f>
        <v>LUNDI</v>
      </c>
      <c r="J832" s="3" t="str">
        <f t="shared" si="12"/>
        <v>oui</v>
      </c>
    </row>
    <row r="833" spans="1:10">
      <c r="A833" s="1">
        <v>41886</v>
      </c>
      <c r="B833" t="s">
        <v>28</v>
      </c>
      <c r="C833" s="2">
        <v>0.45833333333333331</v>
      </c>
      <c r="D833" s="2">
        <v>0.5</v>
      </c>
      <c r="E833" t="s">
        <v>29</v>
      </c>
      <c r="F833" t="s">
        <v>30</v>
      </c>
      <c r="G833" s="4">
        <f>D833-C833</f>
        <v>4.1666666666666685E-2</v>
      </c>
      <c r="H833" s="3">
        <f>WEEKDAY(A833)</f>
        <v>5</v>
      </c>
      <c r="I833" s="3" t="str">
        <f>IF(ISERR(SEARCH("anglais",E833)),VLOOKUP(H833,jourFR,2),VLOOKUP(H833,joursEN,2))</f>
        <v>jeudi</v>
      </c>
      <c r="J833" s="3" t="str">
        <f t="shared" si="12"/>
        <v>oui</v>
      </c>
    </row>
    <row r="834" spans="1:10">
      <c r="A834" s="1">
        <v>41911</v>
      </c>
      <c r="B834" t="s">
        <v>161</v>
      </c>
      <c r="C834" s="2">
        <v>0.33333333333333331</v>
      </c>
      <c r="D834" s="2">
        <v>0.41666666666666669</v>
      </c>
      <c r="E834" t="s">
        <v>162</v>
      </c>
      <c r="F834" t="s">
        <v>163</v>
      </c>
      <c r="G834" s="4">
        <f>D834-C834</f>
        <v>8.333333333333337E-2</v>
      </c>
      <c r="H834" s="3">
        <f>WEEKDAY(A834)</f>
        <v>2</v>
      </c>
      <c r="I834" s="3" t="str">
        <f>IF(ISERR(SEARCH("anglais",E834)),VLOOKUP(H834,jourFR,2),VLOOKUP(H834,joursEN,2))</f>
        <v>LUNDI</v>
      </c>
      <c r="J834" s="3" t="str">
        <f t="shared" si="12"/>
        <v>oui</v>
      </c>
    </row>
    <row r="835" spans="1:10">
      <c r="A835" s="1">
        <v>41918</v>
      </c>
      <c r="B835" t="s">
        <v>161</v>
      </c>
      <c r="C835" s="2">
        <v>0.33333333333333331</v>
      </c>
      <c r="D835" s="2">
        <v>0.41666666666666669</v>
      </c>
      <c r="E835" t="s">
        <v>162</v>
      </c>
      <c r="F835" t="s">
        <v>163</v>
      </c>
      <c r="G835" s="4">
        <f>D835-C835</f>
        <v>8.333333333333337E-2</v>
      </c>
      <c r="H835" s="3">
        <f>WEEKDAY(A835)</f>
        <v>2</v>
      </c>
      <c r="I835" s="3" t="str">
        <f>IF(ISERR(SEARCH("anglais",E835)),VLOOKUP(H835,jourFR,2),VLOOKUP(H835,joursEN,2))</f>
        <v>LUNDI</v>
      </c>
      <c r="J835" s="3" t="str">
        <f t="shared" ref="J835:J898" si="13">IF(ISERR(SEARCH("anglais",E835)),"oui","non")</f>
        <v>oui</v>
      </c>
    </row>
    <row r="836" spans="1:10">
      <c r="A836" s="1">
        <v>41925</v>
      </c>
      <c r="B836" t="s">
        <v>161</v>
      </c>
      <c r="C836" s="2">
        <v>0.33333333333333331</v>
      </c>
      <c r="D836" s="2">
        <v>0.41666666666666669</v>
      </c>
      <c r="E836" t="s">
        <v>162</v>
      </c>
      <c r="F836" t="s">
        <v>163</v>
      </c>
      <c r="G836" s="4">
        <f>D836-C836</f>
        <v>8.333333333333337E-2</v>
      </c>
      <c r="H836" s="3">
        <f>WEEKDAY(A836)</f>
        <v>2</v>
      </c>
      <c r="I836" s="3" t="str">
        <f>IF(ISERR(SEARCH("anglais",E836)),VLOOKUP(H836,jourFR,2),VLOOKUP(H836,joursEN,2))</f>
        <v>LUNDI</v>
      </c>
      <c r="J836" s="3" t="str">
        <f t="shared" si="13"/>
        <v>oui</v>
      </c>
    </row>
    <row r="837" spans="1:10">
      <c r="A837" s="1">
        <v>41932</v>
      </c>
      <c r="B837" t="s">
        <v>161</v>
      </c>
      <c r="C837" s="2">
        <v>0.33333333333333331</v>
      </c>
      <c r="D837" s="2">
        <v>0.41666666666666669</v>
      </c>
      <c r="E837" t="s">
        <v>162</v>
      </c>
      <c r="F837" t="s">
        <v>163</v>
      </c>
      <c r="G837" s="4">
        <f>D837-C837</f>
        <v>8.333333333333337E-2</v>
      </c>
      <c r="H837" s="3">
        <f>WEEKDAY(A837)</f>
        <v>2</v>
      </c>
      <c r="I837" s="3" t="str">
        <f>IF(ISERR(SEARCH("anglais",E837)),VLOOKUP(H837,jourFR,2),VLOOKUP(H837,joursEN,2))</f>
        <v>LUNDI</v>
      </c>
      <c r="J837" s="3" t="str">
        <f t="shared" si="13"/>
        <v>oui</v>
      </c>
    </row>
    <row r="838" spans="1:10">
      <c r="A838" s="1">
        <v>41946</v>
      </c>
      <c r="B838" t="s">
        <v>161</v>
      </c>
      <c r="C838" s="2">
        <v>0.33333333333333331</v>
      </c>
      <c r="D838" s="2">
        <v>0.41666666666666669</v>
      </c>
      <c r="E838" t="s">
        <v>162</v>
      </c>
      <c r="F838" t="s">
        <v>163</v>
      </c>
      <c r="G838" s="4">
        <f>D838-C838</f>
        <v>8.333333333333337E-2</v>
      </c>
      <c r="H838" s="3">
        <f>WEEKDAY(A838)</f>
        <v>2</v>
      </c>
      <c r="I838" s="3" t="str">
        <f>IF(ISERR(SEARCH("anglais",E838)),VLOOKUP(H838,jourFR,2),VLOOKUP(H838,joursEN,2))</f>
        <v>LUNDI</v>
      </c>
      <c r="J838" s="3" t="str">
        <f t="shared" si="13"/>
        <v>oui</v>
      </c>
    </row>
    <row r="839" spans="1:10">
      <c r="A839" s="1">
        <v>41953</v>
      </c>
      <c r="B839" t="s">
        <v>161</v>
      </c>
      <c r="C839" s="2">
        <v>0.33333333333333331</v>
      </c>
      <c r="D839" s="2">
        <v>0.41666666666666669</v>
      </c>
      <c r="E839" t="s">
        <v>162</v>
      </c>
      <c r="F839" t="s">
        <v>163</v>
      </c>
      <c r="G839" s="4">
        <f>D839-C839</f>
        <v>8.333333333333337E-2</v>
      </c>
      <c r="H839" s="3">
        <f>WEEKDAY(A839)</f>
        <v>2</v>
      </c>
      <c r="I839" s="3" t="str">
        <f>IF(ISERR(SEARCH("anglais",E839)),VLOOKUP(H839,jourFR,2),VLOOKUP(H839,joursEN,2))</f>
        <v>LUNDI</v>
      </c>
      <c r="J839" s="3" t="str">
        <f t="shared" si="13"/>
        <v>oui</v>
      </c>
    </row>
    <row r="840" spans="1:10">
      <c r="A840" s="1">
        <v>41960</v>
      </c>
      <c r="B840" t="s">
        <v>161</v>
      </c>
      <c r="C840" s="2">
        <v>0.33333333333333331</v>
      </c>
      <c r="D840" s="2">
        <v>0.41666666666666669</v>
      </c>
      <c r="E840" t="s">
        <v>162</v>
      </c>
      <c r="F840" t="s">
        <v>163</v>
      </c>
      <c r="G840" s="4">
        <f>D840-C840</f>
        <v>8.333333333333337E-2</v>
      </c>
      <c r="H840" s="3">
        <f>WEEKDAY(A840)</f>
        <v>2</v>
      </c>
      <c r="I840" s="3" t="str">
        <f>IF(ISERR(SEARCH("anglais",E840)),VLOOKUP(H840,jourFR,2),VLOOKUP(H840,joursEN,2))</f>
        <v>LUNDI</v>
      </c>
      <c r="J840" s="3" t="str">
        <f t="shared" si="13"/>
        <v>oui</v>
      </c>
    </row>
    <row r="841" spans="1:10">
      <c r="A841" s="1">
        <v>41967</v>
      </c>
      <c r="B841" t="s">
        <v>161</v>
      </c>
      <c r="C841" s="2">
        <v>0.33333333333333331</v>
      </c>
      <c r="D841" s="2">
        <v>0.41666666666666669</v>
      </c>
      <c r="E841" t="s">
        <v>162</v>
      </c>
      <c r="F841" t="s">
        <v>163</v>
      </c>
      <c r="G841" s="4">
        <f>D841-C841</f>
        <v>8.333333333333337E-2</v>
      </c>
      <c r="H841" s="3">
        <f>WEEKDAY(A841)</f>
        <v>2</v>
      </c>
      <c r="I841" s="3" t="str">
        <f>IF(ISERR(SEARCH("anglais",E841)),VLOOKUP(H841,jourFR,2),VLOOKUP(H841,joursEN,2))</f>
        <v>LUNDI</v>
      </c>
      <c r="J841" s="3" t="str">
        <f t="shared" si="13"/>
        <v>oui</v>
      </c>
    </row>
    <row r="842" spans="1:10">
      <c r="A842" s="1">
        <v>41974</v>
      </c>
      <c r="B842" t="s">
        <v>161</v>
      </c>
      <c r="C842" s="2">
        <v>0.33333333333333331</v>
      </c>
      <c r="D842" s="2">
        <v>0.41666666666666669</v>
      </c>
      <c r="E842" t="s">
        <v>162</v>
      </c>
      <c r="F842" t="s">
        <v>163</v>
      </c>
      <c r="G842" s="4">
        <f>D842-C842</f>
        <v>8.333333333333337E-2</v>
      </c>
      <c r="H842" s="3">
        <f>WEEKDAY(A842)</f>
        <v>2</v>
      </c>
      <c r="I842" s="3" t="str">
        <f>IF(ISERR(SEARCH("anglais",E842)),VLOOKUP(H842,jourFR,2),VLOOKUP(H842,joursEN,2))</f>
        <v>LUNDI</v>
      </c>
      <c r="J842" s="3" t="str">
        <f t="shared" si="13"/>
        <v>oui</v>
      </c>
    </row>
    <row r="843" spans="1:10">
      <c r="A843" s="1">
        <v>41981</v>
      </c>
      <c r="B843" t="s">
        <v>161</v>
      </c>
      <c r="C843" s="2">
        <v>0.33333333333333331</v>
      </c>
      <c r="D843" s="2">
        <v>0.41666666666666669</v>
      </c>
      <c r="E843" t="s">
        <v>162</v>
      </c>
      <c r="F843" t="s">
        <v>163</v>
      </c>
      <c r="G843" s="4">
        <f>D843-C843</f>
        <v>8.333333333333337E-2</v>
      </c>
      <c r="H843" s="3">
        <f>WEEKDAY(A843)</f>
        <v>2</v>
      </c>
      <c r="I843" s="3" t="str">
        <f>IF(ISERR(SEARCH("anglais",E843)),VLOOKUP(H843,jourFR,2),VLOOKUP(H843,joursEN,2))</f>
        <v>LUNDI</v>
      </c>
      <c r="J843" s="3" t="str">
        <f t="shared" si="13"/>
        <v>oui</v>
      </c>
    </row>
    <row r="844" spans="1:10">
      <c r="A844" s="1">
        <v>41988</v>
      </c>
      <c r="B844" t="s">
        <v>161</v>
      </c>
      <c r="C844" s="2">
        <v>0.33333333333333331</v>
      </c>
      <c r="D844" s="2">
        <v>0.41666666666666669</v>
      </c>
      <c r="E844" t="s">
        <v>162</v>
      </c>
      <c r="F844" t="s">
        <v>163</v>
      </c>
      <c r="G844" s="4">
        <f>D844-C844</f>
        <v>8.333333333333337E-2</v>
      </c>
      <c r="H844" s="3">
        <f>WEEKDAY(A844)</f>
        <v>2</v>
      </c>
      <c r="I844" s="3" t="str">
        <f>IF(ISERR(SEARCH("anglais",E844)),VLOOKUP(H844,jourFR,2),VLOOKUP(H844,joursEN,2))</f>
        <v>LUNDI</v>
      </c>
      <c r="J844" s="3" t="str">
        <f t="shared" si="13"/>
        <v>oui</v>
      </c>
    </row>
    <row r="845" spans="1:10">
      <c r="A845" s="1">
        <v>42009</v>
      </c>
      <c r="B845" t="s">
        <v>161</v>
      </c>
      <c r="C845" s="2">
        <v>0.33333333333333331</v>
      </c>
      <c r="D845" s="2">
        <v>0.41666666666666669</v>
      </c>
      <c r="E845" t="s">
        <v>162</v>
      </c>
      <c r="F845" t="s">
        <v>163</v>
      </c>
      <c r="G845" s="4">
        <f>D845-C845</f>
        <v>8.333333333333337E-2</v>
      </c>
      <c r="H845" s="3">
        <f>WEEKDAY(A845)</f>
        <v>2</v>
      </c>
      <c r="I845" s="3" t="str">
        <f>IF(ISERR(SEARCH("anglais",E845)),VLOOKUP(H845,jourFR,2),VLOOKUP(H845,joursEN,2))</f>
        <v>LUNDI</v>
      </c>
      <c r="J845" s="3" t="str">
        <f t="shared" si="13"/>
        <v>oui</v>
      </c>
    </row>
    <row r="846" spans="1:10">
      <c r="A846" s="1">
        <v>41911</v>
      </c>
      <c r="B846" t="s">
        <v>161</v>
      </c>
      <c r="C846" s="2">
        <v>0.64583333333333337</v>
      </c>
      <c r="D846" s="2">
        <v>0.72916666666666663</v>
      </c>
      <c r="E846" t="s">
        <v>60</v>
      </c>
      <c r="F846" t="s">
        <v>59</v>
      </c>
      <c r="G846" s="4">
        <f>D846-C846</f>
        <v>8.3333333333333259E-2</v>
      </c>
      <c r="H846" s="3">
        <f>WEEKDAY(A846)</f>
        <v>2</v>
      </c>
      <c r="I846" s="3" t="str">
        <f>IF(ISERR(SEARCH("anglais",E846)),VLOOKUP(H846,jourFR,2),VLOOKUP(H846,joursEN,2))</f>
        <v>LUNDI</v>
      </c>
      <c r="J846" s="3" t="str">
        <f t="shared" si="13"/>
        <v>oui</v>
      </c>
    </row>
    <row r="847" spans="1:10">
      <c r="A847" s="1">
        <v>41937</v>
      </c>
      <c r="B847" t="s">
        <v>161</v>
      </c>
      <c r="C847" s="2">
        <v>0.375</v>
      </c>
      <c r="D847" s="2">
        <v>0.5</v>
      </c>
      <c r="E847" t="s">
        <v>188</v>
      </c>
      <c r="F847" t="s">
        <v>42</v>
      </c>
      <c r="G847" s="4">
        <f>D847-C847</f>
        <v>0.125</v>
      </c>
      <c r="H847" s="3">
        <f>WEEKDAY(A847)</f>
        <v>7</v>
      </c>
      <c r="I847" s="3" t="str">
        <f>IF(ISERR(SEARCH("anglais",E847)),VLOOKUP(H847,jourFR,2),VLOOKUP(H847,joursEN,2))</f>
        <v>samedi</v>
      </c>
      <c r="J847" s="3" t="str">
        <f t="shared" si="13"/>
        <v>oui</v>
      </c>
    </row>
    <row r="848" spans="1:10">
      <c r="A848" s="1">
        <v>41951</v>
      </c>
      <c r="B848" t="s">
        <v>161</v>
      </c>
      <c r="C848" s="2">
        <v>0.375</v>
      </c>
      <c r="D848" s="2">
        <v>0.5</v>
      </c>
      <c r="E848" t="s">
        <v>188</v>
      </c>
      <c r="F848" t="s">
        <v>42</v>
      </c>
      <c r="G848" s="4">
        <f>D848-C848</f>
        <v>0.125</v>
      </c>
      <c r="H848" s="3">
        <f>WEEKDAY(A848)</f>
        <v>7</v>
      </c>
      <c r="I848" s="3" t="str">
        <f>IF(ISERR(SEARCH("anglais",E848)),VLOOKUP(H848,jourFR,2),VLOOKUP(H848,joursEN,2))</f>
        <v>samedi</v>
      </c>
      <c r="J848" s="3" t="str">
        <f t="shared" si="13"/>
        <v>oui</v>
      </c>
    </row>
    <row r="849" spans="1:10">
      <c r="A849" s="1">
        <v>41958</v>
      </c>
      <c r="B849" t="s">
        <v>161</v>
      </c>
      <c r="C849" s="2">
        <v>0.375</v>
      </c>
      <c r="D849" s="2">
        <v>0.5</v>
      </c>
      <c r="E849" t="s">
        <v>188</v>
      </c>
      <c r="F849" t="s">
        <v>42</v>
      </c>
      <c r="G849" s="4">
        <f>D849-C849</f>
        <v>0.125</v>
      </c>
      <c r="H849" s="3">
        <f>WEEKDAY(A849)</f>
        <v>7</v>
      </c>
      <c r="I849" s="3" t="str">
        <f>IF(ISERR(SEARCH("anglais",E849)),VLOOKUP(H849,jourFR,2),VLOOKUP(H849,joursEN,2))</f>
        <v>samedi</v>
      </c>
      <c r="J849" s="3" t="str">
        <f t="shared" si="13"/>
        <v>oui</v>
      </c>
    </row>
    <row r="850" spans="1:10">
      <c r="A850" s="1">
        <v>41965</v>
      </c>
      <c r="B850" t="s">
        <v>161</v>
      </c>
      <c r="C850" s="2">
        <v>0.375</v>
      </c>
      <c r="D850" s="2">
        <v>0.5</v>
      </c>
      <c r="E850" t="s">
        <v>188</v>
      </c>
      <c r="F850" t="s">
        <v>42</v>
      </c>
      <c r="G850" s="4">
        <f>D850-C850</f>
        <v>0.125</v>
      </c>
      <c r="H850" s="3">
        <f>WEEKDAY(A850)</f>
        <v>7</v>
      </c>
      <c r="I850" s="3" t="str">
        <f>IF(ISERR(SEARCH("anglais",E850)),VLOOKUP(H850,jourFR,2),VLOOKUP(H850,joursEN,2))</f>
        <v>samedi</v>
      </c>
      <c r="J850" s="3" t="str">
        <f t="shared" si="13"/>
        <v>oui</v>
      </c>
    </row>
    <row r="851" spans="1:10">
      <c r="A851" s="1">
        <v>41937</v>
      </c>
      <c r="B851" t="s">
        <v>189</v>
      </c>
      <c r="C851" s="2">
        <v>0.375</v>
      </c>
      <c r="D851" s="2">
        <v>0.5</v>
      </c>
      <c r="E851" t="s">
        <v>190</v>
      </c>
      <c r="F851" t="s">
        <v>191</v>
      </c>
      <c r="G851" s="4">
        <f>D851-C851</f>
        <v>0.125</v>
      </c>
      <c r="H851" s="3">
        <f>WEEKDAY(A851)</f>
        <v>7</v>
      </c>
      <c r="I851" s="3" t="str">
        <f>IF(ISERR(SEARCH("anglais",E851)),VLOOKUP(H851,jourFR,2),VLOOKUP(H851,joursEN,2))</f>
        <v>samedi</v>
      </c>
      <c r="J851" s="3" t="str">
        <f t="shared" si="13"/>
        <v>oui</v>
      </c>
    </row>
    <row r="852" spans="1:10">
      <c r="A852" s="1">
        <v>41951</v>
      </c>
      <c r="B852" t="s">
        <v>189</v>
      </c>
      <c r="C852" s="2">
        <v>0.375</v>
      </c>
      <c r="D852" s="2">
        <v>0.5</v>
      </c>
      <c r="E852" t="s">
        <v>190</v>
      </c>
      <c r="F852" t="s">
        <v>191</v>
      </c>
      <c r="G852" s="4">
        <f>D852-C852</f>
        <v>0.125</v>
      </c>
      <c r="H852" s="3">
        <f>WEEKDAY(A852)</f>
        <v>7</v>
      </c>
      <c r="I852" s="3" t="str">
        <f>IF(ISERR(SEARCH("anglais",E852)),VLOOKUP(H852,jourFR,2),VLOOKUP(H852,joursEN,2))</f>
        <v>samedi</v>
      </c>
      <c r="J852" s="3" t="str">
        <f t="shared" si="13"/>
        <v>oui</v>
      </c>
    </row>
    <row r="853" spans="1:10">
      <c r="A853" s="1">
        <v>41958</v>
      </c>
      <c r="B853" t="s">
        <v>189</v>
      </c>
      <c r="C853" s="2">
        <v>0.375</v>
      </c>
      <c r="D853" s="2">
        <v>0.5</v>
      </c>
      <c r="E853" t="s">
        <v>190</v>
      </c>
      <c r="F853" t="s">
        <v>191</v>
      </c>
      <c r="G853" s="4">
        <f>D853-C853</f>
        <v>0.125</v>
      </c>
      <c r="H853" s="3">
        <f>WEEKDAY(A853)</f>
        <v>7</v>
      </c>
      <c r="I853" s="3" t="str">
        <f>IF(ISERR(SEARCH("anglais",E853)),VLOOKUP(H853,jourFR,2),VLOOKUP(H853,joursEN,2))</f>
        <v>samedi</v>
      </c>
      <c r="J853" s="3" t="str">
        <f t="shared" si="13"/>
        <v>oui</v>
      </c>
    </row>
    <row r="854" spans="1:10">
      <c r="A854" s="1">
        <v>41965</v>
      </c>
      <c r="B854" t="s">
        <v>189</v>
      </c>
      <c r="C854" s="2">
        <v>0.375</v>
      </c>
      <c r="D854" s="2">
        <v>0.5</v>
      </c>
      <c r="E854" t="s">
        <v>190</v>
      </c>
      <c r="F854" t="s">
        <v>191</v>
      </c>
      <c r="G854" s="4">
        <f>D854-C854</f>
        <v>0.125</v>
      </c>
      <c r="H854" s="3">
        <f>WEEKDAY(A854)</f>
        <v>7</v>
      </c>
      <c r="I854" s="3" t="str">
        <f>IF(ISERR(SEARCH("anglais",E854)),VLOOKUP(H854,jourFR,2),VLOOKUP(H854,joursEN,2))</f>
        <v>samedi</v>
      </c>
      <c r="J854" s="3" t="str">
        <f t="shared" si="13"/>
        <v>oui</v>
      </c>
    </row>
    <row r="855" spans="1:10">
      <c r="A855" s="1">
        <v>41965</v>
      </c>
      <c r="B855" t="s">
        <v>239</v>
      </c>
      <c r="C855" s="2">
        <v>0.375</v>
      </c>
      <c r="D855" s="2">
        <v>0.5</v>
      </c>
      <c r="E855" t="s">
        <v>241</v>
      </c>
      <c r="F855" t="s">
        <v>146</v>
      </c>
      <c r="G855" s="4">
        <f>D855-C855</f>
        <v>0.125</v>
      </c>
      <c r="H855" s="3">
        <f>WEEKDAY(A855)</f>
        <v>7</v>
      </c>
      <c r="I855" s="3" t="str">
        <f>IF(ISERR(SEARCH("anglais",E855)),VLOOKUP(H855,jourFR,2),VLOOKUP(H855,joursEN,2))</f>
        <v>samedi</v>
      </c>
      <c r="J855" s="3" t="str">
        <f t="shared" si="13"/>
        <v>oui</v>
      </c>
    </row>
    <row r="856" spans="1:10">
      <c r="A856" s="1">
        <v>41958</v>
      </c>
      <c r="B856" t="s">
        <v>239</v>
      </c>
      <c r="C856" s="2">
        <v>0.375</v>
      </c>
      <c r="D856" s="2">
        <v>0.5</v>
      </c>
      <c r="E856" t="s">
        <v>240</v>
      </c>
      <c r="F856" t="s">
        <v>238</v>
      </c>
      <c r="G856" s="4">
        <f>D856-C856</f>
        <v>0.125</v>
      </c>
      <c r="H856" s="3">
        <f>WEEKDAY(A856)</f>
        <v>7</v>
      </c>
      <c r="I856" s="3" t="str">
        <f>IF(ISERR(SEARCH("anglais",E856)),VLOOKUP(H856,jourFR,2),VLOOKUP(H856,joursEN,2))</f>
        <v>samedi</v>
      </c>
      <c r="J856" s="3" t="str">
        <f t="shared" si="13"/>
        <v>oui</v>
      </c>
    </row>
    <row r="857" spans="1:10">
      <c r="A857" s="1">
        <v>41925</v>
      </c>
      <c r="B857" t="s">
        <v>15</v>
      </c>
      <c r="C857" s="2">
        <v>0.41666666666666669</v>
      </c>
      <c r="D857" s="2">
        <v>0.5</v>
      </c>
      <c r="E857" t="s">
        <v>176</v>
      </c>
      <c r="F857" t="s">
        <v>177</v>
      </c>
      <c r="G857" s="4">
        <f>D857-C857</f>
        <v>8.3333333333333315E-2</v>
      </c>
      <c r="H857" s="3">
        <f>WEEKDAY(A857)</f>
        <v>2</v>
      </c>
      <c r="I857" s="3" t="str">
        <f>IF(ISERR(SEARCH("anglais",E857)),VLOOKUP(H857,jourFR,2),VLOOKUP(H857,joursEN,2))</f>
        <v>LUNDI</v>
      </c>
      <c r="J857" s="3" t="str">
        <f t="shared" si="13"/>
        <v>oui</v>
      </c>
    </row>
    <row r="858" spans="1:10">
      <c r="A858" s="1">
        <v>41885</v>
      </c>
      <c r="B858" t="s">
        <v>15</v>
      </c>
      <c r="C858" s="2">
        <v>0.5625</v>
      </c>
      <c r="D858" s="2">
        <v>0.64583333333333337</v>
      </c>
      <c r="E858" t="s">
        <v>16</v>
      </c>
      <c r="F858" t="s">
        <v>17</v>
      </c>
      <c r="G858" s="4">
        <f>D858-C858</f>
        <v>8.333333333333337E-2</v>
      </c>
      <c r="H858" s="3">
        <f>WEEKDAY(A858)</f>
        <v>4</v>
      </c>
      <c r="I858" s="3" t="str">
        <f>IF(ISERR(SEARCH("anglais",E858)),VLOOKUP(H858,jourFR,2),VLOOKUP(H858,joursEN,2))</f>
        <v>mercredi</v>
      </c>
      <c r="J858" s="3" t="str">
        <f t="shared" si="13"/>
        <v>oui</v>
      </c>
    </row>
    <row r="859" spans="1:10">
      <c r="A859" s="1">
        <v>41885</v>
      </c>
      <c r="B859" t="s">
        <v>15</v>
      </c>
      <c r="C859" s="2">
        <v>0.64583333333333337</v>
      </c>
      <c r="D859" s="2">
        <v>0.72916666666666663</v>
      </c>
      <c r="E859" t="s">
        <v>18</v>
      </c>
      <c r="F859" t="s">
        <v>14</v>
      </c>
      <c r="G859" s="4">
        <f>D859-C859</f>
        <v>8.3333333333333259E-2</v>
      </c>
      <c r="H859" s="3">
        <f>WEEKDAY(A859)</f>
        <v>4</v>
      </c>
      <c r="I859" s="3" t="str">
        <f>IF(ISERR(SEARCH("anglais",E859)),VLOOKUP(H859,jourFR,2),VLOOKUP(H859,joursEN,2))</f>
        <v>mercredi</v>
      </c>
      <c r="J859" s="3" t="str">
        <f t="shared" si="13"/>
        <v>oui</v>
      </c>
    </row>
    <row r="860" spans="1:10">
      <c r="A860" s="1">
        <v>41900</v>
      </c>
      <c r="B860" t="s">
        <v>15</v>
      </c>
      <c r="C860" s="2">
        <v>0.41666666666666669</v>
      </c>
      <c r="D860" s="2">
        <v>0.5</v>
      </c>
      <c r="E860" t="s">
        <v>89</v>
      </c>
      <c r="F860" t="s">
        <v>78</v>
      </c>
      <c r="G860" s="4">
        <f>D860-C860</f>
        <v>8.3333333333333315E-2</v>
      </c>
      <c r="H860" s="3">
        <f>WEEKDAY(A860)</f>
        <v>5</v>
      </c>
      <c r="I860" s="3" t="str">
        <f>IF(ISERR(SEARCH("anglais",E860)),VLOOKUP(H860,jourFR,2),VLOOKUP(H860,joursEN,2))</f>
        <v>jeudi</v>
      </c>
      <c r="J860" s="3" t="str">
        <f t="shared" si="13"/>
        <v>oui</v>
      </c>
    </row>
    <row r="861" spans="1:10">
      <c r="A861" s="1">
        <v>41921</v>
      </c>
      <c r="B861" t="s">
        <v>15</v>
      </c>
      <c r="C861" s="2">
        <v>0.75</v>
      </c>
      <c r="D861" s="2">
        <v>0.83333333333333337</v>
      </c>
      <c r="E861" t="s">
        <v>151</v>
      </c>
      <c r="F861" t="s">
        <v>152</v>
      </c>
      <c r="G861" s="4">
        <f>D861-C861</f>
        <v>8.333333333333337E-2</v>
      </c>
      <c r="H861" s="3">
        <f>WEEKDAY(A861)</f>
        <v>5</v>
      </c>
      <c r="I861" s="3" t="str">
        <f>IF(ISERR(SEARCH("anglais",E861)),VLOOKUP(H861,jourFR,2),VLOOKUP(H861,joursEN,2))</f>
        <v>jeudi</v>
      </c>
      <c r="J861" s="3" t="str">
        <f t="shared" si="13"/>
        <v>oui</v>
      </c>
    </row>
    <row r="862" spans="1:10">
      <c r="A862" s="1">
        <v>41928</v>
      </c>
      <c r="B862" t="s">
        <v>15</v>
      </c>
      <c r="C862" s="2">
        <v>0.75</v>
      </c>
      <c r="D862" s="2">
        <v>0.83333333333333337</v>
      </c>
      <c r="E862" t="s">
        <v>151</v>
      </c>
      <c r="F862" t="s">
        <v>152</v>
      </c>
      <c r="G862" s="4">
        <f>D862-C862</f>
        <v>8.333333333333337E-2</v>
      </c>
      <c r="H862" s="3">
        <f>WEEKDAY(A862)</f>
        <v>5</v>
      </c>
      <c r="I862" s="3" t="str">
        <f>IF(ISERR(SEARCH("anglais",E862)),VLOOKUP(H862,jourFR,2),VLOOKUP(H862,joursEN,2))</f>
        <v>jeudi</v>
      </c>
      <c r="J862" s="3" t="str">
        <f t="shared" si="13"/>
        <v>oui</v>
      </c>
    </row>
    <row r="863" spans="1:10">
      <c r="A863" s="1">
        <v>41908</v>
      </c>
      <c r="B863" t="s">
        <v>15</v>
      </c>
      <c r="C863" s="2">
        <v>0.41666666666666669</v>
      </c>
      <c r="D863" s="2">
        <v>0.5</v>
      </c>
      <c r="E863" t="s">
        <v>132</v>
      </c>
      <c r="F863" t="s">
        <v>101</v>
      </c>
      <c r="G863" s="4">
        <f>D863-C863</f>
        <v>8.3333333333333315E-2</v>
      </c>
      <c r="H863" s="3">
        <f>WEEKDAY(A863)</f>
        <v>6</v>
      </c>
      <c r="I863" s="3" t="str">
        <f>IF(ISERR(SEARCH("anglais",E863)),VLOOKUP(H863,jourFR,2),VLOOKUP(H863,joursEN,2))</f>
        <v>vendredi</v>
      </c>
      <c r="J863" s="3" t="str">
        <f t="shared" si="13"/>
        <v>oui</v>
      </c>
    </row>
    <row r="864" spans="1:10">
      <c r="A864" s="1">
        <v>41915</v>
      </c>
      <c r="B864" t="s">
        <v>15</v>
      </c>
      <c r="C864" s="2">
        <v>0.41666666666666669</v>
      </c>
      <c r="D864" s="2">
        <v>0.5</v>
      </c>
      <c r="E864" t="s">
        <v>132</v>
      </c>
      <c r="F864" t="s">
        <v>101</v>
      </c>
      <c r="G864" s="4">
        <f>D864-C864</f>
        <v>8.3333333333333315E-2</v>
      </c>
      <c r="H864" s="3">
        <f>WEEKDAY(A864)</f>
        <v>6</v>
      </c>
      <c r="I864" s="3" t="str">
        <f>IF(ISERR(SEARCH("anglais",E864)),VLOOKUP(H864,jourFR,2),VLOOKUP(H864,joursEN,2))</f>
        <v>vendredi</v>
      </c>
      <c r="J864" s="3" t="str">
        <f t="shared" si="13"/>
        <v>oui</v>
      </c>
    </row>
    <row r="865" spans="1:10">
      <c r="A865" s="1">
        <v>41929</v>
      </c>
      <c r="B865" t="s">
        <v>15</v>
      </c>
      <c r="C865" s="2">
        <v>0.41666666666666669</v>
      </c>
      <c r="D865" s="2">
        <v>0.5</v>
      </c>
      <c r="E865" t="s">
        <v>132</v>
      </c>
      <c r="F865" t="s">
        <v>101</v>
      </c>
      <c r="G865" s="4">
        <f>D865-C865</f>
        <v>8.3333333333333315E-2</v>
      </c>
      <c r="H865" s="3">
        <f>WEEKDAY(A865)</f>
        <v>6</v>
      </c>
      <c r="I865" s="3" t="str">
        <f>IF(ISERR(SEARCH("anglais",E865)),VLOOKUP(H865,jourFR,2),VLOOKUP(H865,joursEN,2))</f>
        <v>vendredi</v>
      </c>
      <c r="J865" s="3" t="str">
        <f t="shared" si="13"/>
        <v>oui</v>
      </c>
    </row>
    <row r="866" spans="1:10">
      <c r="A866" s="1">
        <v>41964</v>
      </c>
      <c r="B866" t="s">
        <v>15</v>
      </c>
      <c r="C866" s="2">
        <v>0.41666666666666669</v>
      </c>
      <c r="D866" s="2">
        <v>0.5</v>
      </c>
      <c r="E866" t="s">
        <v>236</v>
      </c>
      <c r="F866" t="s">
        <v>226</v>
      </c>
      <c r="G866" s="4">
        <f>D866-C866</f>
        <v>8.3333333333333315E-2</v>
      </c>
      <c r="H866" s="3">
        <f>WEEKDAY(A866)</f>
        <v>6</v>
      </c>
      <c r="I866" s="3" t="str">
        <f>IF(ISERR(SEARCH("anglais",E866)),VLOOKUP(H866,jourFR,2),VLOOKUP(H866,joursEN,2))</f>
        <v>vendredi</v>
      </c>
      <c r="J866" s="3" t="str">
        <f t="shared" si="13"/>
        <v>oui</v>
      </c>
    </row>
    <row r="867" spans="1:10">
      <c r="A867" s="1">
        <v>41929</v>
      </c>
      <c r="B867" t="s">
        <v>15</v>
      </c>
      <c r="C867" s="2">
        <v>0.60416666666666663</v>
      </c>
      <c r="D867" s="2">
        <v>0.6875</v>
      </c>
      <c r="E867" t="s">
        <v>127</v>
      </c>
      <c r="F867" t="s">
        <v>114</v>
      </c>
      <c r="G867" s="4">
        <f>D867-C867</f>
        <v>8.333333333333337E-2</v>
      </c>
      <c r="H867" s="3">
        <f>WEEKDAY(A867)</f>
        <v>6</v>
      </c>
      <c r="I867" s="3" t="str">
        <f>IF(ISERR(SEARCH("anglais",E867)),VLOOKUP(H867,jourFR,2),VLOOKUP(H867,joursEN,2))</f>
        <v>vendredi</v>
      </c>
      <c r="J867" s="3" t="str">
        <f t="shared" si="13"/>
        <v>oui</v>
      </c>
    </row>
    <row r="868" spans="1:10">
      <c r="A868" s="1">
        <v>41922</v>
      </c>
      <c r="B868" t="s">
        <v>15</v>
      </c>
      <c r="C868" s="2">
        <v>0.64583333333333337</v>
      </c>
      <c r="D868" s="2">
        <v>0.72916666666666663</v>
      </c>
      <c r="E868" t="s">
        <v>127</v>
      </c>
      <c r="F868" t="s">
        <v>114</v>
      </c>
      <c r="G868" s="4">
        <f>D868-C868</f>
        <v>8.3333333333333259E-2</v>
      </c>
      <c r="H868" s="3">
        <f>WEEKDAY(A868)</f>
        <v>6</v>
      </c>
      <c r="I868" s="3" t="str">
        <f>IF(ISERR(SEARCH("anglais",E868)),VLOOKUP(H868,jourFR,2),VLOOKUP(H868,joursEN,2))</f>
        <v>vendredi</v>
      </c>
      <c r="J868" s="3" t="str">
        <f t="shared" si="13"/>
        <v>oui</v>
      </c>
    </row>
    <row r="869" spans="1:10">
      <c r="A869" s="1">
        <v>41957</v>
      </c>
      <c r="B869" t="s">
        <v>15</v>
      </c>
      <c r="C869" s="2">
        <v>0.66666666666666663</v>
      </c>
      <c r="D869" s="2">
        <v>0.79166666666666663</v>
      </c>
      <c r="E869" t="s">
        <v>210</v>
      </c>
      <c r="F869" t="s">
        <v>42</v>
      </c>
      <c r="G869" s="4">
        <f>D869-C869</f>
        <v>0.125</v>
      </c>
      <c r="H869" s="3">
        <f>WEEKDAY(A869)</f>
        <v>6</v>
      </c>
      <c r="I869" s="3" t="str">
        <f>IF(ISERR(SEARCH("anglais",E869)),VLOOKUP(H869,jourFR,2),VLOOKUP(H869,joursEN,2))</f>
        <v>vendredi</v>
      </c>
      <c r="J869" s="3" t="str">
        <f t="shared" si="13"/>
        <v>oui</v>
      </c>
    </row>
    <row r="870" spans="1:10">
      <c r="A870" s="1">
        <v>41964</v>
      </c>
      <c r="B870" t="s">
        <v>15</v>
      </c>
      <c r="C870" s="2">
        <v>0.66666666666666663</v>
      </c>
      <c r="D870" s="2">
        <v>0.79166666666666663</v>
      </c>
      <c r="E870" t="s">
        <v>210</v>
      </c>
      <c r="F870" t="s">
        <v>42</v>
      </c>
      <c r="G870" s="4">
        <f>D870-C870</f>
        <v>0.125</v>
      </c>
      <c r="H870" s="3">
        <f>WEEKDAY(A870)</f>
        <v>6</v>
      </c>
      <c r="I870" s="3" t="str">
        <f>IF(ISERR(SEARCH("anglais",E870)),VLOOKUP(H870,jourFR,2),VLOOKUP(H870,joursEN,2))</f>
        <v>vendredi</v>
      </c>
      <c r="J870" s="3" t="str">
        <f t="shared" si="13"/>
        <v>oui</v>
      </c>
    </row>
    <row r="871" spans="1:10">
      <c r="A871" s="1">
        <v>41950</v>
      </c>
      <c r="B871" t="s">
        <v>15</v>
      </c>
      <c r="C871" s="2">
        <v>0.70833333333333337</v>
      </c>
      <c r="D871" s="2">
        <v>0.83333333333333337</v>
      </c>
      <c r="E871" t="s">
        <v>210</v>
      </c>
      <c r="F871" t="s">
        <v>42</v>
      </c>
      <c r="G871" s="4">
        <f>D871-C871</f>
        <v>0.125</v>
      </c>
      <c r="H871" s="3">
        <f>WEEKDAY(A871)</f>
        <v>6</v>
      </c>
      <c r="I871" s="3" t="str">
        <f>IF(ISERR(SEARCH("anglais",E871)),VLOOKUP(H871,jourFR,2),VLOOKUP(H871,joursEN,2))</f>
        <v>vendredi</v>
      </c>
      <c r="J871" s="3" t="str">
        <f t="shared" si="13"/>
        <v>oui</v>
      </c>
    </row>
    <row r="872" spans="1:10">
      <c r="A872" s="1">
        <v>41902</v>
      </c>
      <c r="B872" t="s">
        <v>15</v>
      </c>
      <c r="C872" s="2">
        <v>0.33333333333333331</v>
      </c>
      <c r="D872" s="2">
        <v>0.5</v>
      </c>
      <c r="E872" t="s">
        <v>145</v>
      </c>
      <c r="F872" t="s">
        <v>146</v>
      </c>
      <c r="G872" s="4">
        <f>D872-C872</f>
        <v>0.16666666666666669</v>
      </c>
      <c r="H872" s="3">
        <f>WEEKDAY(A872)</f>
        <v>7</v>
      </c>
      <c r="I872" s="3" t="str">
        <f>IF(ISERR(SEARCH("anglais",E872)),VLOOKUP(H872,jourFR,2),VLOOKUP(H872,joursEN,2))</f>
        <v>samedi</v>
      </c>
      <c r="J872" s="3" t="str">
        <f t="shared" si="13"/>
        <v>oui</v>
      </c>
    </row>
    <row r="873" spans="1:10">
      <c r="A873" s="1">
        <v>41909</v>
      </c>
      <c r="B873" t="s">
        <v>15</v>
      </c>
      <c r="C873" s="2">
        <v>0.33333333333333331</v>
      </c>
      <c r="D873" s="2">
        <v>0.5</v>
      </c>
      <c r="E873" t="s">
        <v>145</v>
      </c>
      <c r="F873" t="s">
        <v>146</v>
      </c>
      <c r="G873" s="4">
        <f>D873-C873</f>
        <v>0.16666666666666669</v>
      </c>
      <c r="H873" s="3">
        <f>WEEKDAY(A873)</f>
        <v>7</v>
      </c>
      <c r="I873" s="3" t="str">
        <f>IF(ISERR(SEARCH("anglais",E873)),VLOOKUP(H873,jourFR,2),VLOOKUP(H873,joursEN,2))</f>
        <v>samedi</v>
      </c>
      <c r="J873" s="3" t="str">
        <f t="shared" si="13"/>
        <v>oui</v>
      </c>
    </row>
    <row r="874" spans="1:10">
      <c r="A874" s="1">
        <v>41916</v>
      </c>
      <c r="B874" t="s">
        <v>15</v>
      </c>
      <c r="C874" s="2">
        <v>0.33333333333333331</v>
      </c>
      <c r="D874" s="2">
        <v>0.5</v>
      </c>
      <c r="E874" t="s">
        <v>145</v>
      </c>
      <c r="F874" t="s">
        <v>146</v>
      </c>
      <c r="G874" s="4">
        <f>D874-C874</f>
        <v>0.16666666666666669</v>
      </c>
      <c r="H874" s="3">
        <f>WEEKDAY(A874)</f>
        <v>7</v>
      </c>
      <c r="I874" s="3" t="str">
        <f>IF(ISERR(SEARCH("anglais",E874)),VLOOKUP(H874,jourFR,2),VLOOKUP(H874,joursEN,2))</f>
        <v>samedi</v>
      </c>
      <c r="J874" s="3" t="str">
        <f t="shared" si="13"/>
        <v>oui</v>
      </c>
    </row>
    <row r="875" spans="1:10">
      <c r="A875" s="1">
        <v>41923</v>
      </c>
      <c r="B875" t="s">
        <v>15</v>
      </c>
      <c r="C875" s="2">
        <v>0.33333333333333331</v>
      </c>
      <c r="D875" s="2">
        <v>0.5</v>
      </c>
      <c r="E875" t="s">
        <v>145</v>
      </c>
      <c r="F875" t="s">
        <v>146</v>
      </c>
      <c r="G875" s="4">
        <f>D875-C875</f>
        <v>0.16666666666666669</v>
      </c>
      <c r="H875" s="3">
        <f>WEEKDAY(A875)</f>
        <v>7</v>
      </c>
      <c r="I875" s="3" t="str">
        <f>IF(ISERR(SEARCH("anglais",E875)),VLOOKUP(H875,jourFR,2),VLOOKUP(H875,joursEN,2))</f>
        <v>samedi</v>
      </c>
      <c r="J875" s="3" t="str">
        <f t="shared" si="13"/>
        <v>oui</v>
      </c>
    </row>
    <row r="876" spans="1:10">
      <c r="A876" s="1">
        <v>41930</v>
      </c>
      <c r="B876" t="s">
        <v>15</v>
      </c>
      <c r="C876" s="2">
        <v>0.33333333333333331</v>
      </c>
      <c r="D876" s="2">
        <v>0.5</v>
      </c>
      <c r="E876" t="s">
        <v>145</v>
      </c>
      <c r="F876" t="s">
        <v>146</v>
      </c>
      <c r="G876" s="4">
        <f>D876-C876</f>
        <v>0.16666666666666669</v>
      </c>
      <c r="H876" s="3">
        <f>WEEKDAY(A876)</f>
        <v>7</v>
      </c>
      <c r="I876" s="3" t="str">
        <f>IF(ISERR(SEARCH("anglais",E876)),VLOOKUP(H876,jourFR,2),VLOOKUP(H876,joursEN,2))</f>
        <v>samedi</v>
      </c>
      <c r="J876" s="3" t="str">
        <f t="shared" si="13"/>
        <v>oui</v>
      </c>
    </row>
    <row r="877" spans="1:10">
      <c r="A877" s="1">
        <v>41937</v>
      </c>
      <c r="B877" t="s">
        <v>15</v>
      </c>
      <c r="C877" s="2">
        <v>0.33333333333333331</v>
      </c>
      <c r="D877" s="2">
        <v>0.5</v>
      </c>
      <c r="E877" t="s">
        <v>145</v>
      </c>
      <c r="F877" t="s">
        <v>146</v>
      </c>
      <c r="G877" s="4">
        <f>D877-C877</f>
        <v>0.16666666666666669</v>
      </c>
      <c r="H877" s="3">
        <f>WEEKDAY(A877)</f>
        <v>7</v>
      </c>
      <c r="I877" s="3" t="str">
        <f>IF(ISERR(SEARCH("anglais",E877)),VLOOKUP(H877,jourFR,2),VLOOKUP(H877,joursEN,2))</f>
        <v>samedi</v>
      </c>
      <c r="J877" s="3" t="str">
        <f t="shared" si="13"/>
        <v>oui</v>
      </c>
    </row>
    <row r="878" spans="1:10">
      <c r="A878" s="1">
        <v>41951</v>
      </c>
      <c r="B878" t="s">
        <v>15</v>
      </c>
      <c r="C878" s="2">
        <v>0.33333333333333331</v>
      </c>
      <c r="D878" s="2">
        <v>0.41666666666666669</v>
      </c>
      <c r="E878" t="s">
        <v>145</v>
      </c>
      <c r="F878" t="s">
        <v>146</v>
      </c>
      <c r="G878" s="4">
        <f>D878-C878</f>
        <v>8.333333333333337E-2</v>
      </c>
      <c r="H878" s="3">
        <f>WEEKDAY(A878)</f>
        <v>7</v>
      </c>
      <c r="I878" s="3" t="str">
        <f>IF(ISERR(SEARCH("anglais",E878)),VLOOKUP(H878,jourFR,2),VLOOKUP(H878,joursEN,2))</f>
        <v>samedi</v>
      </c>
      <c r="J878" s="3" t="str">
        <f t="shared" si="13"/>
        <v>oui</v>
      </c>
    </row>
    <row r="879" spans="1:10">
      <c r="A879" s="1">
        <v>41958</v>
      </c>
      <c r="B879" t="s">
        <v>15</v>
      </c>
      <c r="C879" s="2">
        <v>0.375</v>
      </c>
      <c r="D879" s="2">
        <v>0.5</v>
      </c>
      <c r="E879" t="s">
        <v>241</v>
      </c>
      <c r="F879" t="s">
        <v>146</v>
      </c>
      <c r="G879" s="4">
        <f>D879-C879</f>
        <v>0.125</v>
      </c>
      <c r="H879" s="3">
        <f>WEEKDAY(A879)</f>
        <v>7</v>
      </c>
      <c r="I879" s="3" t="str">
        <f>IF(ISERR(SEARCH("anglais",E879)),VLOOKUP(H879,jourFR,2),VLOOKUP(H879,joursEN,2))</f>
        <v>samedi</v>
      </c>
      <c r="J879" s="3" t="str">
        <f t="shared" si="13"/>
        <v>oui</v>
      </c>
    </row>
    <row r="880" spans="1:10">
      <c r="A880" s="1">
        <v>41965</v>
      </c>
      <c r="B880" t="s">
        <v>15</v>
      </c>
      <c r="C880" s="2">
        <v>0.375</v>
      </c>
      <c r="D880" s="2">
        <v>0.5</v>
      </c>
      <c r="E880" t="s">
        <v>240</v>
      </c>
      <c r="F880" t="s">
        <v>238</v>
      </c>
      <c r="G880" s="4">
        <f>D880-C880</f>
        <v>0.125</v>
      </c>
      <c r="H880" s="3">
        <f>WEEKDAY(A880)</f>
        <v>7</v>
      </c>
      <c r="I880" s="3" t="str">
        <f>IF(ISERR(SEARCH("anglais",E880)),VLOOKUP(H880,jourFR,2),VLOOKUP(H880,joursEN,2))</f>
        <v>samedi</v>
      </c>
      <c r="J880" s="3" t="str">
        <f t="shared" si="13"/>
        <v>oui</v>
      </c>
    </row>
    <row r="881" spans="1:10">
      <c r="A881" s="1">
        <v>41891</v>
      </c>
      <c r="B881" t="s">
        <v>19</v>
      </c>
      <c r="C881" s="2">
        <v>0.5625</v>
      </c>
      <c r="D881" s="2">
        <v>0.64583333333333337</v>
      </c>
      <c r="E881" t="s">
        <v>90</v>
      </c>
      <c r="F881" t="s">
        <v>78</v>
      </c>
      <c r="G881" s="4">
        <f>D881-C881</f>
        <v>8.333333333333337E-2</v>
      </c>
      <c r="H881" s="3">
        <f>WEEKDAY(A881)</f>
        <v>3</v>
      </c>
      <c r="I881" s="3" t="str">
        <f>IF(ISERR(SEARCH("anglais",E881)),VLOOKUP(H881,jourFR,2),VLOOKUP(H881,joursEN,2))</f>
        <v>mardi</v>
      </c>
      <c r="J881" s="3" t="str">
        <f t="shared" si="13"/>
        <v>oui</v>
      </c>
    </row>
    <row r="882" spans="1:10">
      <c r="A882" s="1">
        <v>41898</v>
      </c>
      <c r="B882" t="s">
        <v>19</v>
      </c>
      <c r="C882" s="2">
        <v>0.5625</v>
      </c>
      <c r="D882" s="2">
        <v>0.64583333333333337</v>
      </c>
      <c r="E882" t="s">
        <v>90</v>
      </c>
      <c r="F882" t="s">
        <v>78</v>
      </c>
      <c r="G882" s="4">
        <f>D882-C882</f>
        <v>8.333333333333337E-2</v>
      </c>
      <c r="H882" s="3">
        <f>WEEKDAY(A882)</f>
        <v>3</v>
      </c>
      <c r="I882" s="3" t="str">
        <f>IF(ISERR(SEARCH("anglais",E882)),VLOOKUP(H882,jourFR,2),VLOOKUP(H882,joursEN,2))</f>
        <v>mardi</v>
      </c>
      <c r="J882" s="3" t="str">
        <f t="shared" si="13"/>
        <v>oui</v>
      </c>
    </row>
    <row r="883" spans="1:10">
      <c r="A883" s="1">
        <v>41919</v>
      </c>
      <c r="B883" t="s">
        <v>19</v>
      </c>
      <c r="C883" s="2">
        <v>0.64583333333333337</v>
      </c>
      <c r="D883" s="2">
        <v>0.72916666666666663</v>
      </c>
      <c r="E883" t="s">
        <v>89</v>
      </c>
      <c r="F883" t="s">
        <v>78</v>
      </c>
      <c r="G883" s="4">
        <f>D883-C883</f>
        <v>8.3333333333333259E-2</v>
      </c>
      <c r="H883" s="3">
        <f>WEEKDAY(A883)</f>
        <v>3</v>
      </c>
      <c r="I883" s="3" t="str">
        <f>IF(ISERR(SEARCH("anglais",E883)),VLOOKUP(H883,jourFR,2),VLOOKUP(H883,joursEN,2))</f>
        <v>mardi</v>
      </c>
      <c r="J883" s="3" t="str">
        <f t="shared" si="13"/>
        <v>oui</v>
      </c>
    </row>
    <row r="884" spans="1:10">
      <c r="A884" s="1">
        <v>41891</v>
      </c>
      <c r="B884" t="s">
        <v>19</v>
      </c>
      <c r="C884" s="2">
        <v>0.64583333333333337</v>
      </c>
      <c r="D884" s="2">
        <v>0.72916666666666663</v>
      </c>
      <c r="E884" t="s">
        <v>91</v>
      </c>
      <c r="F884" t="s">
        <v>14</v>
      </c>
      <c r="G884" s="4">
        <f>D884-C884</f>
        <v>8.3333333333333259E-2</v>
      </c>
      <c r="H884" s="3">
        <f>WEEKDAY(A884)</f>
        <v>3</v>
      </c>
      <c r="I884" s="3" t="str">
        <f>IF(ISERR(SEARCH("anglais",E884)),VLOOKUP(H884,jourFR,2),VLOOKUP(H884,joursEN,2))</f>
        <v>mardi</v>
      </c>
      <c r="J884" s="3" t="str">
        <f t="shared" si="13"/>
        <v>oui</v>
      </c>
    </row>
    <row r="885" spans="1:10">
      <c r="A885" s="1">
        <v>41898</v>
      </c>
      <c r="B885" t="s">
        <v>19</v>
      </c>
      <c r="C885" s="2">
        <v>0.64583333333333337</v>
      </c>
      <c r="D885" s="2">
        <v>0.72916666666666663</v>
      </c>
      <c r="E885" t="s">
        <v>91</v>
      </c>
      <c r="F885" t="s">
        <v>14</v>
      </c>
      <c r="G885" s="4">
        <f>D885-C885</f>
        <v>8.3333333333333259E-2</v>
      </c>
      <c r="H885" s="3">
        <f>WEEKDAY(A885)</f>
        <v>3</v>
      </c>
      <c r="I885" s="3" t="str">
        <f>IF(ISERR(SEARCH("anglais",E885)),VLOOKUP(H885,jourFR,2),VLOOKUP(H885,joursEN,2))</f>
        <v>mardi</v>
      </c>
      <c r="J885" s="3" t="str">
        <f t="shared" si="13"/>
        <v>oui</v>
      </c>
    </row>
    <row r="886" spans="1:10">
      <c r="A886" s="1">
        <v>41927</v>
      </c>
      <c r="B886" t="s">
        <v>19</v>
      </c>
      <c r="C886" s="2">
        <v>0.41666666666666669</v>
      </c>
      <c r="D886" s="2">
        <v>0.5</v>
      </c>
      <c r="E886" t="s">
        <v>108</v>
      </c>
      <c r="F886" t="s">
        <v>40</v>
      </c>
      <c r="G886" s="4">
        <f>D886-C886</f>
        <v>8.3333333333333315E-2</v>
      </c>
      <c r="H886" s="3">
        <f>WEEKDAY(A886)</f>
        <v>4</v>
      </c>
      <c r="I886" s="3" t="str">
        <f>IF(ISERR(SEARCH("anglais",E886)),VLOOKUP(H886,jourFR,2),VLOOKUP(H886,joursEN,2))</f>
        <v>mercredi</v>
      </c>
      <c r="J886" s="3" t="str">
        <f t="shared" si="13"/>
        <v>oui</v>
      </c>
    </row>
    <row r="887" spans="1:10">
      <c r="A887" s="1">
        <v>41934</v>
      </c>
      <c r="B887" t="s">
        <v>19</v>
      </c>
      <c r="C887" s="2">
        <v>0.41666666666666669</v>
      </c>
      <c r="D887" s="2">
        <v>0.5</v>
      </c>
      <c r="E887" t="s">
        <v>123</v>
      </c>
      <c r="F887" t="s">
        <v>124</v>
      </c>
      <c r="G887" s="4">
        <f>D887-C887</f>
        <v>8.3333333333333315E-2</v>
      </c>
      <c r="H887" s="3">
        <f>WEEKDAY(A887)</f>
        <v>4</v>
      </c>
      <c r="I887" s="3" t="str">
        <f>IF(ISERR(SEARCH("anglais",E887)),VLOOKUP(H887,jourFR,2),VLOOKUP(H887,joursEN,2))</f>
        <v>mercredi</v>
      </c>
      <c r="J887" s="3" t="str">
        <f t="shared" si="13"/>
        <v>oui</v>
      </c>
    </row>
    <row r="888" spans="1:10">
      <c r="A888" s="1">
        <v>41906</v>
      </c>
      <c r="B888" t="s">
        <v>19</v>
      </c>
      <c r="C888" s="2">
        <v>0.5625</v>
      </c>
      <c r="D888" s="2">
        <v>0.64583333333333337</v>
      </c>
      <c r="E888" t="s">
        <v>108</v>
      </c>
      <c r="F888" t="s">
        <v>40</v>
      </c>
      <c r="G888" s="4">
        <f>D888-C888</f>
        <v>8.333333333333337E-2</v>
      </c>
      <c r="H888" s="3">
        <f>WEEKDAY(A888)</f>
        <v>4</v>
      </c>
      <c r="I888" s="3" t="str">
        <f>IF(ISERR(SEARCH("anglais",E888)),VLOOKUP(H888,jourFR,2),VLOOKUP(H888,joursEN,2))</f>
        <v>mercredi</v>
      </c>
      <c r="J888" s="3" t="str">
        <f t="shared" si="13"/>
        <v>oui</v>
      </c>
    </row>
    <row r="889" spans="1:10">
      <c r="A889" s="1">
        <v>41885</v>
      </c>
      <c r="B889" t="s">
        <v>19</v>
      </c>
      <c r="C889" s="2">
        <v>0.5625</v>
      </c>
      <c r="D889" s="2">
        <v>0.72916666666666663</v>
      </c>
      <c r="E889" t="s">
        <v>20</v>
      </c>
      <c r="F889" t="s">
        <v>262</v>
      </c>
      <c r="G889" s="4">
        <f>D889-C889</f>
        <v>0.16666666666666663</v>
      </c>
      <c r="H889" s="3">
        <f>WEEKDAY(A889)</f>
        <v>4</v>
      </c>
      <c r="I889" s="3" t="str">
        <f>IF(ISERR(SEARCH("anglais",E889)),VLOOKUP(H889,jourFR,2),VLOOKUP(H889,joursEN,2))</f>
        <v>mercredi</v>
      </c>
      <c r="J889" s="3" t="str">
        <f t="shared" si="13"/>
        <v>oui</v>
      </c>
    </row>
    <row r="890" spans="1:10">
      <c r="A890" s="1">
        <v>41921</v>
      </c>
      <c r="B890" t="s">
        <v>19</v>
      </c>
      <c r="C890" s="2">
        <v>0.33333333333333331</v>
      </c>
      <c r="D890" s="2">
        <v>0.41666666666666669</v>
      </c>
      <c r="E890" t="s">
        <v>108</v>
      </c>
      <c r="F890" t="s">
        <v>40</v>
      </c>
      <c r="G890" s="4">
        <f>D890-C890</f>
        <v>8.333333333333337E-2</v>
      </c>
      <c r="H890" s="3">
        <f>WEEKDAY(A890)</f>
        <v>5</v>
      </c>
      <c r="I890" s="3" t="str">
        <f>IF(ISERR(SEARCH("anglais",E890)),VLOOKUP(H890,jourFR,2),VLOOKUP(H890,joursEN,2))</f>
        <v>jeudi</v>
      </c>
      <c r="J890" s="3" t="str">
        <f t="shared" si="13"/>
        <v>oui</v>
      </c>
    </row>
    <row r="891" spans="1:10">
      <c r="A891" s="1">
        <v>41949</v>
      </c>
      <c r="B891" t="s">
        <v>19</v>
      </c>
      <c r="C891" s="2">
        <v>0.75</v>
      </c>
      <c r="D891" s="2">
        <v>0.83333333333333337</v>
      </c>
      <c r="E891" t="s">
        <v>151</v>
      </c>
      <c r="F891" t="s">
        <v>152</v>
      </c>
      <c r="G891" s="4">
        <f>D891-C891</f>
        <v>8.333333333333337E-2</v>
      </c>
      <c r="H891" s="3">
        <f>WEEKDAY(A891)</f>
        <v>5</v>
      </c>
      <c r="I891" s="3" t="str">
        <f>IF(ISERR(SEARCH("anglais",E891)),VLOOKUP(H891,jourFR,2),VLOOKUP(H891,joursEN,2))</f>
        <v>jeudi</v>
      </c>
      <c r="J891" s="3" t="str">
        <f t="shared" si="13"/>
        <v>oui</v>
      </c>
    </row>
    <row r="892" spans="1:10">
      <c r="A892" s="1">
        <v>41956</v>
      </c>
      <c r="B892" t="s">
        <v>19</v>
      </c>
      <c r="C892" s="2">
        <v>0.75</v>
      </c>
      <c r="D892" s="2">
        <v>0.83333333333333337</v>
      </c>
      <c r="E892" t="s">
        <v>151</v>
      </c>
      <c r="F892" t="s">
        <v>152</v>
      </c>
      <c r="G892" s="4">
        <f>D892-C892</f>
        <v>8.333333333333337E-2</v>
      </c>
      <c r="H892" s="3">
        <f>WEEKDAY(A892)</f>
        <v>5</v>
      </c>
      <c r="I892" s="3" t="str">
        <f>IF(ISERR(SEARCH("anglais",E892)),VLOOKUP(H892,jourFR,2),VLOOKUP(H892,joursEN,2))</f>
        <v>jeudi</v>
      </c>
      <c r="J892" s="3" t="str">
        <f t="shared" si="13"/>
        <v>oui</v>
      </c>
    </row>
    <row r="893" spans="1:10">
      <c r="A893" s="1">
        <v>41963</v>
      </c>
      <c r="B893" t="s">
        <v>19</v>
      </c>
      <c r="C893" s="2">
        <v>0.75</v>
      </c>
      <c r="D893" s="2">
        <v>0.83333333333333337</v>
      </c>
      <c r="E893" t="s">
        <v>151</v>
      </c>
      <c r="F893" t="s">
        <v>152</v>
      </c>
      <c r="G893" s="4">
        <f>D893-C893</f>
        <v>8.333333333333337E-2</v>
      </c>
      <c r="H893" s="3">
        <f>WEEKDAY(A893)</f>
        <v>5</v>
      </c>
      <c r="I893" s="3" t="str">
        <f>IF(ISERR(SEARCH("anglais",E893)),VLOOKUP(H893,jourFR,2),VLOOKUP(H893,joursEN,2))</f>
        <v>jeudi</v>
      </c>
      <c r="J893" s="3" t="str">
        <f t="shared" si="13"/>
        <v>oui</v>
      </c>
    </row>
    <row r="894" spans="1:10">
      <c r="A894" s="1">
        <v>41887</v>
      </c>
      <c r="B894" t="s">
        <v>19</v>
      </c>
      <c r="C894" s="2">
        <v>0.66666666666666663</v>
      </c>
      <c r="D894" s="2">
        <v>0.83333333333333337</v>
      </c>
      <c r="E894" t="s">
        <v>41</v>
      </c>
      <c r="F894" t="s">
        <v>42</v>
      </c>
      <c r="G894" s="4">
        <f>D894-C894</f>
        <v>0.16666666666666674</v>
      </c>
      <c r="H894" s="3">
        <f>WEEKDAY(A894)</f>
        <v>6</v>
      </c>
      <c r="I894" s="3" t="str">
        <f>IF(ISERR(SEARCH("anglais",E894)),VLOOKUP(H894,jourFR,2),VLOOKUP(H894,joursEN,2))</f>
        <v>vendredi</v>
      </c>
      <c r="J894" s="3" t="str">
        <f t="shared" si="13"/>
        <v>oui</v>
      </c>
    </row>
    <row r="895" spans="1:10">
      <c r="A895" s="1">
        <v>41888</v>
      </c>
      <c r="B895" t="s">
        <v>19</v>
      </c>
      <c r="C895" s="2">
        <v>0.33333333333333331</v>
      </c>
      <c r="D895" s="2">
        <v>0.5</v>
      </c>
      <c r="E895" t="s">
        <v>43</v>
      </c>
      <c r="F895" t="s">
        <v>44</v>
      </c>
      <c r="G895" s="4">
        <f>D895-C895</f>
        <v>0.16666666666666669</v>
      </c>
      <c r="H895" s="3">
        <f>WEEKDAY(A895)</f>
        <v>7</v>
      </c>
      <c r="I895" s="3" t="str">
        <f>IF(ISERR(SEARCH("anglais",E895)),VLOOKUP(H895,jourFR,2),VLOOKUP(H895,joursEN,2))</f>
        <v>samedi</v>
      </c>
      <c r="J895" s="3" t="str">
        <f t="shared" si="13"/>
        <v>oui</v>
      </c>
    </row>
    <row r="896" spans="1:10">
      <c r="A896" s="1">
        <v>41909</v>
      </c>
      <c r="B896" t="s">
        <v>19</v>
      </c>
      <c r="C896" s="2">
        <v>0.33333333333333331</v>
      </c>
      <c r="D896" s="2">
        <v>0.5</v>
      </c>
      <c r="E896" t="s">
        <v>147</v>
      </c>
      <c r="F896" t="s">
        <v>131</v>
      </c>
      <c r="G896" s="4">
        <f>D896-C896</f>
        <v>0.16666666666666669</v>
      </c>
      <c r="H896" s="3">
        <f>WEEKDAY(A896)</f>
        <v>7</v>
      </c>
      <c r="I896" s="3" t="str">
        <f>IF(ISERR(SEARCH("anglais",E896)),VLOOKUP(H896,jourFR,2),VLOOKUP(H896,joursEN,2))</f>
        <v>samedi</v>
      </c>
      <c r="J896" s="3" t="str">
        <f t="shared" si="13"/>
        <v>oui</v>
      </c>
    </row>
    <row r="897" spans="1:10">
      <c r="A897" s="1">
        <v>41916</v>
      </c>
      <c r="B897" t="s">
        <v>19</v>
      </c>
      <c r="C897" s="2">
        <v>0.33333333333333331</v>
      </c>
      <c r="D897" s="2">
        <v>0.5</v>
      </c>
      <c r="E897" t="s">
        <v>147</v>
      </c>
      <c r="F897" t="s">
        <v>131</v>
      </c>
      <c r="G897" s="4">
        <f>D897-C897</f>
        <v>0.16666666666666669</v>
      </c>
      <c r="H897" s="3">
        <f>WEEKDAY(A897)</f>
        <v>7</v>
      </c>
      <c r="I897" s="3" t="str">
        <f>IF(ISERR(SEARCH("anglais",E897)),VLOOKUP(H897,jourFR,2),VLOOKUP(H897,joursEN,2))</f>
        <v>samedi</v>
      </c>
      <c r="J897" s="3" t="str">
        <f t="shared" si="13"/>
        <v>oui</v>
      </c>
    </row>
    <row r="898" spans="1:10">
      <c r="A898" s="1">
        <v>41923</v>
      </c>
      <c r="B898" t="s">
        <v>19</v>
      </c>
      <c r="C898" s="2">
        <v>0.33333333333333331</v>
      </c>
      <c r="D898" s="2">
        <v>0.5</v>
      </c>
      <c r="E898" t="s">
        <v>147</v>
      </c>
      <c r="F898" t="s">
        <v>131</v>
      </c>
      <c r="G898" s="4">
        <f>D898-C898</f>
        <v>0.16666666666666669</v>
      </c>
      <c r="H898" s="3">
        <f>WEEKDAY(A898)</f>
        <v>7</v>
      </c>
      <c r="I898" s="3" t="str">
        <f>IF(ISERR(SEARCH("anglais",E898)),VLOOKUP(H898,jourFR,2),VLOOKUP(H898,joursEN,2))</f>
        <v>samedi</v>
      </c>
      <c r="J898" s="3" t="str">
        <f t="shared" si="13"/>
        <v>oui</v>
      </c>
    </row>
    <row r="899" spans="1:10">
      <c r="A899" s="1">
        <v>41930</v>
      </c>
      <c r="B899" t="s">
        <v>19</v>
      </c>
      <c r="C899" s="2">
        <v>0.33333333333333331</v>
      </c>
      <c r="D899" s="2">
        <v>0.5</v>
      </c>
      <c r="E899" t="s">
        <v>147</v>
      </c>
      <c r="F899" t="s">
        <v>131</v>
      </c>
      <c r="G899" s="4">
        <f>D899-C899</f>
        <v>0.16666666666666669</v>
      </c>
      <c r="H899" s="3">
        <f>WEEKDAY(A899)</f>
        <v>7</v>
      </c>
      <c r="I899" s="3" t="str">
        <f>IF(ISERR(SEARCH("anglais",E899)),VLOOKUP(H899,jourFR,2),VLOOKUP(H899,joursEN,2))</f>
        <v>samedi</v>
      </c>
      <c r="J899" s="3" t="str">
        <f t="shared" ref="J899:J962" si="14">IF(ISERR(SEARCH("anglais",E899)),"oui","non")</f>
        <v>oui</v>
      </c>
    </row>
    <row r="900" spans="1:10">
      <c r="A900" s="1">
        <v>41951</v>
      </c>
      <c r="B900" t="s">
        <v>19</v>
      </c>
      <c r="C900" s="2">
        <v>0.33333333333333331</v>
      </c>
      <c r="D900" s="2">
        <v>0.5</v>
      </c>
      <c r="E900" t="s">
        <v>147</v>
      </c>
      <c r="F900" t="s">
        <v>131</v>
      </c>
      <c r="G900" s="4">
        <f>D900-C900</f>
        <v>0.16666666666666669</v>
      </c>
      <c r="H900" s="3">
        <f>WEEKDAY(A900)</f>
        <v>7</v>
      </c>
      <c r="I900" s="3" t="str">
        <f>IF(ISERR(SEARCH("anglais",E900)),VLOOKUP(H900,jourFR,2),VLOOKUP(H900,joursEN,2))</f>
        <v>samedi</v>
      </c>
      <c r="J900" s="3" t="str">
        <f t="shared" si="14"/>
        <v>oui</v>
      </c>
    </row>
    <row r="901" spans="1:10">
      <c r="A901" s="1">
        <v>41958</v>
      </c>
      <c r="B901" t="s">
        <v>19</v>
      </c>
      <c r="C901" s="2">
        <v>0.33333333333333331</v>
      </c>
      <c r="D901" s="2">
        <v>0.5</v>
      </c>
      <c r="E901" t="s">
        <v>147</v>
      </c>
      <c r="F901" t="s">
        <v>131</v>
      </c>
      <c r="G901" s="4">
        <f>D901-C901</f>
        <v>0.16666666666666669</v>
      </c>
      <c r="H901" s="3">
        <f>WEEKDAY(A901)</f>
        <v>7</v>
      </c>
      <c r="I901" s="3" t="str">
        <f>IF(ISERR(SEARCH("anglais",E901)),VLOOKUP(H901,jourFR,2),VLOOKUP(H901,joursEN,2))</f>
        <v>samedi</v>
      </c>
      <c r="J901" s="3" t="str">
        <f t="shared" si="14"/>
        <v>oui</v>
      </c>
    </row>
    <row r="902" spans="1:10">
      <c r="A902" s="1">
        <v>41972</v>
      </c>
      <c r="B902" t="s">
        <v>19</v>
      </c>
      <c r="C902" s="2">
        <v>0.33333333333333331</v>
      </c>
      <c r="D902" s="2">
        <v>0.5</v>
      </c>
      <c r="E902" t="s">
        <v>147</v>
      </c>
      <c r="F902" t="s">
        <v>131</v>
      </c>
      <c r="G902" s="4">
        <f>D902-C902</f>
        <v>0.16666666666666669</v>
      </c>
      <c r="H902" s="3">
        <f>WEEKDAY(A902)</f>
        <v>7</v>
      </c>
      <c r="I902" s="3" t="str">
        <f>IF(ISERR(SEARCH("anglais",E902)),VLOOKUP(H902,jourFR,2),VLOOKUP(H902,joursEN,2))</f>
        <v>samedi</v>
      </c>
      <c r="J902" s="3" t="str">
        <f t="shared" si="14"/>
        <v>oui</v>
      </c>
    </row>
    <row r="903" spans="1:10">
      <c r="A903" s="1">
        <v>41986</v>
      </c>
      <c r="B903" t="s">
        <v>19</v>
      </c>
      <c r="C903" s="2">
        <v>0.33333333333333331</v>
      </c>
      <c r="D903" s="2">
        <v>0.5</v>
      </c>
      <c r="E903" t="s">
        <v>147</v>
      </c>
      <c r="F903" t="s">
        <v>131</v>
      </c>
      <c r="G903" s="4">
        <f>D903-C903</f>
        <v>0.16666666666666669</v>
      </c>
      <c r="H903" s="3">
        <f>WEEKDAY(A903)</f>
        <v>7</v>
      </c>
      <c r="I903" s="3" t="str">
        <f>IF(ISERR(SEARCH("anglais",E903)),VLOOKUP(H903,jourFR,2),VLOOKUP(H903,joursEN,2))</f>
        <v>samedi</v>
      </c>
      <c r="J903" s="3" t="str">
        <f t="shared" si="14"/>
        <v>oui</v>
      </c>
    </row>
    <row r="904" spans="1:10">
      <c r="A904" s="1">
        <v>41993</v>
      </c>
      <c r="B904" t="s">
        <v>19</v>
      </c>
      <c r="C904" s="2">
        <v>0.33333333333333331</v>
      </c>
      <c r="D904" s="2">
        <v>0.5</v>
      </c>
      <c r="E904" t="s">
        <v>147</v>
      </c>
      <c r="F904" t="s">
        <v>131</v>
      </c>
      <c r="G904" s="4">
        <f>D904-C904</f>
        <v>0.16666666666666669</v>
      </c>
      <c r="H904" s="3">
        <f>WEEKDAY(A904)</f>
        <v>7</v>
      </c>
      <c r="I904" s="3" t="str">
        <f>IF(ISERR(SEARCH("anglais",E904)),VLOOKUP(H904,jourFR,2),VLOOKUP(H904,joursEN,2))</f>
        <v>samedi</v>
      </c>
      <c r="J904" s="3" t="str">
        <f t="shared" si="14"/>
        <v>oui</v>
      </c>
    </row>
    <row r="905" spans="1:10">
      <c r="A905" s="1">
        <v>41895</v>
      </c>
      <c r="B905" t="s">
        <v>19</v>
      </c>
      <c r="C905" s="2">
        <v>0.33333333333333331</v>
      </c>
      <c r="D905" s="2">
        <v>0.5</v>
      </c>
      <c r="E905" t="s">
        <v>145</v>
      </c>
      <c r="F905" t="s">
        <v>146</v>
      </c>
      <c r="G905" s="4">
        <f>D905-C905</f>
        <v>0.16666666666666669</v>
      </c>
      <c r="H905" s="3">
        <f>WEEKDAY(A905)</f>
        <v>7</v>
      </c>
      <c r="I905" s="3" t="str">
        <f>IF(ISERR(SEARCH("anglais",E905)),VLOOKUP(H905,jourFR,2),VLOOKUP(H905,joursEN,2))</f>
        <v>samedi</v>
      </c>
      <c r="J905" s="3" t="str">
        <f t="shared" si="14"/>
        <v>oui</v>
      </c>
    </row>
    <row r="906" spans="1:10">
      <c r="A906" s="1">
        <v>41902</v>
      </c>
      <c r="B906" t="s">
        <v>19</v>
      </c>
      <c r="C906" s="2">
        <v>0.375</v>
      </c>
      <c r="D906" s="2">
        <v>0.45833333333333331</v>
      </c>
      <c r="E906" t="s">
        <v>151</v>
      </c>
      <c r="F906" t="s">
        <v>152</v>
      </c>
      <c r="G906" s="4">
        <f>D906-C906</f>
        <v>8.3333333333333315E-2</v>
      </c>
      <c r="H906" s="3">
        <f>WEEKDAY(A906)</f>
        <v>7</v>
      </c>
      <c r="I906" s="3" t="str">
        <f>IF(ISERR(SEARCH("anglais",E906)),VLOOKUP(H906,jourFR,2),VLOOKUP(H906,joursEN,2))</f>
        <v>samedi</v>
      </c>
      <c r="J906" s="3" t="str">
        <f t="shared" si="14"/>
        <v>oui</v>
      </c>
    </row>
    <row r="907" spans="1:10">
      <c r="A907" s="1">
        <v>41932</v>
      </c>
      <c r="B907" t="s">
        <v>92</v>
      </c>
      <c r="C907" s="2">
        <v>0.33333333333333331</v>
      </c>
      <c r="D907" s="2">
        <v>0.41666666666666669</v>
      </c>
      <c r="E907" t="s">
        <v>173</v>
      </c>
      <c r="F907" t="s">
        <v>71</v>
      </c>
      <c r="G907" s="4">
        <f>D907-C907</f>
        <v>8.333333333333337E-2</v>
      </c>
      <c r="H907" s="3">
        <f>WEEKDAY(A907)</f>
        <v>2</v>
      </c>
      <c r="I907" s="3" t="str">
        <f>IF(ISERR(SEARCH("anglais",E907)),VLOOKUP(H907,jourFR,2),VLOOKUP(H907,joursEN,2))</f>
        <v>LUNDI</v>
      </c>
      <c r="J907" s="3" t="str">
        <f t="shared" si="14"/>
        <v>oui</v>
      </c>
    </row>
    <row r="908" spans="1:10">
      <c r="A908" s="1">
        <v>41946</v>
      </c>
      <c r="B908" t="s">
        <v>92</v>
      </c>
      <c r="C908" s="2">
        <v>0.33333333333333331</v>
      </c>
      <c r="D908" s="2">
        <v>0.41666666666666669</v>
      </c>
      <c r="E908" t="s">
        <v>167</v>
      </c>
      <c r="F908" t="s">
        <v>71</v>
      </c>
      <c r="G908" s="4">
        <f>D908-C908</f>
        <v>8.333333333333337E-2</v>
      </c>
      <c r="H908" s="3">
        <f>WEEKDAY(A908)</f>
        <v>2</v>
      </c>
      <c r="I908" s="3" t="str">
        <f>IF(ISERR(SEARCH("anglais",E908)),VLOOKUP(H908,jourFR,2),VLOOKUP(H908,joursEN,2))</f>
        <v>LUNDI</v>
      </c>
      <c r="J908" s="3" t="str">
        <f t="shared" si="14"/>
        <v>oui</v>
      </c>
    </row>
    <row r="909" spans="1:10">
      <c r="A909" s="1">
        <v>41891</v>
      </c>
      <c r="B909" t="s">
        <v>92</v>
      </c>
      <c r="C909" s="2">
        <v>0.41666666666666669</v>
      </c>
      <c r="D909" s="2">
        <v>0.5</v>
      </c>
      <c r="E909" t="s">
        <v>93</v>
      </c>
      <c r="F909" t="s">
        <v>71</v>
      </c>
      <c r="G909" s="4">
        <f>D909-C909</f>
        <v>8.3333333333333315E-2</v>
      </c>
      <c r="H909" s="3">
        <f>WEEKDAY(A909)</f>
        <v>3</v>
      </c>
      <c r="I909" s="3" t="str">
        <f>IF(ISERR(SEARCH("anglais",E909)),VLOOKUP(H909,jourFR,2),VLOOKUP(H909,joursEN,2))</f>
        <v>mardi</v>
      </c>
      <c r="J909" s="3" t="str">
        <f t="shared" si="14"/>
        <v>oui</v>
      </c>
    </row>
    <row r="910" spans="1:10">
      <c r="A910" s="1">
        <v>41898</v>
      </c>
      <c r="B910" t="s">
        <v>92</v>
      </c>
      <c r="C910" s="2">
        <v>0.41666666666666669</v>
      </c>
      <c r="D910" s="2">
        <v>0.5</v>
      </c>
      <c r="E910" t="s">
        <v>93</v>
      </c>
      <c r="F910" t="s">
        <v>71</v>
      </c>
      <c r="G910" s="4">
        <f>D910-C910</f>
        <v>8.3333333333333315E-2</v>
      </c>
      <c r="H910" s="3">
        <f>WEEKDAY(A910)</f>
        <v>3</v>
      </c>
      <c r="I910" s="3" t="str">
        <f>IF(ISERR(SEARCH("anglais",E910)),VLOOKUP(H910,jourFR,2),VLOOKUP(H910,joursEN,2))</f>
        <v>mardi</v>
      </c>
      <c r="J910" s="3" t="str">
        <f t="shared" si="14"/>
        <v>oui</v>
      </c>
    </row>
    <row r="911" spans="1:10">
      <c r="A911" s="1">
        <v>41905</v>
      </c>
      <c r="B911" t="s">
        <v>92</v>
      </c>
      <c r="C911" s="2">
        <v>0.41666666666666669</v>
      </c>
      <c r="D911" s="2">
        <v>0.5</v>
      </c>
      <c r="E911" t="s">
        <v>93</v>
      </c>
      <c r="F911" t="s">
        <v>71</v>
      </c>
      <c r="G911" s="4">
        <f>D911-C911</f>
        <v>8.3333333333333315E-2</v>
      </c>
      <c r="H911" s="3">
        <f>WEEKDAY(A911)</f>
        <v>3</v>
      </c>
      <c r="I911" s="3" t="str">
        <f>IF(ISERR(SEARCH("anglais",E911)),VLOOKUP(H911,jourFR,2),VLOOKUP(H911,joursEN,2))</f>
        <v>mardi</v>
      </c>
      <c r="J911" s="3" t="str">
        <f t="shared" si="14"/>
        <v>oui</v>
      </c>
    </row>
    <row r="912" spans="1:10">
      <c r="A912" s="1">
        <v>41912</v>
      </c>
      <c r="B912" t="s">
        <v>92</v>
      </c>
      <c r="C912" s="2">
        <v>0.41666666666666669</v>
      </c>
      <c r="D912" s="2">
        <v>0.5</v>
      </c>
      <c r="E912" t="s">
        <v>104</v>
      </c>
      <c r="F912" t="s">
        <v>71</v>
      </c>
      <c r="G912" s="4">
        <f>D912-C912</f>
        <v>8.3333333333333315E-2</v>
      </c>
      <c r="H912" s="3">
        <f>WEEKDAY(A912)</f>
        <v>3</v>
      </c>
      <c r="I912" s="3" t="str">
        <f>IF(ISERR(SEARCH("anglais",E912)),VLOOKUP(H912,jourFR,2),VLOOKUP(H912,joursEN,2))</f>
        <v>mardi</v>
      </c>
      <c r="J912" s="3" t="str">
        <f t="shared" si="14"/>
        <v>oui</v>
      </c>
    </row>
    <row r="913" spans="1:10">
      <c r="A913" s="1">
        <v>41919</v>
      </c>
      <c r="B913" t="s">
        <v>92</v>
      </c>
      <c r="C913" s="2">
        <v>0.41666666666666669</v>
      </c>
      <c r="D913" s="2">
        <v>0.5</v>
      </c>
      <c r="E913" t="s">
        <v>93</v>
      </c>
      <c r="F913" t="s">
        <v>71</v>
      </c>
      <c r="G913" s="4">
        <f>D913-C913</f>
        <v>8.3333333333333315E-2</v>
      </c>
      <c r="H913" s="3">
        <f>WEEKDAY(A913)</f>
        <v>3</v>
      </c>
      <c r="I913" s="3" t="str">
        <f>IF(ISERR(SEARCH("anglais",E913)),VLOOKUP(H913,jourFR,2),VLOOKUP(H913,joursEN,2))</f>
        <v>mardi</v>
      </c>
      <c r="J913" s="3" t="str">
        <f t="shared" si="14"/>
        <v>oui</v>
      </c>
    </row>
    <row r="914" spans="1:10">
      <c r="A914" s="1">
        <v>41926</v>
      </c>
      <c r="B914" t="s">
        <v>92</v>
      </c>
      <c r="C914" s="2">
        <v>0.41666666666666669</v>
      </c>
      <c r="D914" s="2">
        <v>0.5</v>
      </c>
      <c r="E914" t="s">
        <v>93</v>
      </c>
      <c r="F914" t="s">
        <v>71</v>
      </c>
      <c r="G914" s="4">
        <f>D914-C914</f>
        <v>8.3333333333333315E-2</v>
      </c>
      <c r="H914" s="3">
        <f>WEEKDAY(A914)</f>
        <v>3</v>
      </c>
      <c r="I914" s="3" t="str">
        <f>IF(ISERR(SEARCH("anglais",E914)),VLOOKUP(H914,jourFR,2),VLOOKUP(H914,joursEN,2))</f>
        <v>mardi</v>
      </c>
      <c r="J914" s="3" t="str">
        <f t="shared" si="14"/>
        <v>oui</v>
      </c>
    </row>
    <row r="915" spans="1:10">
      <c r="A915" s="1">
        <v>41933</v>
      </c>
      <c r="B915" t="s">
        <v>92</v>
      </c>
      <c r="C915" s="2">
        <v>0.41666666666666669</v>
      </c>
      <c r="D915" s="2">
        <v>0.5</v>
      </c>
      <c r="E915" t="s">
        <v>93</v>
      </c>
      <c r="F915" t="s">
        <v>71</v>
      </c>
      <c r="G915" s="4">
        <f>D915-C915</f>
        <v>8.3333333333333315E-2</v>
      </c>
      <c r="H915" s="3">
        <f>WEEKDAY(A915)</f>
        <v>3</v>
      </c>
      <c r="I915" s="3" t="str">
        <f>IF(ISERR(SEARCH("anglais",E915)),VLOOKUP(H915,jourFR,2),VLOOKUP(H915,joursEN,2))</f>
        <v>mardi</v>
      </c>
      <c r="J915" s="3" t="str">
        <f t="shared" si="14"/>
        <v>oui</v>
      </c>
    </row>
    <row r="916" spans="1:10">
      <c r="A916" s="1">
        <v>41947</v>
      </c>
      <c r="B916" t="s">
        <v>92</v>
      </c>
      <c r="C916" s="2">
        <v>0.41666666666666669</v>
      </c>
      <c r="D916" s="2">
        <v>0.5</v>
      </c>
      <c r="E916" t="s">
        <v>93</v>
      </c>
      <c r="F916" t="s">
        <v>71</v>
      </c>
      <c r="G916" s="4">
        <f>D916-C916</f>
        <v>8.3333333333333315E-2</v>
      </c>
      <c r="H916" s="3">
        <f>WEEKDAY(A916)</f>
        <v>3</v>
      </c>
      <c r="I916" s="3" t="str">
        <f>IF(ISERR(SEARCH("anglais",E916)),VLOOKUP(H916,jourFR,2),VLOOKUP(H916,joursEN,2))</f>
        <v>mardi</v>
      </c>
      <c r="J916" s="3" t="str">
        <f t="shared" si="14"/>
        <v>oui</v>
      </c>
    </row>
    <row r="917" spans="1:10">
      <c r="A917" s="1">
        <v>41961</v>
      </c>
      <c r="B917" t="s">
        <v>92</v>
      </c>
      <c r="C917" s="2">
        <v>0.5625</v>
      </c>
      <c r="D917" s="2">
        <v>0.64583333333333337</v>
      </c>
      <c r="E917" t="s">
        <v>250</v>
      </c>
      <c r="F917" t="s">
        <v>251</v>
      </c>
      <c r="G917" s="4">
        <f>D917-C917</f>
        <v>8.333333333333337E-2</v>
      </c>
      <c r="H917" s="3">
        <f>WEEKDAY(A917)</f>
        <v>3</v>
      </c>
      <c r="I917" s="3" t="str">
        <f>IF(ISERR(SEARCH("anglais",E917)),VLOOKUP(H917,jourFR,2),VLOOKUP(H917,joursEN,2))</f>
        <v>mardi</v>
      </c>
      <c r="J917" s="3" t="str">
        <f t="shared" si="14"/>
        <v>oui</v>
      </c>
    </row>
    <row r="918" spans="1:10">
      <c r="A918" s="1">
        <v>41905</v>
      </c>
      <c r="B918" t="s">
        <v>92</v>
      </c>
      <c r="C918" s="2">
        <v>0.5625</v>
      </c>
      <c r="D918" s="2">
        <v>0.64583333333333337</v>
      </c>
      <c r="E918" t="s">
        <v>79</v>
      </c>
      <c r="F918" t="s">
        <v>14</v>
      </c>
      <c r="G918" s="4">
        <f>D918-C918</f>
        <v>8.333333333333337E-2</v>
      </c>
      <c r="H918" s="3">
        <f>WEEKDAY(A918)</f>
        <v>3</v>
      </c>
      <c r="I918" s="3" t="str">
        <f>IF(ISERR(SEARCH("anglais",E918)),VLOOKUP(H918,jourFR,2),VLOOKUP(H918,joursEN,2))</f>
        <v>mardi</v>
      </c>
      <c r="J918" s="3" t="str">
        <f t="shared" si="14"/>
        <v>oui</v>
      </c>
    </row>
    <row r="919" spans="1:10">
      <c r="A919" s="1">
        <v>41948</v>
      </c>
      <c r="B919" t="s">
        <v>92</v>
      </c>
      <c r="C919" s="2">
        <v>0.5625</v>
      </c>
      <c r="D919" s="2">
        <v>0.6875</v>
      </c>
      <c r="E919" t="s">
        <v>201</v>
      </c>
      <c r="F919" t="s">
        <v>202</v>
      </c>
      <c r="G919" s="4">
        <f>D919-C919</f>
        <v>0.125</v>
      </c>
      <c r="H919" s="3">
        <f>WEEKDAY(A919)</f>
        <v>4</v>
      </c>
      <c r="I919" s="3" t="str">
        <f>IF(ISERR(SEARCH("anglais",E919)),VLOOKUP(H919,jourFR,2),VLOOKUP(H919,joursEN,2))</f>
        <v>mercredi</v>
      </c>
      <c r="J919" s="3" t="str">
        <f t="shared" si="14"/>
        <v>oui</v>
      </c>
    </row>
    <row r="920" spans="1:10">
      <c r="A920" s="1">
        <v>41890</v>
      </c>
      <c r="B920" t="s">
        <v>68</v>
      </c>
      <c r="C920" s="2">
        <v>0.64583333333333337</v>
      </c>
      <c r="D920" s="2">
        <v>0.72916666666666663</v>
      </c>
      <c r="E920" t="s">
        <v>69</v>
      </c>
      <c r="F920" t="s">
        <v>8</v>
      </c>
      <c r="G920" s="4">
        <f>D920-C920</f>
        <v>8.3333333333333259E-2</v>
      </c>
      <c r="H920" s="3">
        <f>WEEKDAY(A920)</f>
        <v>2</v>
      </c>
      <c r="I920" s="3" t="str">
        <f>IF(ISERR(SEARCH("anglais",E920)),VLOOKUP(H920,jourFR,2),VLOOKUP(H920,joursEN,2))</f>
        <v>LUNDI</v>
      </c>
      <c r="J920" s="3" t="str">
        <f t="shared" si="14"/>
        <v>oui</v>
      </c>
    </row>
    <row r="921" spans="1:10">
      <c r="A921" s="1">
        <v>41897</v>
      </c>
      <c r="B921" t="s">
        <v>68</v>
      </c>
      <c r="C921" s="2">
        <v>0.64583333333333337</v>
      </c>
      <c r="D921" s="2">
        <v>0.72916666666666663</v>
      </c>
      <c r="E921" t="s">
        <v>69</v>
      </c>
      <c r="F921" t="s">
        <v>8</v>
      </c>
      <c r="G921" s="4">
        <f>D921-C921</f>
        <v>8.3333333333333259E-2</v>
      </c>
      <c r="H921" s="3">
        <f>WEEKDAY(A921)</f>
        <v>2</v>
      </c>
      <c r="I921" s="3" t="str">
        <f>IF(ISERR(SEARCH("anglais",E921)),VLOOKUP(H921,jourFR,2),VLOOKUP(H921,joursEN,2))</f>
        <v>LUNDI</v>
      </c>
      <c r="J921" s="3" t="str">
        <f t="shared" si="14"/>
        <v>oui</v>
      </c>
    </row>
    <row r="922" spans="1:10">
      <c r="A922" s="1">
        <v>41904</v>
      </c>
      <c r="B922" t="s">
        <v>68</v>
      </c>
      <c r="C922" s="2">
        <v>0.64583333333333337</v>
      </c>
      <c r="D922" s="2">
        <v>0.72916666666666663</v>
      </c>
      <c r="E922" t="s">
        <v>69</v>
      </c>
      <c r="F922" t="s">
        <v>8</v>
      </c>
      <c r="G922" s="4">
        <f>D922-C922</f>
        <v>8.3333333333333259E-2</v>
      </c>
      <c r="H922" s="3">
        <f>WEEKDAY(A922)</f>
        <v>2</v>
      </c>
      <c r="I922" s="3" t="str">
        <f>IF(ISERR(SEARCH("anglais",E922)),VLOOKUP(H922,jourFR,2),VLOOKUP(H922,joursEN,2))</f>
        <v>LUNDI</v>
      </c>
      <c r="J922" s="3" t="str">
        <f t="shared" si="14"/>
        <v>oui</v>
      </c>
    </row>
    <row r="923" spans="1:10">
      <c r="A923" s="1">
        <v>41911</v>
      </c>
      <c r="B923" t="s">
        <v>68</v>
      </c>
      <c r="C923" s="2">
        <v>0.64583333333333337</v>
      </c>
      <c r="D923" s="2">
        <v>0.72916666666666663</v>
      </c>
      <c r="E923" t="s">
        <v>69</v>
      </c>
      <c r="F923" t="s">
        <v>8</v>
      </c>
      <c r="G923" s="4">
        <f>D923-C923</f>
        <v>8.3333333333333259E-2</v>
      </c>
      <c r="H923" s="3">
        <f>WEEKDAY(A923)</f>
        <v>2</v>
      </c>
      <c r="I923" s="3" t="str">
        <f>IF(ISERR(SEARCH("anglais",E923)),VLOOKUP(H923,jourFR,2),VLOOKUP(H923,joursEN,2))</f>
        <v>LUNDI</v>
      </c>
      <c r="J923" s="3" t="str">
        <f t="shared" si="14"/>
        <v>oui</v>
      </c>
    </row>
    <row r="924" spans="1:10">
      <c r="A924" s="1">
        <v>41918</v>
      </c>
      <c r="B924" t="s">
        <v>68</v>
      </c>
      <c r="C924" s="2">
        <v>0.64583333333333337</v>
      </c>
      <c r="D924" s="2">
        <v>0.72916666666666663</v>
      </c>
      <c r="E924" t="s">
        <v>69</v>
      </c>
      <c r="F924" t="s">
        <v>8</v>
      </c>
      <c r="G924" s="4">
        <f>D924-C924</f>
        <v>8.3333333333333259E-2</v>
      </c>
      <c r="H924" s="3">
        <f>WEEKDAY(A924)</f>
        <v>2</v>
      </c>
      <c r="I924" s="3" t="str">
        <f>IF(ISERR(SEARCH("anglais",E924)),VLOOKUP(H924,jourFR,2),VLOOKUP(H924,joursEN,2))</f>
        <v>LUNDI</v>
      </c>
      <c r="J924" s="3" t="str">
        <f t="shared" si="14"/>
        <v>oui</v>
      </c>
    </row>
    <row r="925" spans="1:10">
      <c r="A925" s="1">
        <v>41925</v>
      </c>
      <c r="B925" t="s">
        <v>68</v>
      </c>
      <c r="C925" s="2">
        <v>0.64583333333333337</v>
      </c>
      <c r="D925" s="2">
        <v>0.72916666666666663</v>
      </c>
      <c r="E925" t="s">
        <v>69</v>
      </c>
      <c r="F925" t="s">
        <v>8</v>
      </c>
      <c r="G925" s="4">
        <f>D925-C925</f>
        <v>8.3333333333333259E-2</v>
      </c>
      <c r="H925" s="3">
        <f>WEEKDAY(A925)</f>
        <v>2</v>
      </c>
      <c r="I925" s="3" t="str">
        <f>IF(ISERR(SEARCH("anglais",E925)),VLOOKUP(H925,jourFR,2),VLOOKUP(H925,joursEN,2))</f>
        <v>LUNDI</v>
      </c>
      <c r="J925" s="3" t="str">
        <f t="shared" si="14"/>
        <v>oui</v>
      </c>
    </row>
    <row r="926" spans="1:10">
      <c r="A926" s="1">
        <v>41932</v>
      </c>
      <c r="B926" t="s">
        <v>68</v>
      </c>
      <c r="C926" s="2">
        <v>0.64583333333333337</v>
      </c>
      <c r="D926" s="2">
        <v>0.72916666666666663</v>
      </c>
      <c r="E926" t="s">
        <v>69</v>
      </c>
      <c r="F926" t="s">
        <v>8</v>
      </c>
      <c r="G926" s="4">
        <f>D926-C926</f>
        <v>8.3333333333333259E-2</v>
      </c>
      <c r="H926" s="3">
        <f>WEEKDAY(A926)</f>
        <v>2</v>
      </c>
      <c r="I926" s="3" t="str">
        <f>IF(ISERR(SEARCH("anglais",E926)),VLOOKUP(H926,jourFR,2),VLOOKUP(H926,joursEN,2))</f>
        <v>LUNDI</v>
      </c>
      <c r="J926" s="3" t="str">
        <f t="shared" si="14"/>
        <v>oui</v>
      </c>
    </row>
    <row r="927" spans="1:10">
      <c r="A927" s="1">
        <v>41981</v>
      </c>
      <c r="B927" t="s">
        <v>68</v>
      </c>
      <c r="C927" s="2">
        <v>0.64583333333333337</v>
      </c>
      <c r="D927" s="2">
        <v>0.72916666666666663</v>
      </c>
      <c r="E927" t="s">
        <v>69</v>
      </c>
      <c r="F927" t="s">
        <v>8</v>
      </c>
      <c r="G927" s="4">
        <f>D927-C927</f>
        <v>8.3333333333333259E-2</v>
      </c>
      <c r="H927" s="3">
        <f>WEEKDAY(A927)</f>
        <v>2</v>
      </c>
      <c r="I927" s="3" t="str">
        <f>IF(ISERR(SEARCH("anglais",E927)),VLOOKUP(H927,jourFR,2),VLOOKUP(H927,joursEN,2))</f>
        <v>LUNDI</v>
      </c>
      <c r="J927" s="3" t="str">
        <f t="shared" si="14"/>
        <v>oui</v>
      </c>
    </row>
    <row r="928" spans="1:10">
      <c r="A928" s="1">
        <v>41988</v>
      </c>
      <c r="B928" t="s">
        <v>68</v>
      </c>
      <c r="C928" s="2">
        <v>0.64583333333333337</v>
      </c>
      <c r="D928" s="2">
        <v>0.72916666666666663</v>
      </c>
      <c r="E928" t="s">
        <v>69</v>
      </c>
      <c r="F928" t="s">
        <v>8</v>
      </c>
      <c r="G928" s="4">
        <f>D928-C928</f>
        <v>8.3333333333333259E-2</v>
      </c>
      <c r="H928" s="3">
        <f>WEEKDAY(A928)</f>
        <v>2</v>
      </c>
      <c r="I928" s="3" t="str">
        <f>IF(ISERR(SEARCH("anglais",E928)),VLOOKUP(H928,jourFR,2),VLOOKUP(H928,joursEN,2))</f>
        <v>LUNDI</v>
      </c>
      <c r="J928" s="3" t="str">
        <f t="shared" si="14"/>
        <v>oui</v>
      </c>
    </row>
    <row r="929" spans="1:10">
      <c r="A929" s="1">
        <v>42009</v>
      </c>
      <c r="B929" t="s">
        <v>68</v>
      </c>
      <c r="C929" s="2">
        <v>0.64583333333333337</v>
      </c>
      <c r="D929" s="2">
        <v>0.72916666666666663</v>
      </c>
      <c r="E929" t="s">
        <v>69</v>
      </c>
      <c r="F929" t="s">
        <v>8</v>
      </c>
      <c r="G929" s="4">
        <f>D929-C929</f>
        <v>8.3333333333333259E-2</v>
      </c>
      <c r="H929" s="3">
        <f>WEEKDAY(A929)</f>
        <v>2</v>
      </c>
      <c r="I929" s="3" t="str">
        <f>IF(ISERR(SEARCH("anglais",E929)),VLOOKUP(H929,jourFR,2),VLOOKUP(H929,joursEN,2))</f>
        <v>LUNDI</v>
      </c>
      <c r="J929" s="3" t="str">
        <f t="shared" si="14"/>
        <v>oui</v>
      </c>
    </row>
    <row r="930" spans="1:10">
      <c r="A930" s="1">
        <v>41955</v>
      </c>
      <c r="B930" t="s">
        <v>68</v>
      </c>
      <c r="C930" s="2">
        <v>0.5625</v>
      </c>
      <c r="D930" s="2">
        <v>0.6875</v>
      </c>
      <c r="E930" t="s">
        <v>201</v>
      </c>
      <c r="F930" t="s">
        <v>202</v>
      </c>
      <c r="G930" s="4">
        <f>D930-C930</f>
        <v>0.125</v>
      </c>
      <c r="H930" s="3">
        <f>WEEKDAY(A930)</f>
        <v>4</v>
      </c>
      <c r="I930" s="3" t="str">
        <f>IF(ISERR(SEARCH("anglais",E930)),VLOOKUP(H930,jourFR,2),VLOOKUP(H930,joursEN,2))</f>
        <v>mercredi</v>
      </c>
      <c r="J930" s="3" t="str">
        <f t="shared" si="14"/>
        <v>oui</v>
      </c>
    </row>
    <row r="931" spans="1:10">
      <c r="A931" s="1">
        <v>41928</v>
      </c>
      <c r="B931" t="s">
        <v>68</v>
      </c>
      <c r="C931" s="2">
        <v>0.5625</v>
      </c>
      <c r="D931" s="2">
        <v>0.64583333333333337</v>
      </c>
      <c r="E931" t="s">
        <v>117</v>
      </c>
      <c r="F931" t="s">
        <v>14</v>
      </c>
      <c r="G931" s="4">
        <f>D931-C931</f>
        <v>8.333333333333337E-2</v>
      </c>
      <c r="H931" s="3">
        <f>WEEKDAY(A931)</f>
        <v>5</v>
      </c>
      <c r="I931" s="3" t="str">
        <f>IF(ISERR(SEARCH("anglais",E931)),VLOOKUP(H931,jourFR,2),VLOOKUP(H931,joursEN,2))</f>
        <v>jeudi</v>
      </c>
      <c r="J931" s="3" t="str">
        <f t="shared" si="14"/>
        <v>oui</v>
      </c>
    </row>
    <row r="932" spans="1:10">
      <c r="A932" s="1">
        <v>41928</v>
      </c>
      <c r="B932" t="s">
        <v>68</v>
      </c>
      <c r="C932" s="2">
        <v>0.64583333333333337</v>
      </c>
      <c r="D932" s="2">
        <v>0.72916666666666663</v>
      </c>
      <c r="E932" t="s">
        <v>115</v>
      </c>
      <c r="F932" t="s">
        <v>14</v>
      </c>
      <c r="G932" s="4">
        <f>D932-C932</f>
        <v>8.3333333333333259E-2</v>
      </c>
      <c r="H932" s="3">
        <f>WEEKDAY(A932)</f>
        <v>5</v>
      </c>
      <c r="I932" s="3" t="str">
        <f>IF(ISERR(SEARCH("anglais",E932)),VLOOKUP(H932,jourFR,2),VLOOKUP(H932,joursEN,2))</f>
        <v>jeudi</v>
      </c>
      <c r="J932" s="3" t="str">
        <f t="shared" si="14"/>
        <v>oui</v>
      </c>
    </row>
    <row r="933" spans="1:10">
      <c r="A933" s="1">
        <v>41908</v>
      </c>
      <c r="B933" t="s">
        <v>68</v>
      </c>
      <c r="C933" s="2">
        <v>0.41666666666666669</v>
      </c>
      <c r="D933" s="2">
        <v>0.5</v>
      </c>
      <c r="E933" t="s">
        <v>133</v>
      </c>
      <c r="F933" t="s">
        <v>114</v>
      </c>
      <c r="G933" s="4">
        <f>D933-C933</f>
        <v>8.3333333333333315E-2</v>
      </c>
      <c r="H933" s="3">
        <f>WEEKDAY(A933)</f>
        <v>6</v>
      </c>
      <c r="I933" s="3" t="str">
        <f>IF(ISERR(SEARCH("anglais",E933)),VLOOKUP(H933,jourFR,2),VLOOKUP(H933,joursEN,2))</f>
        <v>vendredi</v>
      </c>
      <c r="J933" s="3" t="str">
        <f t="shared" si="14"/>
        <v>oui</v>
      </c>
    </row>
    <row r="934" spans="1:10">
      <c r="A934" s="1">
        <v>41915</v>
      </c>
      <c r="B934" t="s">
        <v>68</v>
      </c>
      <c r="C934" s="2">
        <v>0.41666666666666669</v>
      </c>
      <c r="D934" s="2">
        <v>0.5</v>
      </c>
      <c r="E934" t="s">
        <v>133</v>
      </c>
      <c r="F934" t="s">
        <v>114</v>
      </c>
      <c r="G934" s="4">
        <f>D934-C934</f>
        <v>8.3333333333333315E-2</v>
      </c>
      <c r="H934" s="3">
        <f>WEEKDAY(A934)</f>
        <v>6</v>
      </c>
      <c r="I934" s="3" t="str">
        <f>IF(ISERR(SEARCH("anglais",E934)),VLOOKUP(H934,jourFR,2),VLOOKUP(H934,joursEN,2))</f>
        <v>vendredi</v>
      </c>
      <c r="J934" s="3" t="str">
        <f t="shared" si="14"/>
        <v>oui</v>
      </c>
    </row>
    <row r="935" spans="1:10">
      <c r="A935" s="1">
        <v>41908</v>
      </c>
      <c r="B935" t="s">
        <v>68</v>
      </c>
      <c r="C935" s="2">
        <v>0.60416666666666663</v>
      </c>
      <c r="D935" s="2">
        <v>0.6875</v>
      </c>
      <c r="E935" t="s">
        <v>127</v>
      </c>
      <c r="F935" t="s">
        <v>114</v>
      </c>
      <c r="G935" s="4">
        <f>D935-C935</f>
        <v>8.333333333333337E-2</v>
      </c>
      <c r="H935" s="3">
        <f>WEEKDAY(A935)</f>
        <v>6</v>
      </c>
      <c r="I935" s="3" t="str">
        <f>IF(ISERR(SEARCH("anglais",E935)),VLOOKUP(H935,jourFR,2),VLOOKUP(H935,joursEN,2))</f>
        <v>vendredi</v>
      </c>
      <c r="J935" s="3" t="str">
        <f t="shared" si="14"/>
        <v>oui</v>
      </c>
    </row>
    <row r="936" spans="1:10">
      <c r="A936" s="1">
        <v>41915</v>
      </c>
      <c r="B936" t="s">
        <v>68</v>
      </c>
      <c r="C936" s="2">
        <v>0.60416666666666663</v>
      </c>
      <c r="D936" s="2">
        <v>0.6875</v>
      </c>
      <c r="E936" t="s">
        <v>127</v>
      </c>
      <c r="F936" t="s">
        <v>114</v>
      </c>
      <c r="G936" s="4">
        <f>D936-C936</f>
        <v>8.333333333333337E-2</v>
      </c>
      <c r="H936" s="3">
        <f>WEEKDAY(A936)</f>
        <v>6</v>
      </c>
      <c r="I936" s="3" t="str">
        <f>IF(ISERR(SEARCH("anglais",E936)),VLOOKUP(H936,jourFR,2),VLOOKUP(H936,joursEN,2))</f>
        <v>vendredi</v>
      </c>
      <c r="J936" s="3" t="str">
        <f t="shared" si="14"/>
        <v>oui</v>
      </c>
    </row>
    <row r="937" spans="1:10">
      <c r="A937" s="1">
        <v>41953</v>
      </c>
      <c r="B937" t="s">
        <v>140</v>
      </c>
      <c r="C937" s="2">
        <v>0.41666666666666669</v>
      </c>
      <c r="D937" s="2">
        <v>0.5</v>
      </c>
      <c r="E937" t="s">
        <v>72</v>
      </c>
      <c r="F937" t="s">
        <v>71</v>
      </c>
      <c r="G937" s="4">
        <f>D937-C937</f>
        <v>8.3333333333333315E-2</v>
      </c>
      <c r="H937" s="3">
        <f>WEEKDAY(A937)</f>
        <v>2</v>
      </c>
      <c r="I937" s="3" t="str">
        <f>IF(ISERR(SEARCH("anglais",E937)),VLOOKUP(H937,jourFR,2),VLOOKUP(H937,joursEN,2))</f>
        <v>LUNDI</v>
      </c>
      <c r="J937" s="3" t="str">
        <f t="shared" si="14"/>
        <v>oui</v>
      </c>
    </row>
    <row r="938" spans="1:10">
      <c r="A938" s="1">
        <v>41960</v>
      </c>
      <c r="B938" t="s">
        <v>140</v>
      </c>
      <c r="C938" s="2">
        <v>0.41666666666666669</v>
      </c>
      <c r="D938" s="2">
        <v>0.5</v>
      </c>
      <c r="E938" t="s">
        <v>143</v>
      </c>
      <c r="F938" t="s">
        <v>8</v>
      </c>
      <c r="G938" s="4">
        <f>D938-C938</f>
        <v>8.3333333333333315E-2</v>
      </c>
      <c r="H938" s="3">
        <f>WEEKDAY(A938)</f>
        <v>2</v>
      </c>
      <c r="I938" s="3" t="str">
        <f>IF(ISERR(SEARCH("anglais",E938)),VLOOKUP(H938,jourFR,2),VLOOKUP(H938,joursEN,2))</f>
        <v>LUNDI</v>
      </c>
      <c r="J938" s="3" t="str">
        <f t="shared" si="14"/>
        <v>oui</v>
      </c>
    </row>
    <row r="939" spans="1:10">
      <c r="A939" s="1">
        <v>41967</v>
      </c>
      <c r="B939" t="s">
        <v>140</v>
      </c>
      <c r="C939" s="2">
        <v>0.41666666666666669</v>
      </c>
      <c r="D939" s="2">
        <v>0.5</v>
      </c>
      <c r="E939" t="s">
        <v>143</v>
      </c>
      <c r="F939" t="s">
        <v>8</v>
      </c>
      <c r="G939" s="4">
        <f>D939-C939</f>
        <v>8.3333333333333315E-2</v>
      </c>
      <c r="H939" s="3">
        <f>WEEKDAY(A939)</f>
        <v>2</v>
      </c>
      <c r="I939" s="3" t="str">
        <f>IF(ISERR(SEARCH("anglais",E939)),VLOOKUP(H939,jourFR,2),VLOOKUP(H939,joursEN,2))</f>
        <v>LUNDI</v>
      </c>
      <c r="J939" s="3" t="str">
        <f t="shared" si="14"/>
        <v>oui</v>
      </c>
    </row>
    <row r="940" spans="1:10">
      <c r="A940" s="1">
        <v>41974</v>
      </c>
      <c r="B940" t="s">
        <v>140</v>
      </c>
      <c r="C940" s="2">
        <v>0.41666666666666669</v>
      </c>
      <c r="D940" s="2">
        <v>0.5</v>
      </c>
      <c r="E940" t="s">
        <v>143</v>
      </c>
      <c r="F940" t="s">
        <v>8</v>
      </c>
      <c r="G940" s="4">
        <f>D940-C940</f>
        <v>8.3333333333333315E-2</v>
      </c>
      <c r="H940" s="3">
        <f>WEEKDAY(A940)</f>
        <v>2</v>
      </c>
      <c r="I940" s="3" t="str">
        <f>IF(ISERR(SEARCH("anglais",E940)),VLOOKUP(H940,jourFR,2),VLOOKUP(H940,joursEN,2))</f>
        <v>LUNDI</v>
      </c>
      <c r="J940" s="3" t="str">
        <f t="shared" si="14"/>
        <v>oui</v>
      </c>
    </row>
    <row r="941" spans="1:10">
      <c r="A941" s="1">
        <v>41981</v>
      </c>
      <c r="B941" t="s">
        <v>140</v>
      </c>
      <c r="C941" s="2">
        <v>0.41666666666666669</v>
      </c>
      <c r="D941" s="2">
        <v>0.5</v>
      </c>
      <c r="E941" t="s">
        <v>143</v>
      </c>
      <c r="F941" t="s">
        <v>8</v>
      </c>
      <c r="G941" s="4">
        <f>D941-C941</f>
        <v>8.3333333333333315E-2</v>
      </c>
      <c r="H941" s="3">
        <f>WEEKDAY(A941)</f>
        <v>2</v>
      </c>
      <c r="I941" s="3" t="str">
        <f>IF(ISERR(SEARCH("anglais",E941)),VLOOKUP(H941,jourFR,2),VLOOKUP(H941,joursEN,2))</f>
        <v>LUNDI</v>
      </c>
      <c r="J941" s="3" t="str">
        <f t="shared" si="14"/>
        <v>oui</v>
      </c>
    </row>
    <row r="942" spans="1:10">
      <c r="A942" s="1">
        <v>41988</v>
      </c>
      <c r="B942" t="s">
        <v>140</v>
      </c>
      <c r="C942" s="2">
        <v>0.41666666666666669</v>
      </c>
      <c r="D942" s="2">
        <v>0.5</v>
      </c>
      <c r="E942" t="s">
        <v>143</v>
      </c>
      <c r="F942" t="s">
        <v>8</v>
      </c>
      <c r="G942" s="4">
        <f>D942-C942</f>
        <v>8.3333333333333315E-2</v>
      </c>
      <c r="H942" s="3">
        <f>WEEKDAY(A942)</f>
        <v>2</v>
      </c>
      <c r="I942" s="3" t="str">
        <f>IF(ISERR(SEARCH("anglais",E942)),VLOOKUP(H942,jourFR,2),VLOOKUP(H942,joursEN,2))</f>
        <v>LUNDI</v>
      </c>
      <c r="J942" s="3" t="str">
        <f t="shared" si="14"/>
        <v>oui</v>
      </c>
    </row>
    <row r="943" spans="1:10">
      <c r="A943" s="1">
        <v>42009</v>
      </c>
      <c r="B943" t="s">
        <v>140</v>
      </c>
      <c r="C943" s="2">
        <v>0.41666666666666669</v>
      </c>
      <c r="D943" s="2">
        <v>0.5</v>
      </c>
      <c r="E943" t="s">
        <v>143</v>
      </c>
      <c r="F943" t="s">
        <v>8</v>
      </c>
      <c r="G943" s="4">
        <f>D943-C943</f>
        <v>8.3333333333333315E-2</v>
      </c>
      <c r="H943" s="3">
        <f>WEEKDAY(A943)</f>
        <v>2</v>
      </c>
      <c r="I943" s="3" t="str">
        <f>IF(ISERR(SEARCH("anglais",E943)),VLOOKUP(H943,jourFR,2),VLOOKUP(H943,joursEN,2))</f>
        <v>LUNDI</v>
      </c>
      <c r="J943" s="3" t="str">
        <f t="shared" si="14"/>
        <v>oui</v>
      </c>
    </row>
    <row r="944" spans="1:10">
      <c r="A944" s="1">
        <v>41946</v>
      </c>
      <c r="B944" t="s">
        <v>140</v>
      </c>
      <c r="C944" s="2">
        <v>0.5625</v>
      </c>
      <c r="D944" s="2">
        <v>0.64583333333333337</v>
      </c>
      <c r="E944" t="s">
        <v>194</v>
      </c>
      <c r="F944" t="s">
        <v>114</v>
      </c>
      <c r="G944" s="4">
        <f>D944-C944</f>
        <v>8.333333333333337E-2</v>
      </c>
      <c r="H944" s="3">
        <f>WEEKDAY(A944)</f>
        <v>2</v>
      </c>
      <c r="I944" s="3" t="str">
        <f>IF(ISERR(SEARCH("anglais",E944)),VLOOKUP(H944,jourFR,2),VLOOKUP(H944,joursEN,2))</f>
        <v>LUNDI</v>
      </c>
      <c r="J944" s="3" t="str">
        <f t="shared" si="14"/>
        <v>oui</v>
      </c>
    </row>
    <row r="945" spans="1:10">
      <c r="A945" s="1">
        <v>41932</v>
      </c>
      <c r="B945" t="s">
        <v>140</v>
      </c>
      <c r="C945" s="2">
        <v>0.64583333333333337</v>
      </c>
      <c r="D945" s="2">
        <v>0.72916666666666663</v>
      </c>
      <c r="E945" t="s">
        <v>183</v>
      </c>
      <c r="F945" t="s">
        <v>114</v>
      </c>
      <c r="G945" s="4">
        <f>D945-C945</f>
        <v>8.3333333333333259E-2</v>
      </c>
      <c r="H945" s="3">
        <f>WEEKDAY(A945)</f>
        <v>2</v>
      </c>
      <c r="I945" s="3" t="str">
        <f>IF(ISERR(SEARCH("anglais",E945)),VLOOKUP(H945,jourFR,2),VLOOKUP(H945,joursEN,2))</f>
        <v>LUNDI</v>
      </c>
      <c r="J945" s="3" t="str">
        <f t="shared" si="14"/>
        <v>oui</v>
      </c>
    </row>
    <row r="946" spans="1:10">
      <c r="A946" s="1">
        <v>41946</v>
      </c>
      <c r="B946" t="s">
        <v>140</v>
      </c>
      <c r="C946" s="2">
        <v>0.64583333333333337</v>
      </c>
      <c r="D946" s="2">
        <v>0.72916666666666663</v>
      </c>
      <c r="E946" t="s">
        <v>194</v>
      </c>
      <c r="F946" t="s">
        <v>114</v>
      </c>
      <c r="G946" s="4">
        <f>D946-C946</f>
        <v>8.3333333333333259E-2</v>
      </c>
      <c r="H946" s="3">
        <f>WEEKDAY(A946)</f>
        <v>2</v>
      </c>
      <c r="I946" s="3" t="str">
        <f>IF(ISERR(SEARCH("anglais",E946)),VLOOKUP(H946,jourFR,2),VLOOKUP(H946,joursEN,2))</f>
        <v>LUNDI</v>
      </c>
      <c r="J946" s="3" t="str">
        <f t="shared" si="14"/>
        <v>oui</v>
      </c>
    </row>
    <row r="947" spans="1:10">
      <c r="A947" s="1">
        <v>41962</v>
      </c>
      <c r="B947" t="s">
        <v>140</v>
      </c>
      <c r="C947" s="2">
        <v>0.5625</v>
      </c>
      <c r="D947" s="2">
        <v>0.6875</v>
      </c>
      <c r="E947" t="s">
        <v>201</v>
      </c>
      <c r="F947" t="s">
        <v>202</v>
      </c>
      <c r="G947" s="4">
        <f>D947-C947</f>
        <v>0.125</v>
      </c>
      <c r="H947" s="3">
        <f>WEEKDAY(A947)</f>
        <v>4</v>
      </c>
      <c r="I947" s="3" t="str">
        <f>IF(ISERR(SEARCH("anglais",E947)),VLOOKUP(H947,jourFR,2),VLOOKUP(H947,joursEN,2))</f>
        <v>mercredi</v>
      </c>
      <c r="J947" s="3" t="str">
        <f t="shared" si="14"/>
        <v>oui</v>
      </c>
    </row>
    <row r="948" spans="1:10">
      <c r="A948" s="1">
        <v>41894</v>
      </c>
      <c r="B948" t="s">
        <v>140</v>
      </c>
      <c r="C948" s="2">
        <v>0.41666666666666669</v>
      </c>
      <c r="D948" s="2">
        <v>0.5</v>
      </c>
      <c r="E948" t="s">
        <v>141</v>
      </c>
      <c r="F948" t="s">
        <v>71</v>
      </c>
      <c r="G948" s="4">
        <f>D948-C948</f>
        <v>8.3333333333333315E-2</v>
      </c>
      <c r="H948" s="3">
        <f>WEEKDAY(A948)</f>
        <v>6</v>
      </c>
      <c r="I948" s="3" t="str">
        <f>IF(ISERR(SEARCH("anglais",E948)),VLOOKUP(H948,jourFR,2),VLOOKUP(H948,joursEN,2))</f>
        <v>vendredi</v>
      </c>
      <c r="J948" s="3" t="str">
        <f t="shared" si="14"/>
        <v>oui</v>
      </c>
    </row>
    <row r="949" spans="1:10">
      <c r="A949" s="1">
        <v>41901</v>
      </c>
      <c r="B949" t="s">
        <v>140</v>
      </c>
      <c r="C949" s="2">
        <v>0.41666666666666669</v>
      </c>
      <c r="D949" s="2">
        <v>0.5</v>
      </c>
      <c r="E949" t="s">
        <v>141</v>
      </c>
      <c r="F949" t="s">
        <v>71</v>
      </c>
      <c r="G949" s="4">
        <f>D949-C949</f>
        <v>8.3333333333333315E-2</v>
      </c>
      <c r="H949" s="3">
        <f>WEEKDAY(A949)</f>
        <v>6</v>
      </c>
      <c r="I949" s="3" t="str">
        <f>IF(ISERR(SEARCH("anglais",E949)),VLOOKUP(H949,jourFR,2),VLOOKUP(H949,joursEN,2))</f>
        <v>vendredi</v>
      </c>
      <c r="J949" s="3" t="str">
        <f t="shared" si="14"/>
        <v>oui</v>
      </c>
    </row>
    <row r="950" spans="1:10">
      <c r="A950" s="1">
        <v>41908</v>
      </c>
      <c r="B950" t="s">
        <v>140</v>
      </c>
      <c r="C950" s="2">
        <v>0.41666666666666669</v>
      </c>
      <c r="D950" s="2">
        <v>0.5</v>
      </c>
      <c r="E950" t="s">
        <v>141</v>
      </c>
      <c r="F950" t="s">
        <v>71</v>
      </c>
      <c r="G950" s="4">
        <f>D950-C950</f>
        <v>8.3333333333333315E-2</v>
      </c>
      <c r="H950" s="3">
        <f>WEEKDAY(A950)</f>
        <v>6</v>
      </c>
      <c r="I950" s="3" t="str">
        <f>IF(ISERR(SEARCH("anglais",E950)),VLOOKUP(H950,jourFR,2),VLOOKUP(H950,joursEN,2))</f>
        <v>vendredi</v>
      </c>
      <c r="J950" s="3" t="str">
        <f t="shared" si="14"/>
        <v>oui</v>
      </c>
    </row>
    <row r="951" spans="1:10">
      <c r="A951" s="1">
        <v>41915</v>
      </c>
      <c r="B951" t="s">
        <v>140</v>
      </c>
      <c r="C951" s="2">
        <v>0.41666666666666669</v>
      </c>
      <c r="D951" s="2">
        <v>0.5</v>
      </c>
      <c r="E951" t="s">
        <v>141</v>
      </c>
      <c r="F951" t="s">
        <v>71</v>
      </c>
      <c r="G951" s="4">
        <f>D951-C951</f>
        <v>8.3333333333333315E-2</v>
      </c>
      <c r="H951" s="3">
        <f>WEEKDAY(A951)</f>
        <v>6</v>
      </c>
      <c r="I951" s="3" t="str">
        <f>IF(ISERR(SEARCH("anglais",E951)),VLOOKUP(H951,jourFR,2),VLOOKUP(H951,joursEN,2))</f>
        <v>vendredi</v>
      </c>
      <c r="J951" s="3" t="str">
        <f t="shared" si="14"/>
        <v>oui</v>
      </c>
    </row>
    <row r="952" spans="1:10">
      <c r="A952" s="1">
        <v>41922</v>
      </c>
      <c r="B952" t="s">
        <v>140</v>
      </c>
      <c r="C952" s="2">
        <v>0.41666666666666669</v>
      </c>
      <c r="D952" s="2">
        <v>0.5</v>
      </c>
      <c r="E952" t="s">
        <v>141</v>
      </c>
      <c r="F952" t="s">
        <v>71</v>
      </c>
      <c r="G952" s="4">
        <f>D952-C952</f>
        <v>8.3333333333333315E-2</v>
      </c>
      <c r="H952" s="3">
        <f>WEEKDAY(A952)</f>
        <v>6</v>
      </c>
      <c r="I952" s="3" t="str">
        <f>IF(ISERR(SEARCH("anglais",E952)),VLOOKUP(H952,jourFR,2),VLOOKUP(H952,joursEN,2))</f>
        <v>vendredi</v>
      </c>
      <c r="J952" s="3" t="str">
        <f t="shared" si="14"/>
        <v>oui</v>
      </c>
    </row>
    <row r="953" spans="1:10">
      <c r="A953" s="1">
        <v>41929</v>
      </c>
      <c r="B953" t="s">
        <v>140</v>
      </c>
      <c r="C953" s="2">
        <v>0.41666666666666669</v>
      </c>
      <c r="D953" s="2">
        <v>0.5</v>
      </c>
      <c r="E953" t="s">
        <v>141</v>
      </c>
      <c r="F953" t="s">
        <v>71</v>
      </c>
      <c r="G953" s="4">
        <f>D953-C953</f>
        <v>8.3333333333333315E-2</v>
      </c>
      <c r="H953" s="3">
        <f>WEEKDAY(A953)</f>
        <v>6</v>
      </c>
      <c r="I953" s="3" t="str">
        <f>IF(ISERR(SEARCH("anglais",E953)),VLOOKUP(H953,jourFR,2),VLOOKUP(H953,joursEN,2))</f>
        <v>vendredi</v>
      </c>
      <c r="J953" s="3" t="str">
        <f t="shared" si="14"/>
        <v>oui</v>
      </c>
    </row>
    <row r="954" spans="1:10">
      <c r="A954" s="1">
        <v>41936</v>
      </c>
      <c r="B954" t="s">
        <v>140</v>
      </c>
      <c r="C954" s="2">
        <v>0.41666666666666669</v>
      </c>
      <c r="D954" s="2">
        <v>0.5</v>
      </c>
      <c r="E954" t="s">
        <v>141</v>
      </c>
      <c r="F954" t="s">
        <v>71</v>
      </c>
      <c r="G954" s="4">
        <f>D954-C954</f>
        <v>8.3333333333333315E-2</v>
      </c>
      <c r="H954" s="3">
        <f>WEEKDAY(A954)</f>
        <v>6</v>
      </c>
      <c r="I954" s="3" t="str">
        <f>IF(ISERR(SEARCH("anglais",E954)),VLOOKUP(H954,jourFR,2),VLOOKUP(H954,joursEN,2))</f>
        <v>vendredi</v>
      </c>
      <c r="J954" s="3" t="str">
        <f t="shared" si="14"/>
        <v>oui</v>
      </c>
    </row>
    <row r="955" spans="1:10">
      <c r="A955" s="1">
        <v>41950</v>
      </c>
      <c r="B955" t="s">
        <v>140</v>
      </c>
      <c r="C955" s="2">
        <v>0.41666666666666669</v>
      </c>
      <c r="D955" s="2">
        <v>0.5</v>
      </c>
      <c r="E955" t="s">
        <v>141</v>
      </c>
      <c r="F955" t="s">
        <v>71</v>
      </c>
      <c r="G955" s="4">
        <f>D955-C955</f>
        <v>8.3333333333333315E-2</v>
      </c>
      <c r="H955" s="3">
        <f>WEEKDAY(A955)</f>
        <v>6</v>
      </c>
      <c r="I955" s="3" t="str">
        <f>IF(ISERR(SEARCH("anglais",E955)),VLOOKUP(H955,jourFR,2),VLOOKUP(H955,joursEN,2))</f>
        <v>vendredi</v>
      </c>
      <c r="J955" s="3" t="str">
        <f t="shared" si="14"/>
        <v>oui</v>
      </c>
    </row>
    <row r="956" spans="1:10">
      <c r="A956" s="1">
        <v>41957</v>
      </c>
      <c r="B956" t="s">
        <v>140</v>
      </c>
      <c r="C956" s="2">
        <v>0.41666666666666669</v>
      </c>
      <c r="D956" s="2">
        <v>0.5</v>
      </c>
      <c r="E956" t="s">
        <v>141</v>
      </c>
      <c r="F956" t="s">
        <v>71</v>
      </c>
      <c r="G956" s="4">
        <f>D956-C956</f>
        <v>8.3333333333333315E-2</v>
      </c>
      <c r="H956" s="3">
        <f>WEEKDAY(A956)</f>
        <v>6</v>
      </c>
      <c r="I956" s="3" t="str">
        <f>IF(ISERR(SEARCH("anglais",E956)),VLOOKUP(H956,jourFR,2),VLOOKUP(H956,joursEN,2))</f>
        <v>vendredi</v>
      </c>
      <c r="J956" s="3" t="str">
        <f t="shared" si="14"/>
        <v>oui</v>
      </c>
    </row>
    <row r="957" spans="1:10">
      <c r="A957" s="1">
        <v>41964</v>
      </c>
      <c r="B957" t="s">
        <v>140</v>
      </c>
      <c r="C957" s="2">
        <v>0.41666666666666669</v>
      </c>
      <c r="D957" s="2">
        <v>0.5</v>
      </c>
      <c r="E957" t="s">
        <v>141</v>
      </c>
      <c r="F957" t="s">
        <v>71</v>
      </c>
      <c r="G957" s="4">
        <f>D957-C957</f>
        <v>8.3333333333333315E-2</v>
      </c>
      <c r="H957" s="3">
        <f>WEEKDAY(A957)</f>
        <v>6</v>
      </c>
      <c r="I957" s="3" t="str">
        <f>IF(ISERR(SEARCH("anglais",E957)),VLOOKUP(H957,jourFR,2),VLOOKUP(H957,joursEN,2))</f>
        <v>vendredi</v>
      </c>
      <c r="J957" s="3" t="str">
        <f t="shared" si="14"/>
        <v>oui</v>
      </c>
    </row>
    <row r="958" spans="1:10">
      <c r="A958" s="1">
        <v>41922</v>
      </c>
      <c r="B958" t="s">
        <v>140</v>
      </c>
      <c r="C958" s="2">
        <v>0.5625</v>
      </c>
      <c r="D958" s="2">
        <v>0.72916666666666663</v>
      </c>
      <c r="E958" t="s">
        <v>173</v>
      </c>
      <c r="F958" t="s">
        <v>168</v>
      </c>
      <c r="G958" s="4">
        <f>D958-C958</f>
        <v>0.16666666666666663</v>
      </c>
      <c r="H958" s="3">
        <f>WEEKDAY(A958)</f>
        <v>6</v>
      </c>
      <c r="I958" s="3" t="str">
        <f>IF(ISERR(SEARCH("anglais",E958)),VLOOKUP(H958,jourFR,2),VLOOKUP(H958,joursEN,2))</f>
        <v>vendredi</v>
      </c>
      <c r="J958" s="3" t="str">
        <f t="shared" si="14"/>
        <v>oui</v>
      </c>
    </row>
    <row r="959" spans="1:10">
      <c r="A959" s="1">
        <v>41957</v>
      </c>
      <c r="B959" t="s">
        <v>140</v>
      </c>
      <c r="C959" s="2">
        <v>0.60416666666666663</v>
      </c>
      <c r="D959" s="2">
        <v>0.6875</v>
      </c>
      <c r="E959" t="s">
        <v>183</v>
      </c>
      <c r="F959" t="s">
        <v>114</v>
      </c>
      <c r="G959" s="4">
        <f>D959-C959</f>
        <v>8.333333333333337E-2</v>
      </c>
      <c r="H959" s="3">
        <f>WEEKDAY(A959)</f>
        <v>6</v>
      </c>
      <c r="I959" s="3" t="str">
        <f>IF(ISERR(SEARCH("anglais",E959)),VLOOKUP(H959,jourFR,2),VLOOKUP(H959,joursEN,2))</f>
        <v>vendredi</v>
      </c>
      <c r="J959" s="3" t="str">
        <f t="shared" si="14"/>
        <v>oui</v>
      </c>
    </row>
    <row r="960" spans="1:10">
      <c r="A960" s="1">
        <v>41890</v>
      </c>
      <c r="B960" t="s">
        <v>6</v>
      </c>
      <c r="C960" s="2">
        <v>0.33333333333333331</v>
      </c>
      <c r="D960" s="2">
        <v>0.41666666666666669</v>
      </c>
      <c r="E960" t="s">
        <v>7</v>
      </c>
      <c r="F960" t="s">
        <v>8</v>
      </c>
      <c r="G960" s="4">
        <f>D960-C960</f>
        <v>8.333333333333337E-2</v>
      </c>
      <c r="H960" s="3">
        <f>WEEKDAY(A960)</f>
        <v>2</v>
      </c>
      <c r="I960" s="3" t="str">
        <f>IF(ISERR(SEARCH("anglais",E960)),VLOOKUP(H960,jourFR,2),VLOOKUP(H960,joursEN,2))</f>
        <v>LUNDI</v>
      </c>
      <c r="J960" s="3" t="str">
        <f t="shared" si="14"/>
        <v>oui</v>
      </c>
    </row>
    <row r="961" spans="1:10">
      <c r="A961" s="1">
        <v>41932</v>
      </c>
      <c r="B961" t="s">
        <v>6</v>
      </c>
      <c r="C961" s="2">
        <v>0.33333333333333331</v>
      </c>
      <c r="D961" s="2">
        <v>0.41666666666666669</v>
      </c>
      <c r="E961" t="s">
        <v>7</v>
      </c>
      <c r="F961" t="s">
        <v>8</v>
      </c>
      <c r="G961" s="4">
        <f>D961-C961</f>
        <v>8.333333333333337E-2</v>
      </c>
      <c r="H961" s="3">
        <f>WEEKDAY(A961)</f>
        <v>2</v>
      </c>
      <c r="I961" s="3" t="str">
        <f>IF(ISERR(SEARCH("anglais",E961)),VLOOKUP(H961,jourFR,2),VLOOKUP(H961,joursEN,2))</f>
        <v>LUNDI</v>
      </c>
      <c r="J961" s="3" t="str">
        <f t="shared" si="14"/>
        <v>oui</v>
      </c>
    </row>
    <row r="962" spans="1:10">
      <c r="A962" s="1">
        <v>41890</v>
      </c>
      <c r="B962" t="s">
        <v>6</v>
      </c>
      <c r="C962" s="2">
        <v>0.41666666666666669</v>
      </c>
      <c r="D962" s="2">
        <v>0.5</v>
      </c>
      <c r="E962" t="s">
        <v>70</v>
      </c>
      <c r="F962" t="s">
        <v>71</v>
      </c>
      <c r="G962" s="4">
        <f>D962-C962</f>
        <v>8.3333333333333315E-2</v>
      </c>
      <c r="H962" s="3">
        <f>WEEKDAY(A962)</f>
        <v>2</v>
      </c>
      <c r="I962" s="3" t="str">
        <f>IF(ISERR(SEARCH("anglais",E962)),VLOOKUP(H962,jourFR,2),VLOOKUP(H962,joursEN,2))</f>
        <v>LUNDI</v>
      </c>
      <c r="J962" s="3" t="str">
        <f t="shared" si="14"/>
        <v>oui</v>
      </c>
    </row>
    <row r="963" spans="1:10">
      <c r="A963" s="1">
        <v>41897</v>
      </c>
      <c r="B963" t="s">
        <v>6</v>
      </c>
      <c r="C963" s="2">
        <v>0.41666666666666669</v>
      </c>
      <c r="D963" s="2">
        <v>0.5</v>
      </c>
      <c r="E963" t="s">
        <v>70</v>
      </c>
      <c r="F963" t="s">
        <v>71</v>
      </c>
      <c r="G963" s="4">
        <f>D963-C963</f>
        <v>8.3333333333333315E-2</v>
      </c>
      <c r="H963" s="3">
        <f>WEEKDAY(A963)</f>
        <v>2</v>
      </c>
      <c r="I963" s="3" t="str">
        <f>IF(ISERR(SEARCH("anglais",E963)),VLOOKUP(H963,jourFR,2),VLOOKUP(H963,joursEN,2))</f>
        <v>LUNDI</v>
      </c>
      <c r="J963" s="3" t="str">
        <f t="shared" ref="J963:J1026" si="15">IF(ISERR(SEARCH("anglais",E963)),"oui","non")</f>
        <v>oui</v>
      </c>
    </row>
    <row r="964" spans="1:10">
      <c r="A964" s="1">
        <v>41904</v>
      </c>
      <c r="B964" t="s">
        <v>6</v>
      </c>
      <c r="C964" s="2">
        <v>0.41666666666666669</v>
      </c>
      <c r="D964" s="2">
        <v>0.5</v>
      </c>
      <c r="E964" t="s">
        <v>70</v>
      </c>
      <c r="F964" t="s">
        <v>71</v>
      </c>
      <c r="G964" s="4">
        <f>D964-C964</f>
        <v>8.3333333333333315E-2</v>
      </c>
      <c r="H964" s="3">
        <f>WEEKDAY(A964)</f>
        <v>2</v>
      </c>
      <c r="I964" s="3" t="str">
        <f>IF(ISERR(SEARCH("anglais",E964)),VLOOKUP(H964,jourFR,2),VLOOKUP(H964,joursEN,2))</f>
        <v>LUNDI</v>
      </c>
      <c r="J964" s="3" t="str">
        <f t="shared" si="15"/>
        <v>oui</v>
      </c>
    </row>
    <row r="965" spans="1:10">
      <c r="A965" s="1">
        <v>41911</v>
      </c>
      <c r="B965" t="s">
        <v>6</v>
      </c>
      <c r="C965" s="2">
        <v>0.41666666666666669</v>
      </c>
      <c r="D965" s="2">
        <v>0.5</v>
      </c>
      <c r="E965" t="s">
        <v>70</v>
      </c>
      <c r="F965" t="s">
        <v>71</v>
      </c>
      <c r="G965" s="4">
        <f>D965-C965</f>
        <v>8.3333333333333315E-2</v>
      </c>
      <c r="H965" s="3">
        <f>WEEKDAY(A965)</f>
        <v>2</v>
      </c>
      <c r="I965" s="3" t="str">
        <f>IF(ISERR(SEARCH("anglais",E965)),VLOOKUP(H965,jourFR,2),VLOOKUP(H965,joursEN,2))</f>
        <v>LUNDI</v>
      </c>
      <c r="J965" s="3" t="str">
        <f t="shared" si="15"/>
        <v>oui</v>
      </c>
    </row>
    <row r="966" spans="1:10">
      <c r="A966" s="1">
        <v>41918</v>
      </c>
      <c r="B966" t="s">
        <v>6</v>
      </c>
      <c r="C966" s="2">
        <v>0.41666666666666669</v>
      </c>
      <c r="D966" s="2">
        <v>0.5</v>
      </c>
      <c r="E966" t="s">
        <v>70</v>
      </c>
      <c r="F966" t="s">
        <v>71</v>
      </c>
      <c r="G966" s="4">
        <f>D966-C966</f>
        <v>8.3333333333333315E-2</v>
      </c>
      <c r="H966" s="3">
        <f>WEEKDAY(A966)</f>
        <v>2</v>
      </c>
      <c r="I966" s="3" t="str">
        <f>IF(ISERR(SEARCH("anglais",E966)),VLOOKUP(H966,jourFR,2),VLOOKUP(H966,joursEN,2))</f>
        <v>LUNDI</v>
      </c>
      <c r="J966" s="3" t="str">
        <f t="shared" si="15"/>
        <v>oui</v>
      </c>
    </row>
    <row r="967" spans="1:10">
      <c r="A967" s="1">
        <v>41925</v>
      </c>
      <c r="B967" t="s">
        <v>6</v>
      </c>
      <c r="C967" s="2">
        <v>0.41666666666666669</v>
      </c>
      <c r="D967" s="2">
        <v>0.5</v>
      </c>
      <c r="E967" t="s">
        <v>70</v>
      </c>
      <c r="F967" t="s">
        <v>71</v>
      </c>
      <c r="G967" s="4">
        <f>D967-C967</f>
        <v>8.3333333333333315E-2</v>
      </c>
      <c r="H967" s="3">
        <f>WEEKDAY(A967)</f>
        <v>2</v>
      </c>
      <c r="I967" s="3" t="str">
        <f>IF(ISERR(SEARCH("anglais",E967)),VLOOKUP(H967,jourFR,2),VLOOKUP(H967,joursEN,2))</f>
        <v>LUNDI</v>
      </c>
      <c r="J967" s="3" t="str">
        <f t="shared" si="15"/>
        <v>oui</v>
      </c>
    </row>
    <row r="968" spans="1:10">
      <c r="A968" s="1">
        <v>41932</v>
      </c>
      <c r="B968" t="s">
        <v>6</v>
      </c>
      <c r="C968" s="2">
        <v>0.41666666666666669</v>
      </c>
      <c r="D968" s="2">
        <v>0.5</v>
      </c>
      <c r="E968" t="s">
        <v>70</v>
      </c>
      <c r="F968" t="s">
        <v>71</v>
      </c>
      <c r="G968" s="4">
        <f>D968-C968</f>
        <v>8.3333333333333315E-2</v>
      </c>
      <c r="H968" s="3">
        <f>WEEKDAY(A968)</f>
        <v>2</v>
      </c>
      <c r="I968" s="3" t="str">
        <f>IF(ISERR(SEARCH("anglais",E968)),VLOOKUP(H968,jourFR,2),VLOOKUP(H968,joursEN,2))</f>
        <v>LUNDI</v>
      </c>
      <c r="J968" s="3" t="str">
        <f t="shared" si="15"/>
        <v>oui</v>
      </c>
    </row>
    <row r="969" spans="1:10">
      <c r="A969" s="1">
        <v>41946</v>
      </c>
      <c r="B969" t="s">
        <v>6</v>
      </c>
      <c r="C969" s="2">
        <v>0.41666666666666669</v>
      </c>
      <c r="D969" s="2">
        <v>0.5</v>
      </c>
      <c r="E969" t="s">
        <v>70</v>
      </c>
      <c r="F969" t="s">
        <v>71</v>
      </c>
      <c r="G969" s="4">
        <f>D969-C969</f>
        <v>8.3333333333333315E-2</v>
      </c>
      <c r="H969" s="3">
        <f>WEEKDAY(A969)</f>
        <v>2</v>
      </c>
      <c r="I969" s="3" t="str">
        <f>IF(ISERR(SEARCH("anglais",E969)),VLOOKUP(H969,jourFR,2),VLOOKUP(H969,joursEN,2))</f>
        <v>LUNDI</v>
      </c>
      <c r="J969" s="3" t="str">
        <f t="shared" si="15"/>
        <v>oui</v>
      </c>
    </row>
    <row r="970" spans="1:10">
      <c r="A970" s="1">
        <v>41960</v>
      </c>
      <c r="B970" t="s">
        <v>6</v>
      </c>
      <c r="C970" s="2">
        <v>0.41666666666666669</v>
      </c>
      <c r="D970" s="2">
        <v>0.5</v>
      </c>
      <c r="E970" t="s">
        <v>70</v>
      </c>
      <c r="F970" t="s">
        <v>71</v>
      </c>
      <c r="G970" s="4">
        <f>D970-C970</f>
        <v>8.3333333333333315E-2</v>
      </c>
      <c r="H970" s="3">
        <f>WEEKDAY(A970)</f>
        <v>2</v>
      </c>
      <c r="I970" s="3" t="str">
        <f>IF(ISERR(SEARCH("anglais",E970)),VLOOKUP(H970,jourFR,2),VLOOKUP(H970,joursEN,2))</f>
        <v>LUNDI</v>
      </c>
      <c r="J970" s="3" t="str">
        <f t="shared" si="15"/>
        <v>oui</v>
      </c>
    </row>
    <row r="971" spans="1:10">
      <c r="A971" s="1">
        <v>41967</v>
      </c>
      <c r="B971" t="s">
        <v>6</v>
      </c>
      <c r="C971" s="2">
        <v>0.41666666666666669</v>
      </c>
      <c r="D971" s="2">
        <v>0.5</v>
      </c>
      <c r="E971" t="s">
        <v>70</v>
      </c>
      <c r="F971" t="s">
        <v>71</v>
      </c>
      <c r="G971" s="4">
        <f>D971-C971</f>
        <v>8.3333333333333315E-2</v>
      </c>
      <c r="H971" s="3">
        <f>WEEKDAY(A971)</f>
        <v>2</v>
      </c>
      <c r="I971" s="3" t="str">
        <f>IF(ISERR(SEARCH("anglais",E971)),VLOOKUP(H971,jourFR,2),VLOOKUP(H971,joursEN,2))</f>
        <v>LUNDI</v>
      </c>
      <c r="J971" s="3" t="str">
        <f t="shared" si="15"/>
        <v>oui</v>
      </c>
    </row>
    <row r="972" spans="1:10">
      <c r="A972" s="1">
        <v>41974</v>
      </c>
      <c r="B972" t="s">
        <v>6</v>
      </c>
      <c r="C972" s="2">
        <v>0.41666666666666669</v>
      </c>
      <c r="D972" s="2">
        <v>0.5</v>
      </c>
      <c r="E972" t="s">
        <v>70</v>
      </c>
      <c r="F972" t="s">
        <v>71</v>
      </c>
      <c r="G972" s="4">
        <f>D972-C972</f>
        <v>8.3333333333333315E-2</v>
      </c>
      <c r="H972" s="3">
        <f>WEEKDAY(A972)</f>
        <v>2</v>
      </c>
      <c r="I972" s="3" t="str">
        <f>IF(ISERR(SEARCH("anglais",E972)),VLOOKUP(H972,jourFR,2),VLOOKUP(H972,joursEN,2))</f>
        <v>LUNDI</v>
      </c>
      <c r="J972" s="3" t="str">
        <f t="shared" si="15"/>
        <v>oui</v>
      </c>
    </row>
    <row r="973" spans="1:10">
      <c r="A973" s="1">
        <v>41981</v>
      </c>
      <c r="B973" t="s">
        <v>6</v>
      </c>
      <c r="C973" s="2">
        <v>0.41666666666666669</v>
      </c>
      <c r="D973" s="2">
        <v>0.5</v>
      </c>
      <c r="E973" t="s">
        <v>70</v>
      </c>
      <c r="F973" t="s">
        <v>71</v>
      </c>
      <c r="G973" s="4">
        <f>D973-C973</f>
        <v>8.3333333333333315E-2</v>
      </c>
      <c r="H973" s="3">
        <f>WEEKDAY(A973)</f>
        <v>2</v>
      </c>
      <c r="I973" s="3" t="str">
        <f>IF(ISERR(SEARCH("anglais",E973)),VLOOKUP(H973,jourFR,2),VLOOKUP(H973,joursEN,2))</f>
        <v>LUNDI</v>
      </c>
      <c r="J973" s="3" t="str">
        <f t="shared" si="15"/>
        <v>oui</v>
      </c>
    </row>
    <row r="974" spans="1:10">
      <c r="A974" s="1">
        <v>41988</v>
      </c>
      <c r="B974" t="s">
        <v>6</v>
      </c>
      <c r="C974" s="2">
        <v>0.41666666666666669</v>
      </c>
      <c r="D974" s="2">
        <v>0.5</v>
      </c>
      <c r="E974" t="s">
        <v>70</v>
      </c>
      <c r="F974" t="s">
        <v>71</v>
      </c>
      <c r="G974" s="4">
        <f>D974-C974</f>
        <v>8.3333333333333315E-2</v>
      </c>
      <c r="H974" s="3">
        <f>WEEKDAY(A974)</f>
        <v>2</v>
      </c>
      <c r="I974" s="3" t="str">
        <f>IF(ISERR(SEARCH("anglais",E974)),VLOOKUP(H974,jourFR,2),VLOOKUP(H974,joursEN,2))</f>
        <v>LUNDI</v>
      </c>
      <c r="J974" s="3" t="str">
        <f t="shared" si="15"/>
        <v>oui</v>
      </c>
    </row>
    <row r="975" spans="1:10">
      <c r="A975" s="1">
        <v>42009</v>
      </c>
      <c r="B975" t="s">
        <v>6</v>
      </c>
      <c r="C975" s="2">
        <v>0.41666666666666669</v>
      </c>
      <c r="D975" s="2">
        <v>0.5</v>
      </c>
      <c r="E975" t="s">
        <v>70</v>
      </c>
      <c r="F975" t="s">
        <v>71</v>
      </c>
      <c r="G975" s="4">
        <f>D975-C975</f>
        <v>8.3333333333333315E-2</v>
      </c>
      <c r="H975" s="3">
        <f>WEEKDAY(A975)</f>
        <v>2</v>
      </c>
      <c r="I975" s="3" t="str">
        <f>IF(ISERR(SEARCH("anglais",E975)),VLOOKUP(H975,jourFR,2),VLOOKUP(H975,joursEN,2))</f>
        <v>LUNDI</v>
      </c>
      <c r="J975" s="3" t="str">
        <f t="shared" si="15"/>
        <v>oui</v>
      </c>
    </row>
    <row r="976" spans="1:10">
      <c r="A976" s="1">
        <v>41953</v>
      </c>
      <c r="B976" t="s">
        <v>6</v>
      </c>
      <c r="C976" s="2">
        <v>0.41666666666666669</v>
      </c>
      <c r="D976" s="2">
        <v>0.5</v>
      </c>
      <c r="E976" t="s">
        <v>143</v>
      </c>
      <c r="F976" t="s">
        <v>8</v>
      </c>
      <c r="G976" s="4">
        <f>D976-C976</f>
        <v>8.3333333333333315E-2</v>
      </c>
      <c r="H976" s="3">
        <f>WEEKDAY(A976)</f>
        <v>2</v>
      </c>
      <c r="I976" s="3" t="str">
        <f>IF(ISERR(SEARCH("anglais",E976)),VLOOKUP(H976,jourFR,2),VLOOKUP(H976,joursEN,2))</f>
        <v>LUNDI</v>
      </c>
      <c r="J976" s="3" t="str">
        <f t="shared" si="15"/>
        <v>oui</v>
      </c>
    </row>
    <row r="977" spans="1:10">
      <c r="A977" s="1">
        <v>41904</v>
      </c>
      <c r="B977" t="s">
        <v>6</v>
      </c>
      <c r="C977" s="2">
        <v>0.5625</v>
      </c>
      <c r="D977" s="2">
        <v>0.64583333333333337</v>
      </c>
      <c r="E977" t="s">
        <v>7</v>
      </c>
      <c r="F977" t="s">
        <v>8</v>
      </c>
      <c r="G977" s="4">
        <f>D977-C977</f>
        <v>8.333333333333337E-2</v>
      </c>
      <c r="H977" s="3">
        <f>WEEKDAY(A977)</f>
        <v>2</v>
      </c>
      <c r="I977" s="3" t="str">
        <f>IF(ISERR(SEARCH("anglais",E977)),VLOOKUP(H977,jourFR,2),VLOOKUP(H977,joursEN,2))</f>
        <v>LUNDI</v>
      </c>
      <c r="J977" s="3" t="str">
        <f t="shared" si="15"/>
        <v>oui</v>
      </c>
    </row>
    <row r="978" spans="1:10">
      <c r="A978" s="1">
        <v>41911</v>
      </c>
      <c r="B978" t="s">
        <v>6</v>
      </c>
      <c r="C978" s="2">
        <v>0.5625</v>
      </c>
      <c r="D978" s="2">
        <v>0.64583333333333337</v>
      </c>
      <c r="E978" t="s">
        <v>7</v>
      </c>
      <c r="F978" t="s">
        <v>8</v>
      </c>
      <c r="G978" s="4">
        <f>D978-C978</f>
        <v>8.333333333333337E-2</v>
      </c>
      <c r="H978" s="3">
        <f>WEEKDAY(A978)</f>
        <v>2</v>
      </c>
      <c r="I978" s="3" t="str">
        <f>IF(ISERR(SEARCH("anglais",E978)),VLOOKUP(H978,jourFR,2),VLOOKUP(H978,joursEN,2))</f>
        <v>LUNDI</v>
      </c>
      <c r="J978" s="3" t="str">
        <f t="shared" si="15"/>
        <v>oui</v>
      </c>
    </row>
    <row r="979" spans="1:10">
      <c r="A979" s="1">
        <v>41918</v>
      </c>
      <c r="B979" t="s">
        <v>6</v>
      </c>
      <c r="C979" s="2">
        <v>0.5625</v>
      </c>
      <c r="D979" s="2">
        <v>0.64583333333333337</v>
      </c>
      <c r="E979" t="s">
        <v>7</v>
      </c>
      <c r="F979" t="s">
        <v>8</v>
      </c>
      <c r="G979" s="4">
        <f>D979-C979</f>
        <v>8.333333333333337E-2</v>
      </c>
      <c r="H979" s="3">
        <f>WEEKDAY(A979)</f>
        <v>2</v>
      </c>
      <c r="I979" s="3" t="str">
        <f>IF(ISERR(SEARCH("anglais",E979)),VLOOKUP(H979,jourFR,2),VLOOKUP(H979,joursEN,2))</f>
        <v>LUNDI</v>
      </c>
      <c r="J979" s="3" t="str">
        <f t="shared" si="15"/>
        <v>oui</v>
      </c>
    </row>
    <row r="980" spans="1:10">
      <c r="A980" s="1">
        <v>41925</v>
      </c>
      <c r="B980" t="s">
        <v>6</v>
      </c>
      <c r="C980" s="2">
        <v>0.5625</v>
      </c>
      <c r="D980" s="2">
        <v>0.64583333333333337</v>
      </c>
      <c r="E980" t="s">
        <v>7</v>
      </c>
      <c r="F980" t="s">
        <v>8</v>
      </c>
      <c r="G980" s="4">
        <f>D980-C980</f>
        <v>8.333333333333337E-2</v>
      </c>
      <c r="H980" s="3">
        <f>WEEKDAY(A980)</f>
        <v>2</v>
      </c>
      <c r="I980" s="3" t="str">
        <f>IF(ISERR(SEARCH("anglais",E980)),VLOOKUP(H980,jourFR,2),VLOOKUP(H980,joursEN,2))</f>
        <v>LUNDI</v>
      </c>
      <c r="J980" s="3" t="str">
        <f t="shared" si="15"/>
        <v>oui</v>
      </c>
    </row>
    <row r="981" spans="1:10">
      <c r="A981" s="1">
        <v>41890</v>
      </c>
      <c r="B981" t="s">
        <v>6</v>
      </c>
      <c r="C981" s="2">
        <v>0.64583333333333337</v>
      </c>
      <c r="D981" s="2">
        <v>0.72916666666666663</v>
      </c>
      <c r="E981" t="s">
        <v>72</v>
      </c>
      <c r="F981" t="s">
        <v>71</v>
      </c>
      <c r="G981" s="4">
        <f>D981-C981</f>
        <v>8.3333333333333259E-2</v>
      </c>
      <c r="H981" s="3">
        <f>WEEKDAY(A981)</f>
        <v>2</v>
      </c>
      <c r="I981" s="3" t="str">
        <f>IF(ISERR(SEARCH("anglais",E981)),VLOOKUP(H981,jourFR,2),VLOOKUP(H981,joursEN,2))</f>
        <v>LUNDI</v>
      </c>
      <c r="J981" s="3" t="str">
        <f t="shared" si="15"/>
        <v>oui</v>
      </c>
    </row>
    <row r="982" spans="1:10">
      <c r="A982" s="1">
        <v>41897</v>
      </c>
      <c r="B982" t="s">
        <v>6</v>
      </c>
      <c r="C982" s="2">
        <v>0.64583333333333337</v>
      </c>
      <c r="D982" s="2">
        <v>0.72916666666666663</v>
      </c>
      <c r="E982" t="s">
        <v>72</v>
      </c>
      <c r="F982" t="s">
        <v>71</v>
      </c>
      <c r="G982" s="4">
        <f>D982-C982</f>
        <v>8.3333333333333259E-2</v>
      </c>
      <c r="H982" s="3">
        <f>WEEKDAY(A982)</f>
        <v>2</v>
      </c>
      <c r="I982" s="3" t="str">
        <f>IF(ISERR(SEARCH("anglais",E982)),VLOOKUP(H982,jourFR,2),VLOOKUP(H982,joursEN,2))</f>
        <v>LUNDI</v>
      </c>
      <c r="J982" s="3" t="str">
        <f t="shared" si="15"/>
        <v>oui</v>
      </c>
    </row>
    <row r="983" spans="1:10">
      <c r="A983" s="1">
        <v>41904</v>
      </c>
      <c r="B983" t="s">
        <v>6</v>
      </c>
      <c r="C983" s="2">
        <v>0.64583333333333337</v>
      </c>
      <c r="D983" s="2">
        <v>0.72916666666666663</v>
      </c>
      <c r="E983" t="s">
        <v>72</v>
      </c>
      <c r="F983" t="s">
        <v>71</v>
      </c>
      <c r="G983" s="4">
        <f>D983-C983</f>
        <v>8.3333333333333259E-2</v>
      </c>
      <c r="H983" s="3">
        <f>WEEKDAY(A983)</f>
        <v>2</v>
      </c>
      <c r="I983" s="3" t="str">
        <f>IF(ISERR(SEARCH("anglais",E983)),VLOOKUP(H983,jourFR,2),VLOOKUP(H983,joursEN,2))</f>
        <v>LUNDI</v>
      </c>
      <c r="J983" s="3" t="str">
        <f t="shared" si="15"/>
        <v>oui</v>
      </c>
    </row>
    <row r="984" spans="1:10">
      <c r="A984" s="1">
        <v>41911</v>
      </c>
      <c r="B984" t="s">
        <v>6</v>
      </c>
      <c r="C984" s="2">
        <v>0.64583333333333337</v>
      </c>
      <c r="D984" s="2">
        <v>0.72916666666666663</v>
      </c>
      <c r="E984" t="s">
        <v>72</v>
      </c>
      <c r="F984" t="s">
        <v>71</v>
      </c>
      <c r="G984" s="4">
        <f>D984-C984</f>
        <v>8.3333333333333259E-2</v>
      </c>
      <c r="H984" s="3">
        <f>WEEKDAY(A984)</f>
        <v>2</v>
      </c>
      <c r="I984" s="3" t="str">
        <f>IF(ISERR(SEARCH("anglais",E984)),VLOOKUP(H984,jourFR,2),VLOOKUP(H984,joursEN,2))</f>
        <v>LUNDI</v>
      </c>
      <c r="J984" s="3" t="str">
        <f t="shared" si="15"/>
        <v>oui</v>
      </c>
    </row>
    <row r="985" spans="1:10">
      <c r="A985" s="1">
        <v>41918</v>
      </c>
      <c r="B985" t="s">
        <v>6</v>
      </c>
      <c r="C985" s="2">
        <v>0.64583333333333337</v>
      </c>
      <c r="D985" s="2">
        <v>0.72916666666666663</v>
      </c>
      <c r="E985" t="s">
        <v>72</v>
      </c>
      <c r="F985" t="s">
        <v>71</v>
      </c>
      <c r="G985" s="4">
        <f>D985-C985</f>
        <v>8.3333333333333259E-2</v>
      </c>
      <c r="H985" s="3">
        <f>WEEKDAY(A985)</f>
        <v>2</v>
      </c>
      <c r="I985" s="3" t="str">
        <f>IF(ISERR(SEARCH("anglais",E985)),VLOOKUP(H985,jourFR,2),VLOOKUP(H985,joursEN,2))</f>
        <v>LUNDI</v>
      </c>
      <c r="J985" s="3" t="str">
        <f t="shared" si="15"/>
        <v>oui</v>
      </c>
    </row>
    <row r="986" spans="1:10">
      <c r="A986" s="1">
        <v>41925</v>
      </c>
      <c r="B986" t="s">
        <v>6</v>
      </c>
      <c r="C986" s="2">
        <v>0.64583333333333337</v>
      </c>
      <c r="D986" s="2">
        <v>0.72916666666666663</v>
      </c>
      <c r="E986" t="s">
        <v>72</v>
      </c>
      <c r="F986" t="s">
        <v>71</v>
      </c>
      <c r="G986" s="4">
        <f>D986-C986</f>
        <v>8.3333333333333259E-2</v>
      </c>
      <c r="H986" s="3">
        <f>WEEKDAY(A986)</f>
        <v>2</v>
      </c>
      <c r="I986" s="3" t="str">
        <f>IF(ISERR(SEARCH("anglais",E986)),VLOOKUP(H986,jourFR,2),VLOOKUP(H986,joursEN,2))</f>
        <v>LUNDI</v>
      </c>
      <c r="J986" s="3" t="str">
        <f t="shared" si="15"/>
        <v>oui</v>
      </c>
    </row>
    <row r="987" spans="1:10">
      <c r="A987" s="1">
        <v>41932</v>
      </c>
      <c r="B987" t="s">
        <v>6</v>
      </c>
      <c r="C987" s="2">
        <v>0.64583333333333337</v>
      </c>
      <c r="D987" s="2">
        <v>0.72916666666666663</v>
      </c>
      <c r="E987" t="s">
        <v>72</v>
      </c>
      <c r="F987" t="s">
        <v>71</v>
      </c>
      <c r="G987" s="4">
        <f>D987-C987</f>
        <v>8.3333333333333259E-2</v>
      </c>
      <c r="H987" s="3">
        <f>WEEKDAY(A987)</f>
        <v>2</v>
      </c>
      <c r="I987" s="3" t="str">
        <f>IF(ISERR(SEARCH("anglais",E987)),VLOOKUP(H987,jourFR,2),VLOOKUP(H987,joursEN,2))</f>
        <v>LUNDI</v>
      </c>
      <c r="J987" s="3" t="str">
        <f t="shared" si="15"/>
        <v>oui</v>
      </c>
    </row>
    <row r="988" spans="1:10">
      <c r="A988" s="1">
        <v>41946</v>
      </c>
      <c r="B988" t="s">
        <v>6</v>
      </c>
      <c r="C988" s="2">
        <v>0.64583333333333337</v>
      </c>
      <c r="D988" s="2">
        <v>0.72916666666666663</v>
      </c>
      <c r="E988" t="s">
        <v>72</v>
      </c>
      <c r="F988" t="s">
        <v>71</v>
      </c>
      <c r="G988" s="4">
        <f>D988-C988</f>
        <v>8.3333333333333259E-2</v>
      </c>
      <c r="H988" s="3">
        <f>WEEKDAY(A988)</f>
        <v>2</v>
      </c>
      <c r="I988" s="3" t="str">
        <f>IF(ISERR(SEARCH("anglais",E988)),VLOOKUP(H988,jourFR,2),VLOOKUP(H988,joursEN,2))</f>
        <v>LUNDI</v>
      </c>
      <c r="J988" s="3" t="str">
        <f t="shared" si="15"/>
        <v>oui</v>
      </c>
    </row>
    <row r="989" spans="1:10">
      <c r="A989" s="1">
        <v>41960</v>
      </c>
      <c r="B989" t="s">
        <v>6</v>
      </c>
      <c r="C989" s="2">
        <v>0.64583333333333337</v>
      </c>
      <c r="D989" s="2">
        <v>0.72916666666666663</v>
      </c>
      <c r="E989" t="s">
        <v>72</v>
      </c>
      <c r="F989" t="s">
        <v>71</v>
      </c>
      <c r="G989" s="4">
        <f>D989-C989</f>
        <v>8.3333333333333259E-2</v>
      </c>
      <c r="H989" s="3">
        <f>WEEKDAY(A989)</f>
        <v>2</v>
      </c>
      <c r="I989" s="3" t="str">
        <f>IF(ISERR(SEARCH("anglais",E989)),VLOOKUP(H989,jourFR,2),VLOOKUP(H989,joursEN,2))</f>
        <v>LUNDI</v>
      </c>
      <c r="J989" s="3" t="str">
        <f t="shared" si="15"/>
        <v>oui</v>
      </c>
    </row>
    <row r="990" spans="1:10">
      <c r="A990" s="1">
        <v>41967</v>
      </c>
      <c r="B990" t="s">
        <v>6</v>
      </c>
      <c r="C990" s="2">
        <v>0.64583333333333337</v>
      </c>
      <c r="D990" s="2">
        <v>0.72916666666666663</v>
      </c>
      <c r="E990" t="s">
        <v>72</v>
      </c>
      <c r="F990" t="s">
        <v>71</v>
      </c>
      <c r="G990" s="4">
        <f>D990-C990</f>
        <v>8.3333333333333259E-2</v>
      </c>
      <c r="H990" s="3">
        <f>WEEKDAY(A990)</f>
        <v>2</v>
      </c>
      <c r="I990" s="3" t="str">
        <f>IF(ISERR(SEARCH("anglais",E990)),VLOOKUP(H990,jourFR,2),VLOOKUP(H990,joursEN,2))</f>
        <v>LUNDI</v>
      </c>
      <c r="J990" s="3" t="str">
        <f t="shared" si="15"/>
        <v>oui</v>
      </c>
    </row>
    <row r="991" spans="1:10">
      <c r="A991" s="1">
        <v>41974</v>
      </c>
      <c r="B991" t="s">
        <v>6</v>
      </c>
      <c r="C991" s="2">
        <v>0.64583333333333337</v>
      </c>
      <c r="D991" s="2">
        <v>0.72916666666666663</v>
      </c>
      <c r="E991" t="s">
        <v>72</v>
      </c>
      <c r="F991" t="s">
        <v>71</v>
      </c>
      <c r="G991" s="4">
        <f>D991-C991</f>
        <v>8.3333333333333259E-2</v>
      </c>
      <c r="H991" s="3">
        <f>WEEKDAY(A991)</f>
        <v>2</v>
      </c>
      <c r="I991" s="3" t="str">
        <f>IF(ISERR(SEARCH("anglais",E991)),VLOOKUP(H991,jourFR,2),VLOOKUP(H991,joursEN,2))</f>
        <v>LUNDI</v>
      </c>
      <c r="J991" s="3" t="str">
        <f t="shared" si="15"/>
        <v>oui</v>
      </c>
    </row>
    <row r="992" spans="1:10">
      <c r="A992" s="1">
        <v>41981</v>
      </c>
      <c r="B992" t="s">
        <v>6</v>
      </c>
      <c r="C992" s="2">
        <v>0.64583333333333337</v>
      </c>
      <c r="D992" s="2">
        <v>0.72916666666666663</v>
      </c>
      <c r="E992" t="s">
        <v>72</v>
      </c>
      <c r="F992" t="s">
        <v>71</v>
      </c>
      <c r="G992" s="4">
        <f>D992-C992</f>
        <v>8.3333333333333259E-2</v>
      </c>
      <c r="H992" s="3">
        <f>WEEKDAY(A992)</f>
        <v>2</v>
      </c>
      <c r="I992" s="3" t="str">
        <f>IF(ISERR(SEARCH("anglais",E992)),VLOOKUP(H992,jourFR,2),VLOOKUP(H992,joursEN,2))</f>
        <v>LUNDI</v>
      </c>
      <c r="J992" s="3" t="str">
        <f t="shared" si="15"/>
        <v>oui</v>
      </c>
    </row>
    <row r="993" spans="1:10">
      <c r="A993" s="1">
        <v>41988</v>
      </c>
      <c r="B993" t="s">
        <v>6</v>
      </c>
      <c r="C993" s="2">
        <v>0.64583333333333337</v>
      </c>
      <c r="D993" s="2">
        <v>0.72916666666666663</v>
      </c>
      <c r="E993" t="s">
        <v>72</v>
      </c>
      <c r="F993" t="s">
        <v>71</v>
      </c>
      <c r="G993" s="4">
        <f>D993-C993</f>
        <v>8.3333333333333259E-2</v>
      </c>
      <c r="H993" s="3">
        <f>WEEKDAY(A993)</f>
        <v>2</v>
      </c>
      <c r="I993" s="3" t="str">
        <f>IF(ISERR(SEARCH("anglais",E993)),VLOOKUP(H993,jourFR,2),VLOOKUP(H993,joursEN,2))</f>
        <v>LUNDI</v>
      </c>
      <c r="J993" s="3" t="str">
        <f t="shared" si="15"/>
        <v>oui</v>
      </c>
    </row>
    <row r="994" spans="1:10">
      <c r="A994" s="1">
        <v>42009</v>
      </c>
      <c r="B994" t="s">
        <v>6</v>
      </c>
      <c r="C994" s="2">
        <v>0.64583333333333337</v>
      </c>
      <c r="D994" s="2">
        <v>0.72916666666666663</v>
      </c>
      <c r="E994" t="s">
        <v>72</v>
      </c>
      <c r="F994" t="s">
        <v>71</v>
      </c>
      <c r="G994" s="4">
        <f>D994-C994</f>
        <v>8.3333333333333259E-2</v>
      </c>
      <c r="H994" s="3">
        <f>WEEKDAY(A994)</f>
        <v>2</v>
      </c>
      <c r="I994" s="3" t="str">
        <f>IF(ISERR(SEARCH("anglais",E994)),VLOOKUP(H994,jourFR,2),VLOOKUP(H994,joursEN,2))</f>
        <v>LUNDI</v>
      </c>
      <c r="J994" s="3" t="str">
        <f t="shared" si="15"/>
        <v>oui</v>
      </c>
    </row>
    <row r="995" spans="1:10">
      <c r="A995" s="1">
        <v>41989</v>
      </c>
      <c r="B995" t="s">
        <v>6</v>
      </c>
      <c r="C995" s="2">
        <v>0.33333333333333331</v>
      </c>
      <c r="D995" s="2">
        <v>0.41666666666666669</v>
      </c>
      <c r="E995" t="s">
        <v>93</v>
      </c>
      <c r="F995" t="s">
        <v>71</v>
      </c>
      <c r="G995" s="4">
        <f>D995-C995</f>
        <v>8.333333333333337E-2</v>
      </c>
      <c r="H995" s="3">
        <f>WEEKDAY(A995)</f>
        <v>3</v>
      </c>
      <c r="I995" s="3" t="str">
        <f>IF(ISERR(SEARCH("anglais",E995)),VLOOKUP(H995,jourFR,2),VLOOKUP(H995,joursEN,2))</f>
        <v>mardi</v>
      </c>
      <c r="J995" s="3" t="str">
        <f t="shared" si="15"/>
        <v>oui</v>
      </c>
    </row>
    <row r="996" spans="1:10">
      <c r="A996" s="1">
        <v>41989</v>
      </c>
      <c r="B996" t="s">
        <v>6</v>
      </c>
      <c r="C996" s="2">
        <v>0.41666666666666669</v>
      </c>
      <c r="D996" s="2">
        <v>0.5</v>
      </c>
      <c r="E996" t="s">
        <v>70</v>
      </c>
      <c r="F996" t="s">
        <v>71</v>
      </c>
      <c r="G996" s="4">
        <f>D996-C996</f>
        <v>8.3333333333333315E-2</v>
      </c>
      <c r="H996" s="3">
        <f>WEEKDAY(A996)</f>
        <v>3</v>
      </c>
      <c r="I996" s="3" t="str">
        <f>IF(ISERR(SEARCH("anglais",E996)),VLOOKUP(H996,jourFR,2),VLOOKUP(H996,joursEN,2))</f>
        <v>mardi</v>
      </c>
      <c r="J996" s="3" t="str">
        <f t="shared" si="15"/>
        <v>oui</v>
      </c>
    </row>
    <row r="997" spans="1:10">
      <c r="A997" s="1">
        <v>41891</v>
      </c>
      <c r="B997" t="s">
        <v>6</v>
      </c>
      <c r="C997" s="2">
        <v>0.41666666666666669</v>
      </c>
      <c r="D997" s="2">
        <v>0.5</v>
      </c>
      <c r="E997" t="s">
        <v>94</v>
      </c>
      <c r="F997" t="s">
        <v>8</v>
      </c>
      <c r="G997" s="4">
        <f>D997-C997</f>
        <v>8.3333333333333315E-2</v>
      </c>
      <c r="H997" s="3">
        <f>WEEKDAY(A997)</f>
        <v>3</v>
      </c>
      <c r="I997" s="3" t="str">
        <f>IF(ISERR(SEARCH("anglais",E997)),VLOOKUP(H997,jourFR,2),VLOOKUP(H997,joursEN,2))</f>
        <v>mardi</v>
      </c>
      <c r="J997" s="3" t="str">
        <f t="shared" si="15"/>
        <v>oui</v>
      </c>
    </row>
    <row r="998" spans="1:10">
      <c r="A998" s="1">
        <v>41898</v>
      </c>
      <c r="B998" t="s">
        <v>6</v>
      </c>
      <c r="C998" s="2">
        <v>0.41666666666666669</v>
      </c>
      <c r="D998" s="2">
        <v>0.5</v>
      </c>
      <c r="E998" t="s">
        <v>94</v>
      </c>
      <c r="F998" t="s">
        <v>8</v>
      </c>
      <c r="G998" s="4">
        <f>D998-C998</f>
        <v>8.3333333333333315E-2</v>
      </c>
      <c r="H998" s="3">
        <f>WEEKDAY(A998)</f>
        <v>3</v>
      </c>
      <c r="I998" s="3" t="str">
        <f>IF(ISERR(SEARCH("anglais",E998)),VLOOKUP(H998,jourFR,2),VLOOKUP(H998,joursEN,2))</f>
        <v>mardi</v>
      </c>
      <c r="J998" s="3" t="str">
        <f t="shared" si="15"/>
        <v>oui</v>
      </c>
    </row>
    <row r="999" spans="1:10">
      <c r="A999" s="1">
        <v>41905</v>
      </c>
      <c r="B999" t="s">
        <v>6</v>
      </c>
      <c r="C999" s="2">
        <v>0.41666666666666669</v>
      </c>
      <c r="D999" s="2">
        <v>0.5</v>
      </c>
      <c r="E999" t="s">
        <v>94</v>
      </c>
      <c r="F999" t="s">
        <v>8</v>
      </c>
      <c r="G999" s="4">
        <f>D999-C999</f>
        <v>8.3333333333333315E-2</v>
      </c>
      <c r="H999" s="3">
        <f>WEEKDAY(A999)</f>
        <v>3</v>
      </c>
      <c r="I999" s="3" t="str">
        <f>IF(ISERR(SEARCH("anglais",E999)),VLOOKUP(H999,jourFR,2),VLOOKUP(H999,joursEN,2))</f>
        <v>mardi</v>
      </c>
      <c r="J999" s="3" t="str">
        <f t="shared" si="15"/>
        <v>oui</v>
      </c>
    </row>
    <row r="1000" spans="1:10">
      <c r="A1000" s="1">
        <v>41912</v>
      </c>
      <c r="B1000" t="s">
        <v>6</v>
      </c>
      <c r="C1000" s="2">
        <v>0.41666666666666669</v>
      </c>
      <c r="D1000" s="2">
        <v>0.5</v>
      </c>
      <c r="E1000" t="s">
        <v>94</v>
      </c>
      <c r="F1000" t="s">
        <v>8</v>
      </c>
      <c r="G1000" s="4">
        <f>D1000-C1000</f>
        <v>8.3333333333333315E-2</v>
      </c>
      <c r="H1000" s="3">
        <f>WEEKDAY(A1000)</f>
        <v>3</v>
      </c>
      <c r="I1000" s="3" t="str">
        <f>IF(ISERR(SEARCH("anglais",E1000)),VLOOKUP(H1000,jourFR,2),VLOOKUP(H1000,joursEN,2))</f>
        <v>mardi</v>
      </c>
      <c r="J1000" s="3" t="str">
        <f t="shared" si="15"/>
        <v>oui</v>
      </c>
    </row>
    <row r="1001" spans="1:10">
      <c r="A1001" s="1">
        <v>41919</v>
      </c>
      <c r="B1001" t="s">
        <v>6</v>
      </c>
      <c r="C1001" s="2">
        <v>0.41666666666666669</v>
      </c>
      <c r="D1001" s="2">
        <v>0.5</v>
      </c>
      <c r="E1001" t="s">
        <v>94</v>
      </c>
      <c r="F1001" t="s">
        <v>8</v>
      </c>
      <c r="G1001" s="4">
        <f>D1001-C1001</f>
        <v>8.3333333333333315E-2</v>
      </c>
      <c r="H1001" s="3">
        <f>WEEKDAY(A1001)</f>
        <v>3</v>
      </c>
      <c r="I1001" s="3" t="str">
        <f>IF(ISERR(SEARCH("anglais",E1001)),VLOOKUP(H1001,jourFR,2),VLOOKUP(H1001,joursEN,2))</f>
        <v>mardi</v>
      </c>
      <c r="J1001" s="3" t="str">
        <f t="shared" si="15"/>
        <v>oui</v>
      </c>
    </row>
    <row r="1002" spans="1:10">
      <c r="A1002" s="1">
        <v>41926</v>
      </c>
      <c r="B1002" t="s">
        <v>6</v>
      </c>
      <c r="C1002" s="2">
        <v>0.41666666666666669</v>
      </c>
      <c r="D1002" s="2">
        <v>0.5</v>
      </c>
      <c r="E1002" t="s">
        <v>94</v>
      </c>
      <c r="F1002" t="s">
        <v>8</v>
      </c>
      <c r="G1002" s="4">
        <f>D1002-C1002</f>
        <v>8.3333333333333315E-2</v>
      </c>
      <c r="H1002" s="3">
        <f>WEEKDAY(A1002)</f>
        <v>3</v>
      </c>
      <c r="I1002" s="3" t="str">
        <f>IF(ISERR(SEARCH("anglais",E1002)),VLOOKUP(H1002,jourFR,2),VLOOKUP(H1002,joursEN,2))</f>
        <v>mardi</v>
      </c>
      <c r="J1002" s="3" t="str">
        <f t="shared" si="15"/>
        <v>oui</v>
      </c>
    </row>
    <row r="1003" spans="1:10">
      <c r="A1003" s="1">
        <v>41933</v>
      </c>
      <c r="B1003" t="s">
        <v>6</v>
      </c>
      <c r="C1003" s="2">
        <v>0.41666666666666669</v>
      </c>
      <c r="D1003" s="2">
        <v>0.5</v>
      </c>
      <c r="E1003" t="s">
        <v>94</v>
      </c>
      <c r="F1003" t="s">
        <v>8</v>
      </c>
      <c r="G1003" s="4">
        <f>D1003-C1003</f>
        <v>8.3333333333333315E-2</v>
      </c>
      <c r="H1003" s="3">
        <f>WEEKDAY(A1003)</f>
        <v>3</v>
      </c>
      <c r="I1003" s="3" t="str">
        <f>IF(ISERR(SEARCH("anglais",E1003)),VLOOKUP(H1003,jourFR,2),VLOOKUP(H1003,joursEN,2))</f>
        <v>mardi</v>
      </c>
      <c r="J1003" s="3" t="str">
        <f t="shared" si="15"/>
        <v>oui</v>
      </c>
    </row>
    <row r="1004" spans="1:10">
      <c r="A1004" s="1">
        <v>41947</v>
      </c>
      <c r="B1004" t="s">
        <v>6</v>
      </c>
      <c r="C1004" s="2">
        <v>0.41666666666666669</v>
      </c>
      <c r="D1004" s="2">
        <v>0.5</v>
      </c>
      <c r="E1004" t="s">
        <v>94</v>
      </c>
      <c r="F1004" t="s">
        <v>8</v>
      </c>
      <c r="G1004" s="4">
        <f>D1004-C1004</f>
        <v>8.3333333333333315E-2</v>
      </c>
      <c r="H1004" s="3">
        <f>WEEKDAY(A1004)</f>
        <v>3</v>
      </c>
      <c r="I1004" s="3" t="str">
        <f>IF(ISERR(SEARCH("anglais",E1004)),VLOOKUP(H1004,jourFR,2),VLOOKUP(H1004,joursEN,2))</f>
        <v>mardi</v>
      </c>
      <c r="J1004" s="3" t="str">
        <f t="shared" si="15"/>
        <v>oui</v>
      </c>
    </row>
    <row r="1005" spans="1:10">
      <c r="A1005" s="1">
        <v>41989</v>
      </c>
      <c r="B1005" t="s">
        <v>6</v>
      </c>
      <c r="C1005" s="2">
        <v>0.5625</v>
      </c>
      <c r="D1005" s="2">
        <v>0.64583333333333337</v>
      </c>
      <c r="E1005" t="s">
        <v>104</v>
      </c>
      <c r="F1005" t="s">
        <v>71</v>
      </c>
      <c r="G1005" s="4">
        <f>D1005-C1005</f>
        <v>8.333333333333337E-2</v>
      </c>
      <c r="H1005" s="3">
        <f>WEEKDAY(A1005)</f>
        <v>3</v>
      </c>
      <c r="I1005" s="3" t="str">
        <f>IF(ISERR(SEARCH("anglais",E1005)),VLOOKUP(H1005,jourFR,2),VLOOKUP(H1005,joursEN,2))</f>
        <v>mardi</v>
      </c>
      <c r="J1005" s="3" t="str">
        <f t="shared" si="15"/>
        <v>oui</v>
      </c>
    </row>
    <row r="1006" spans="1:10">
      <c r="A1006" s="1">
        <v>41947</v>
      </c>
      <c r="B1006" t="s">
        <v>6</v>
      </c>
      <c r="C1006" s="2">
        <v>0.5625</v>
      </c>
      <c r="D1006" s="2">
        <v>0.64583333333333337</v>
      </c>
      <c r="E1006" t="s">
        <v>181</v>
      </c>
      <c r="F1006" t="s">
        <v>114</v>
      </c>
      <c r="G1006" s="4">
        <f>D1006-C1006</f>
        <v>8.333333333333337E-2</v>
      </c>
      <c r="H1006" s="3">
        <f>WEEKDAY(A1006)</f>
        <v>3</v>
      </c>
      <c r="I1006" s="3" t="str">
        <f>IF(ISERR(SEARCH("anglais",E1006)),VLOOKUP(H1006,jourFR,2),VLOOKUP(H1006,joursEN,2))</f>
        <v>mardi</v>
      </c>
      <c r="J1006" s="3" t="str">
        <f t="shared" si="15"/>
        <v>oui</v>
      </c>
    </row>
    <row r="1007" spans="1:10">
      <c r="A1007" s="1">
        <v>41961</v>
      </c>
      <c r="B1007" t="s">
        <v>6</v>
      </c>
      <c r="C1007" s="2">
        <v>0.5625</v>
      </c>
      <c r="D1007" s="2">
        <v>0.64583333333333337</v>
      </c>
      <c r="E1007" t="s">
        <v>174</v>
      </c>
      <c r="F1007" t="s">
        <v>114</v>
      </c>
      <c r="G1007" s="4">
        <f>D1007-C1007</f>
        <v>8.333333333333337E-2</v>
      </c>
      <c r="H1007" s="3">
        <f>WEEKDAY(A1007)</f>
        <v>3</v>
      </c>
      <c r="I1007" s="3" t="str">
        <f>IF(ISERR(SEARCH("anglais",E1007)),VLOOKUP(H1007,jourFR,2),VLOOKUP(H1007,joursEN,2))</f>
        <v>mardi</v>
      </c>
      <c r="J1007" s="3" t="str">
        <f t="shared" si="15"/>
        <v>oui</v>
      </c>
    </row>
    <row r="1008" spans="1:10">
      <c r="A1008" s="1">
        <v>41884</v>
      </c>
      <c r="B1008" t="s">
        <v>6</v>
      </c>
      <c r="C1008" s="2">
        <v>0.5625</v>
      </c>
      <c r="D1008" s="2">
        <v>0.64583333333333337</v>
      </c>
      <c r="E1008" t="s">
        <v>7</v>
      </c>
      <c r="F1008" t="s">
        <v>8</v>
      </c>
      <c r="G1008" s="4">
        <f>D1008-C1008</f>
        <v>8.333333333333337E-2</v>
      </c>
      <c r="H1008" s="3">
        <f>WEEKDAY(A1008)</f>
        <v>3</v>
      </c>
      <c r="I1008" s="3" t="str">
        <f>IF(ISERR(SEARCH("anglais",E1008)),VLOOKUP(H1008,jourFR,2),VLOOKUP(H1008,joursEN,2))</f>
        <v>mardi</v>
      </c>
      <c r="J1008" s="3" t="str">
        <f t="shared" si="15"/>
        <v>oui</v>
      </c>
    </row>
    <row r="1009" spans="1:10">
      <c r="A1009" s="1">
        <v>41891</v>
      </c>
      <c r="B1009" t="s">
        <v>6</v>
      </c>
      <c r="C1009" s="2">
        <v>0.5625</v>
      </c>
      <c r="D1009" s="2">
        <v>0.64583333333333337</v>
      </c>
      <c r="E1009" t="s">
        <v>7</v>
      </c>
      <c r="F1009" t="s">
        <v>8</v>
      </c>
      <c r="G1009" s="4">
        <f>D1009-C1009</f>
        <v>8.333333333333337E-2</v>
      </c>
      <c r="H1009" s="3">
        <f>WEEKDAY(A1009)</f>
        <v>3</v>
      </c>
      <c r="I1009" s="3" t="str">
        <f>IF(ISERR(SEARCH("anglais",E1009)),VLOOKUP(H1009,jourFR,2),VLOOKUP(H1009,joursEN,2))</f>
        <v>mardi</v>
      </c>
      <c r="J1009" s="3" t="str">
        <f t="shared" si="15"/>
        <v>oui</v>
      </c>
    </row>
    <row r="1010" spans="1:10">
      <c r="A1010" s="1">
        <v>41898</v>
      </c>
      <c r="B1010" t="s">
        <v>6</v>
      </c>
      <c r="C1010" s="2">
        <v>0.5625</v>
      </c>
      <c r="D1010" s="2">
        <v>0.64583333333333337</v>
      </c>
      <c r="E1010" t="s">
        <v>144</v>
      </c>
      <c r="F1010" t="s">
        <v>8</v>
      </c>
      <c r="G1010" s="4">
        <f>D1010-C1010</f>
        <v>8.333333333333337E-2</v>
      </c>
      <c r="H1010" s="3">
        <f>WEEKDAY(A1010)</f>
        <v>3</v>
      </c>
      <c r="I1010" s="3" t="str">
        <f>IF(ISERR(SEARCH("anglais",E1010)),VLOOKUP(H1010,jourFR,2),VLOOKUP(H1010,joursEN,2))</f>
        <v>mardi</v>
      </c>
      <c r="J1010" s="3" t="str">
        <f t="shared" si="15"/>
        <v>oui</v>
      </c>
    </row>
    <row r="1011" spans="1:10">
      <c r="A1011" s="1">
        <v>41905</v>
      </c>
      <c r="B1011" t="s">
        <v>6</v>
      </c>
      <c r="C1011" s="2">
        <v>0.5625</v>
      </c>
      <c r="D1011" s="2">
        <v>0.64583333333333337</v>
      </c>
      <c r="E1011" t="s">
        <v>144</v>
      </c>
      <c r="F1011" t="s">
        <v>8</v>
      </c>
      <c r="G1011" s="4">
        <f>D1011-C1011</f>
        <v>8.333333333333337E-2</v>
      </c>
      <c r="H1011" s="3">
        <f>WEEKDAY(A1011)</f>
        <v>3</v>
      </c>
      <c r="I1011" s="3" t="str">
        <f>IF(ISERR(SEARCH("anglais",E1011)),VLOOKUP(H1011,jourFR,2),VLOOKUP(H1011,joursEN,2))</f>
        <v>mardi</v>
      </c>
      <c r="J1011" s="3" t="str">
        <f t="shared" si="15"/>
        <v>oui</v>
      </c>
    </row>
    <row r="1012" spans="1:10">
      <c r="A1012" s="1">
        <v>41912</v>
      </c>
      <c r="B1012" t="s">
        <v>6</v>
      </c>
      <c r="C1012" s="2">
        <v>0.5625</v>
      </c>
      <c r="D1012" s="2">
        <v>0.64583333333333337</v>
      </c>
      <c r="E1012" t="s">
        <v>144</v>
      </c>
      <c r="F1012" t="s">
        <v>8</v>
      </c>
      <c r="G1012" s="4">
        <f>D1012-C1012</f>
        <v>8.333333333333337E-2</v>
      </c>
      <c r="H1012" s="3">
        <f>WEEKDAY(A1012)</f>
        <v>3</v>
      </c>
      <c r="I1012" s="3" t="str">
        <f>IF(ISERR(SEARCH("anglais",E1012)),VLOOKUP(H1012,jourFR,2),VLOOKUP(H1012,joursEN,2))</f>
        <v>mardi</v>
      </c>
      <c r="J1012" s="3" t="str">
        <f t="shared" si="15"/>
        <v>oui</v>
      </c>
    </row>
    <row r="1013" spans="1:10">
      <c r="A1013" s="1">
        <v>41919</v>
      </c>
      <c r="B1013" t="s">
        <v>6</v>
      </c>
      <c r="C1013" s="2">
        <v>0.5625</v>
      </c>
      <c r="D1013" s="2">
        <v>0.64583333333333337</v>
      </c>
      <c r="E1013" t="s">
        <v>7</v>
      </c>
      <c r="F1013" t="s">
        <v>8</v>
      </c>
      <c r="G1013" s="4">
        <f>D1013-C1013</f>
        <v>8.333333333333337E-2</v>
      </c>
      <c r="H1013" s="3">
        <f>WEEKDAY(A1013)</f>
        <v>3</v>
      </c>
      <c r="I1013" s="3" t="str">
        <f>IF(ISERR(SEARCH("anglais",E1013)),VLOOKUP(H1013,jourFR,2),VLOOKUP(H1013,joursEN,2))</f>
        <v>mardi</v>
      </c>
      <c r="J1013" s="3" t="str">
        <f t="shared" si="15"/>
        <v>oui</v>
      </c>
    </row>
    <row r="1014" spans="1:10">
      <c r="A1014" s="1">
        <v>41926</v>
      </c>
      <c r="B1014" t="s">
        <v>6</v>
      </c>
      <c r="C1014" s="2">
        <v>0.5625</v>
      </c>
      <c r="D1014" s="2">
        <v>0.64583333333333337</v>
      </c>
      <c r="E1014" t="s">
        <v>144</v>
      </c>
      <c r="F1014" t="s">
        <v>8</v>
      </c>
      <c r="G1014" s="4">
        <f>D1014-C1014</f>
        <v>8.333333333333337E-2</v>
      </c>
      <c r="H1014" s="3">
        <f>WEEKDAY(A1014)</f>
        <v>3</v>
      </c>
      <c r="I1014" s="3" t="str">
        <f>IF(ISERR(SEARCH("anglais",E1014)),VLOOKUP(H1014,jourFR,2),VLOOKUP(H1014,joursEN,2))</f>
        <v>mardi</v>
      </c>
      <c r="J1014" s="3" t="str">
        <f t="shared" si="15"/>
        <v>oui</v>
      </c>
    </row>
    <row r="1015" spans="1:10">
      <c r="A1015" s="1">
        <v>41933</v>
      </c>
      <c r="B1015" t="s">
        <v>6</v>
      </c>
      <c r="C1015" s="2">
        <v>0.5625</v>
      </c>
      <c r="D1015" s="2">
        <v>0.64583333333333337</v>
      </c>
      <c r="E1015" t="s">
        <v>144</v>
      </c>
      <c r="F1015" t="s">
        <v>8</v>
      </c>
      <c r="G1015" s="4">
        <f>D1015-C1015</f>
        <v>8.333333333333337E-2</v>
      </c>
      <c r="H1015" s="3">
        <f>WEEKDAY(A1015)</f>
        <v>3</v>
      </c>
      <c r="I1015" s="3" t="str">
        <f>IF(ISERR(SEARCH("anglais",E1015)),VLOOKUP(H1015,jourFR,2),VLOOKUP(H1015,joursEN,2))</f>
        <v>mardi</v>
      </c>
      <c r="J1015" s="3" t="str">
        <f t="shared" si="15"/>
        <v>oui</v>
      </c>
    </row>
    <row r="1016" spans="1:10">
      <c r="A1016" s="1">
        <v>41961</v>
      </c>
      <c r="B1016" t="s">
        <v>6</v>
      </c>
      <c r="C1016" s="2">
        <v>0.64583333333333337</v>
      </c>
      <c r="D1016" s="2">
        <v>0.72916666666666663</v>
      </c>
      <c r="E1016" t="s">
        <v>181</v>
      </c>
      <c r="F1016" t="s">
        <v>114</v>
      </c>
      <c r="G1016" s="4">
        <f>D1016-C1016</f>
        <v>8.3333333333333259E-2</v>
      </c>
      <c r="H1016" s="3">
        <f>WEEKDAY(A1016)</f>
        <v>3</v>
      </c>
      <c r="I1016" s="3" t="str">
        <f>IF(ISERR(SEARCH("anglais",E1016)),VLOOKUP(H1016,jourFR,2),VLOOKUP(H1016,joursEN,2))</f>
        <v>mardi</v>
      </c>
      <c r="J1016" s="3" t="str">
        <f t="shared" si="15"/>
        <v>oui</v>
      </c>
    </row>
    <row r="1017" spans="1:10">
      <c r="A1017" s="1">
        <v>41884</v>
      </c>
      <c r="B1017" t="s">
        <v>6</v>
      </c>
      <c r="C1017" s="2">
        <v>0.64583333333333337</v>
      </c>
      <c r="D1017" s="2">
        <v>0.72916666666666663</v>
      </c>
      <c r="E1017" t="s">
        <v>7</v>
      </c>
      <c r="F1017" t="s">
        <v>8</v>
      </c>
      <c r="G1017" s="4">
        <f>D1017-C1017</f>
        <v>8.3333333333333259E-2</v>
      </c>
      <c r="H1017" s="3">
        <f>WEEKDAY(A1017)</f>
        <v>3</v>
      </c>
      <c r="I1017" s="3" t="str">
        <f>IF(ISERR(SEARCH("anglais",E1017)),VLOOKUP(H1017,jourFR,2),VLOOKUP(H1017,joursEN,2))</f>
        <v>mardi</v>
      </c>
      <c r="J1017" s="3" t="str">
        <f t="shared" si="15"/>
        <v>oui</v>
      </c>
    </row>
    <row r="1018" spans="1:10">
      <c r="A1018" s="1">
        <v>41891</v>
      </c>
      <c r="B1018" t="s">
        <v>6</v>
      </c>
      <c r="C1018" s="2">
        <v>0.64583333333333337</v>
      </c>
      <c r="D1018" s="2">
        <v>0.72916666666666663</v>
      </c>
      <c r="E1018" t="s">
        <v>7</v>
      </c>
      <c r="F1018" t="s">
        <v>8</v>
      </c>
      <c r="G1018" s="4">
        <f>D1018-C1018</f>
        <v>8.3333333333333259E-2</v>
      </c>
      <c r="H1018" s="3">
        <f>WEEKDAY(A1018)</f>
        <v>3</v>
      </c>
      <c r="I1018" s="3" t="str">
        <f>IF(ISERR(SEARCH("anglais",E1018)),VLOOKUP(H1018,jourFR,2),VLOOKUP(H1018,joursEN,2))</f>
        <v>mardi</v>
      </c>
      <c r="J1018" s="3" t="str">
        <f t="shared" si="15"/>
        <v>oui</v>
      </c>
    </row>
    <row r="1019" spans="1:10">
      <c r="A1019" s="1">
        <v>41919</v>
      </c>
      <c r="B1019" t="s">
        <v>6</v>
      </c>
      <c r="C1019" s="2">
        <v>0.64583333333333337</v>
      </c>
      <c r="D1019" s="2">
        <v>0.72916666666666663</v>
      </c>
      <c r="E1019" t="s">
        <v>7</v>
      </c>
      <c r="F1019" t="s">
        <v>8</v>
      </c>
      <c r="G1019" s="4">
        <f>D1019-C1019</f>
        <v>8.3333333333333259E-2</v>
      </c>
      <c r="H1019" s="3">
        <f>WEEKDAY(A1019)</f>
        <v>3</v>
      </c>
      <c r="I1019" s="3" t="str">
        <f>IF(ISERR(SEARCH("anglais",E1019)),VLOOKUP(H1019,jourFR,2),VLOOKUP(H1019,joursEN,2))</f>
        <v>mardi</v>
      </c>
      <c r="J1019" s="3" t="str">
        <f t="shared" si="15"/>
        <v>oui</v>
      </c>
    </row>
    <row r="1020" spans="1:10">
      <c r="A1020" s="1">
        <v>41934</v>
      </c>
      <c r="B1020" t="s">
        <v>6</v>
      </c>
      <c r="C1020" s="2">
        <v>0.33333333333333331</v>
      </c>
      <c r="D1020" s="2">
        <v>0.41666666666666669</v>
      </c>
      <c r="E1020" t="s">
        <v>184</v>
      </c>
      <c r="F1020" t="s">
        <v>114</v>
      </c>
      <c r="G1020" s="4">
        <f>D1020-C1020</f>
        <v>8.333333333333337E-2</v>
      </c>
      <c r="H1020" s="3">
        <f>WEEKDAY(A1020)</f>
        <v>4</v>
      </c>
      <c r="I1020" s="3" t="str">
        <f>IF(ISERR(SEARCH("anglais",E1020)),VLOOKUP(H1020,jourFR,2),VLOOKUP(H1020,joursEN,2))</f>
        <v>mercredi</v>
      </c>
      <c r="J1020" s="3" t="str">
        <f t="shared" si="15"/>
        <v>oui</v>
      </c>
    </row>
    <row r="1021" spans="1:10">
      <c r="A1021" s="1">
        <v>41955</v>
      </c>
      <c r="B1021" t="s">
        <v>6</v>
      </c>
      <c r="C1021" s="2">
        <v>0.41666666666666669</v>
      </c>
      <c r="D1021" s="2">
        <v>0.5</v>
      </c>
      <c r="E1021" t="s">
        <v>93</v>
      </c>
      <c r="F1021" t="s">
        <v>71</v>
      </c>
      <c r="G1021" s="4">
        <f>D1021-C1021</f>
        <v>8.3333333333333315E-2</v>
      </c>
      <c r="H1021" s="3">
        <f>WEEKDAY(A1021)</f>
        <v>4</v>
      </c>
      <c r="I1021" s="3" t="str">
        <f>IF(ISERR(SEARCH("anglais",E1021)),VLOOKUP(H1021,jourFR,2),VLOOKUP(H1021,joursEN,2))</f>
        <v>mercredi</v>
      </c>
      <c r="J1021" s="3" t="str">
        <f t="shared" si="15"/>
        <v>oui</v>
      </c>
    </row>
    <row r="1022" spans="1:10">
      <c r="A1022" s="1">
        <v>41962</v>
      </c>
      <c r="B1022" t="s">
        <v>6</v>
      </c>
      <c r="C1022" s="2">
        <v>0.41666666666666669</v>
      </c>
      <c r="D1022" s="2">
        <v>0.5</v>
      </c>
      <c r="E1022" t="s">
        <v>93</v>
      </c>
      <c r="F1022" t="s">
        <v>71</v>
      </c>
      <c r="G1022" s="4">
        <f>D1022-C1022</f>
        <v>8.3333333333333315E-2</v>
      </c>
      <c r="H1022" s="3">
        <f>WEEKDAY(A1022)</f>
        <v>4</v>
      </c>
      <c r="I1022" s="3" t="str">
        <f>IF(ISERR(SEARCH("anglais",E1022)),VLOOKUP(H1022,jourFR,2),VLOOKUP(H1022,joursEN,2))</f>
        <v>mercredi</v>
      </c>
      <c r="J1022" s="3" t="str">
        <f t="shared" si="15"/>
        <v>oui</v>
      </c>
    </row>
    <row r="1023" spans="1:10">
      <c r="A1023" s="1">
        <v>41969</v>
      </c>
      <c r="B1023" t="s">
        <v>6</v>
      </c>
      <c r="C1023" s="2">
        <v>0.41666666666666669</v>
      </c>
      <c r="D1023" s="2">
        <v>0.5</v>
      </c>
      <c r="E1023" t="s">
        <v>93</v>
      </c>
      <c r="F1023" t="s">
        <v>71</v>
      </c>
      <c r="G1023" s="4">
        <f>D1023-C1023</f>
        <v>8.3333333333333315E-2</v>
      </c>
      <c r="H1023" s="3">
        <f>WEEKDAY(A1023)</f>
        <v>4</v>
      </c>
      <c r="I1023" s="3" t="str">
        <f>IF(ISERR(SEARCH("anglais",E1023)),VLOOKUP(H1023,jourFR,2),VLOOKUP(H1023,joursEN,2))</f>
        <v>mercredi</v>
      </c>
      <c r="J1023" s="3" t="str">
        <f t="shared" si="15"/>
        <v>oui</v>
      </c>
    </row>
    <row r="1024" spans="1:10">
      <c r="A1024" s="1">
        <v>41976</v>
      </c>
      <c r="B1024" t="s">
        <v>6</v>
      </c>
      <c r="C1024" s="2">
        <v>0.41666666666666669</v>
      </c>
      <c r="D1024" s="2">
        <v>0.5</v>
      </c>
      <c r="E1024" t="s">
        <v>93</v>
      </c>
      <c r="F1024" t="s">
        <v>71</v>
      </c>
      <c r="G1024" s="4">
        <f>D1024-C1024</f>
        <v>8.3333333333333315E-2</v>
      </c>
      <c r="H1024" s="3">
        <f>WEEKDAY(A1024)</f>
        <v>4</v>
      </c>
      <c r="I1024" s="3" t="str">
        <f>IF(ISERR(SEARCH("anglais",E1024)),VLOOKUP(H1024,jourFR,2),VLOOKUP(H1024,joursEN,2))</f>
        <v>mercredi</v>
      </c>
      <c r="J1024" s="3" t="str">
        <f t="shared" si="15"/>
        <v>oui</v>
      </c>
    </row>
    <row r="1025" spans="1:10">
      <c r="A1025" s="1">
        <v>41983</v>
      </c>
      <c r="B1025" t="s">
        <v>6</v>
      </c>
      <c r="C1025" s="2">
        <v>0.41666666666666669</v>
      </c>
      <c r="D1025" s="2">
        <v>0.5</v>
      </c>
      <c r="E1025" t="s">
        <v>93</v>
      </c>
      <c r="F1025" t="s">
        <v>71</v>
      </c>
      <c r="G1025" s="4">
        <f>D1025-C1025</f>
        <v>8.3333333333333315E-2</v>
      </c>
      <c r="H1025" s="3">
        <f>WEEKDAY(A1025)</f>
        <v>4</v>
      </c>
      <c r="I1025" s="3" t="str">
        <f>IF(ISERR(SEARCH("anglais",E1025)),VLOOKUP(H1025,jourFR,2),VLOOKUP(H1025,joursEN,2))</f>
        <v>mercredi</v>
      </c>
      <c r="J1025" s="3" t="str">
        <f t="shared" si="15"/>
        <v>oui</v>
      </c>
    </row>
    <row r="1026" spans="1:10">
      <c r="A1026" s="1">
        <v>42011</v>
      </c>
      <c r="B1026" t="s">
        <v>6</v>
      </c>
      <c r="C1026" s="2">
        <v>0.41666666666666669</v>
      </c>
      <c r="D1026" s="2">
        <v>0.5</v>
      </c>
      <c r="E1026" t="s">
        <v>93</v>
      </c>
      <c r="F1026" t="s">
        <v>71</v>
      </c>
      <c r="G1026" s="4">
        <f>D1026-C1026</f>
        <v>8.3333333333333315E-2</v>
      </c>
      <c r="H1026" s="3">
        <f>WEEKDAY(A1026)</f>
        <v>4</v>
      </c>
      <c r="I1026" s="3" t="str">
        <f>IF(ISERR(SEARCH("anglais",E1026)),VLOOKUP(H1026,jourFR,2),VLOOKUP(H1026,joursEN,2))</f>
        <v>mercredi</v>
      </c>
      <c r="J1026" s="3" t="str">
        <f t="shared" si="15"/>
        <v>oui</v>
      </c>
    </row>
    <row r="1027" spans="1:10">
      <c r="A1027" s="1">
        <v>41934</v>
      </c>
      <c r="B1027" t="s">
        <v>6</v>
      </c>
      <c r="C1027" s="2">
        <v>0.41666666666666669</v>
      </c>
      <c r="D1027" s="2">
        <v>0.5</v>
      </c>
      <c r="E1027" t="s">
        <v>181</v>
      </c>
      <c r="F1027" t="s">
        <v>114</v>
      </c>
      <c r="G1027" s="4">
        <f>D1027-C1027</f>
        <v>8.3333333333333315E-2</v>
      </c>
      <c r="H1027" s="3">
        <f>WEEKDAY(A1027)</f>
        <v>4</v>
      </c>
      <c r="I1027" s="3" t="str">
        <f>IF(ISERR(SEARCH("anglais",E1027)),VLOOKUP(H1027,jourFR,2),VLOOKUP(H1027,joursEN,2))</f>
        <v>mercredi</v>
      </c>
      <c r="J1027" s="3" t="str">
        <f t="shared" ref="J1027:J1090" si="16">IF(ISERR(SEARCH("anglais",E1027)),"oui","non")</f>
        <v>oui</v>
      </c>
    </row>
    <row r="1028" spans="1:10">
      <c r="A1028" s="1">
        <v>41955</v>
      </c>
      <c r="B1028" t="s">
        <v>6</v>
      </c>
      <c r="C1028" s="2">
        <v>0.5625</v>
      </c>
      <c r="D1028" s="2">
        <v>0.64583333333333337</v>
      </c>
      <c r="E1028" t="s">
        <v>104</v>
      </c>
      <c r="F1028" t="s">
        <v>71</v>
      </c>
      <c r="G1028" s="4">
        <f>D1028-C1028</f>
        <v>8.333333333333337E-2</v>
      </c>
      <c r="H1028" s="3">
        <f>WEEKDAY(A1028)</f>
        <v>4</v>
      </c>
      <c r="I1028" s="3" t="str">
        <f>IF(ISERR(SEARCH("anglais",E1028)),VLOOKUP(H1028,jourFR,2),VLOOKUP(H1028,joursEN,2))</f>
        <v>mercredi</v>
      </c>
      <c r="J1028" s="3" t="str">
        <f t="shared" si="16"/>
        <v>oui</v>
      </c>
    </row>
    <row r="1029" spans="1:10">
      <c r="A1029" s="1">
        <v>41962</v>
      </c>
      <c r="B1029" t="s">
        <v>6</v>
      </c>
      <c r="C1029" s="2">
        <v>0.5625</v>
      </c>
      <c r="D1029" s="2">
        <v>0.64583333333333337</v>
      </c>
      <c r="E1029" t="s">
        <v>104</v>
      </c>
      <c r="F1029" t="s">
        <v>71</v>
      </c>
      <c r="G1029" s="4">
        <f>D1029-C1029</f>
        <v>8.333333333333337E-2</v>
      </c>
      <c r="H1029" s="3">
        <f>WEEKDAY(A1029)</f>
        <v>4</v>
      </c>
      <c r="I1029" s="3" t="str">
        <f>IF(ISERR(SEARCH("anglais",E1029)),VLOOKUP(H1029,jourFR,2),VLOOKUP(H1029,joursEN,2))</f>
        <v>mercredi</v>
      </c>
      <c r="J1029" s="3" t="str">
        <f t="shared" si="16"/>
        <v>oui</v>
      </c>
    </row>
    <row r="1030" spans="1:10">
      <c r="A1030" s="1">
        <v>41969</v>
      </c>
      <c r="B1030" t="s">
        <v>6</v>
      </c>
      <c r="C1030" s="2">
        <v>0.5625</v>
      </c>
      <c r="D1030" s="2">
        <v>0.64583333333333337</v>
      </c>
      <c r="E1030" t="s">
        <v>104</v>
      </c>
      <c r="F1030" t="s">
        <v>71</v>
      </c>
      <c r="G1030" s="4">
        <f>D1030-C1030</f>
        <v>8.333333333333337E-2</v>
      </c>
      <c r="H1030" s="3">
        <f>WEEKDAY(A1030)</f>
        <v>4</v>
      </c>
      <c r="I1030" s="3" t="str">
        <f>IF(ISERR(SEARCH("anglais",E1030)),VLOOKUP(H1030,jourFR,2),VLOOKUP(H1030,joursEN,2))</f>
        <v>mercredi</v>
      </c>
      <c r="J1030" s="3" t="str">
        <f t="shared" si="16"/>
        <v>oui</v>
      </c>
    </row>
    <row r="1031" spans="1:10">
      <c r="A1031" s="1">
        <v>41976</v>
      </c>
      <c r="B1031" t="s">
        <v>6</v>
      </c>
      <c r="C1031" s="2">
        <v>0.5625</v>
      </c>
      <c r="D1031" s="2">
        <v>0.64583333333333337</v>
      </c>
      <c r="E1031" t="s">
        <v>104</v>
      </c>
      <c r="F1031" t="s">
        <v>71</v>
      </c>
      <c r="G1031" s="4">
        <f>D1031-C1031</f>
        <v>8.333333333333337E-2</v>
      </c>
      <c r="H1031" s="3">
        <f>WEEKDAY(A1031)</f>
        <v>4</v>
      </c>
      <c r="I1031" s="3" t="str">
        <f>IF(ISERR(SEARCH("anglais",E1031)),VLOOKUP(H1031,jourFR,2),VLOOKUP(H1031,joursEN,2))</f>
        <v>mercredi</v>
      </c>
      <c r="J1031" s="3" t="str">
        <f t="shared" si="16"/>
        <v>oui</v>
      </c>
    </row>
    <row r="1032" spans="1:10">
      <c r="A1032" s="1">
        <v>41983</v>
      </c>
      <c r="B1032" t="s">
        <v>6</v>
      </c>
      <c r="C1032" s="2">
        <v>0.5625</v>
      </c>
      <c r="D1032" s="2">
        <v>0.64583333333333337</v>
      </c>
      <c r="E1032" t="s">
        <v>104</v>
      </c>
      <c r="F1032" t="s">
        <v>71</v>
      </c>
      <c r="G1032" s="4">
        <f>D1032-C1032</f>
        <v>8.333333333333337E-2</v>
      </c>
      <c r="H1032" s="3">
        <f>WEEKDAY(A1032)</f>
        <v>4</v>
      </c>
      <c r="I1032" s="3" t="str">
        <f>IF(ISERR(SEARCH("anglais",E1032)),VLOOKUP(H1032,jourFR,2),VLOOKUP(H1032,joursEN,2))</f>
        <v>mercredi</v>
      </c>
      <c r="J1032" s="3" t="str">
        <f t="shared" si="16"/>
        <v>oui</v>
      </c>
    </row>
    <row r="1033" spans="1:10">
      <c r="A1033" s="1">
        <v>41892</v>
      </c>
      <c r="B1033" t="s">
        <v>6</v>
      </c>
      <c r="C1033" s="2">
        <v>0.60416666666666663</v>
      </c>
      <c r="D1033" s="2">
        <v>0.6875</v>
      </c>
      <c r="E1033" t="s">
        <v>104</v>
      </c>
      <c r="F1033" t="s">
        <v>71</v>
      </c>
      <c r="G1033" s="4">
        <f>D1033-C1033</f>
        <v>8.333333333333337E-2</v>
      </c>
      <c r="H1033" s="3">
        <f>WEEKDAY(A1033)</f>
        <v>4</v>
      </c>
      <c r="I1033" s="3" t="str">
        <f>IF(ISERR(SEARCH("anglais",E1033)),VLOOKUP(H1033,jourFR,2),VLOOKUP(H1033,joursEN,2))</f>
        <v>mercredi</v>
      </c>
      <c r="J1033" s="3" t="str">
        <f t="shared" si="16"/>
        <v>oui</v>
      </c>
    </row>
    <row r="1034" spans="1:10">
      <c r="A1034" s="1">
        <v>41899</v>
      </c>
      <c r="B1034" t="s">
        <v>6</v>
      </c>
      <c r="C1034" s="2">
        <v>0.60416666666666663</v>
      </c>
      <c r="D1034" s="2">
        <v>0.6875</v>
      </c>
      <c r="E1034" t="s">
        <v>104</v>
      </c>
      <c r="F1034" t="s">
        <v>71</v>
      </c>
      <c r="G1034" s="4">
        <f>D1034-C1034</f>
        <v>8.333333333333337E-2</v>
      </c>
      <c r="H1034" s="3">
        <f>WEEKDAY(A1034)</f>
        <v>4</v>
      </c>
      <c r="I1034" s="3" t="str">
        <f>IF(ISERR(SEARCH("anglais",E1034)),VLOOKUP(H1034,jourFR,2),VLOOKUP(H1034,joursEN,2))</f>
        <v>mercredi</v>
      </c>
      <c r="J1034" s="3" t="str">
        <f t="shared" si="16"/>
        <v>oui</v>
      </c>
    </row>
    <row r="1035" spans="1:10">
      <c r="A1035" s="1">
        <v>41906</v>
      </c>
      <c r="B1035" t="s">
        <v>6</v>
      </c>
      <c r="C1035" s="2">
        <v>0.60416666666666663</v>
      </c>
      <c r="D1035" s="2">
        <v>0.6875</v>
      </c>
      <c r="E1035" t="s">
        <v>104</v>
      </c>
      <c r="F1035" t="s">
        <v>71</v>
      </c>
      <c r="G1035" s="4">
        <f>D1035-C1035</f>
        <v>8.333333333333337E-2</v>
      </c>
      <c r="H1035" s="3">
        <f>WEEKDAY(A1035)</f>
        <v>4</v>
      </c>
      <c r="I1035" s="3" t="str">
        <f>IF(ISERR(SEARCH("anglais",E1035)),VLOOKUP(H1035,jourFR,2),VLOOKUP(H1035,joursEN,2))</f>
        <v>mercredi</v>
      </c>
      <c r="J1035" s="3" t="str">
        <f t="shared" si="16"/>
        <v>oui</v>
      </c>
    </row>
    <row r="1036" spans="1:10">
      <c r="A1036" s="1">
        <v>41913</v>
      </c>
      <c r="B1036" t="s">
        <v>6</v>
      </c>
      <c r="C1036" s="2">
        <v>0.60416666666666663</v>
      </c>
      <c r="D1036" s="2">
        <v>0.6875</v>
      </c>
      <c r="E1036" t="s">
        <v>93</v>
      </c>
      <c r="F1036" t="s">
        <v>71</v>
      </c>
      <c r="G1036" s="4">
        <f>D1036-C1036</f>
        <v>8.333333333333337E-2</v>
      </c>
      <c r="H1036" s="3">
        <f>WEEKDAY(A1036)</f>
        <v>4</v>
      </c>
      <c r="I1036" s="3" t="str">
        <f>IF(ISERR(SEARCH("anglais",E1036)),VLOOKUP(H1036,jourFR,2),VLOOKUP(H1036,joursEN,2))</f>
        <v>mercredi</v>
      </c>
      <c r="J1036" s="3" t="str">
        <f t="shared" si="16"/>
        <v>oui</v>
      </c>
    </row>
    <row r="1037" spans="1:10">
      <c r="A1037" s="1">
        <v>41920</v>
      </c>
      <c r="B1037" t="s">
        <v>6</v>
      </c>
      <c r="C1037" s="2">
        <v>0.60416666666666663</v>
      </c>
      <c r="D1037" s="2">
        <v>0.6875</v>
      </c>
      <c r="E1037" t="s">
        <v>104</v>
      </c>
      <c r="F1037" t="s">
        <v>71</v>
      </c>
      <c r="G1037" s="4">
        <f>D1037-C1037</f>
        <v>8.333333333333337E-2</v>
      </c>
      <c r="H1037" s="3">
        <f>WEEKDAY(A1037)</f>
        <v>4</v>
      </c>
      <c r="I1037" s="3" t="str">
        <f>IF(ISERR(SEARCH("anglais",E1037)),VLOOKUP(H1037,jourFR,2),VLOOKUP(H1037,joursEN,2))</f>
        <v>mercredi</v>
      </c>
      <c r="J1037" s="3" t="str">
        <f t="shared" si="16"/>
        <v>oui</v>
      </c>
    </row>
    <row r="1038" spans="1:10">
      <c r="A1038" s="1">
        <v>41927</v>
      </c>
      <c r="B1038" t="s">
        <v>6</v>
      </c>
      <c r="C1038" s="2">
        <v>0.60416666666666663</v>
      </c>
      <c r="D1038" s="2">
        <v>0.6875</v>
      </c>
      <c r="E1038" t="s">
        <v>104</v>
      </c>
      <c r="F1038" t="s">
        <v>71</v>
      </c>
      <c r="G1038" s="4">
        <f>D1038-C1038</f>
        <v>8.333333333333337E-2</v>
      </c>
      <c r="H1038" s="3">
        <f>WEEKDAY(A1038)</f>
        <v>4</v>
      </c>
      <c r="I1038" s="3" t="str">
        <f>IF(ISERR(SEARCH("anglais",E1038)),VLOOKUP(H1038,jourFR,2),VLOOKUP(H1038,joursEN,2))</f>
        <v>mercredi</v>
      </c>
      <c r="J1038" s="3" t="str">
        <f t="shared" si="16"/>
        <v>oui</v>
      </c>
    </row>
    <row r="1039" spans="1:10">
      <c r="A1039" s="1">
        <v>41948</v>
      </c>
      <c r="B1039" t="s">
        <v>6</v>
      </c>
      <c r="C1039" s="2">
        <v>0.60416666666666663</v>
      </c>
      <c r="D1039" s="2">
        <v>0.6875</v>
      </c>
      <c r="E1039" t="s">
        <v>104</v>
      </c>
      <c r="F1039" t="s">
        <v>71</v>
      </c>
      <c r="G1039" s="4">
        <f>D1039-C1039</f>
        <v>8.333333333333337E-2</v>
      </c>
      <c r="H1039" s="3">
        <f>WEEKDAY(A1039)</f>
        <v>4</v>
      </c>
      <c r="I1039" s="3" t="str">
        <f>IF(ISERR(SEARCH("anglais",E1039)),VLOOKUP(H1039,jourFR,2),VLOOKUP(H1039,joursEN,2))</f>
        <v>mercredi</v>
      </c>
      <c r="J1039" s="3" t="str">
        <f t="shared" si="16"/>
        <v>oui</v>
      </c>
    </row>
    <row r="1040" spans="1:10">
      <c r="A1040" s="1">
        <v>41934</v>
      </c>
      <c r="B1040" t="s">
        <v>6</v>
      </c>
      <c r="C1040" s="2">
        <v>0.60416666666666663</v>
      </c>
      <c r="D1040" s="2">
        <v>0.6875</v>
      </c>
      <c r="E1040" t="s">
        <v>174</v>
      </c>
      <c r="F1040" t="s">
        <v>114</v>
      </c>
      <c r="G1040" s="4">
        <f>D1040-C1040</f>
        <v>8.333333333333337E-2</v>
      </c>
      <c r="H1040" s="3">
        <f>WEEKDAY(A1040)</f>
        <v>4</v>
      </c>
      <c r="I1040" s="3" t="str">
        <f>IF(ISERR(SEARCH("anglais",E1040)),VLOOKUP(H1040,jourFR,2),VLOOKUP(H1040,joursEN,2))</f>
        <v>mercredi</v>
      </c>
      <c r="J1040" s="3" t="str">
        <f t="shared" si="16"/>
        <v>oui</v>
      </c>
    </row>
    <row r="1041" spans="1:10">
      <c r="A1041" s="1">
        <v>42011</v>
      </c>
      <c r="B1041" t="s">
        <v>6</v>
      </c>
      <c r="C1041" s="2">
        <v>0.64583333333333337</v>
      </c>
      <c r="D1041" s="2">
        <v>0.72916666666666663</v>
      </c>
      <c r="E1041" t="s">
        <v>104</v>
      </c>
      <c r="F1041" t="s">
        <v>71</v>
      </c>
      <c r="G1041" s="4">
        <f>D1041-C1041</f>
        <v>8.3333333333333259E-2</v>
      </c>
      <c r="H1041" s="3">
        <f>WEEKDAY(A1041)</f>
        <v>4</v>
      </c>
      <c r="I1041" s="3" t="str">
        <f>IF(ISERR(SEARCH("anglais",E1041)),VLOOKUP(H1041,jourFR,2),VLOOKUP(H1041,joursEN,2))</f>
        <v>mercredi</v>
      </c>
      <c r="J1041" s="3" t="str">
        <f t="shared" si="16"/>
        <v>oui</v>
      </c>
    </row>
    <row r="1042" spans="1:10">
      <c r="A1042" s="1">
        <v>41928</v>
      </c>
      <c r="B1042" t="s">
        <v>6</v>
      </c>
      <c r="C1042" s="2">
        <v>0.41666666666666669</v>
      </c>
      <c r="D1042" s="2">
        <v>0.5</v>
      </c>
      <c r="E1042" t="s">
        <v>113</v>
      </c>
      <c r="F1042" t="s">
        <v>114</v>
      </c>
      <c r="G1042" s="4">
        <f>D1042-C1042</f>
        <v>8.3333333333333315E-2</v>
      </c>
      <c r="H1042" s="3">
        <f>WEEKDAY(A1042)</f>
        <v>5</v>
      </c>
      <c r="I1042" s="3" t="str">
        <f>IF(ISERR(SEARCH("anglais",E1042)),VLOOKUP(H1042,jourFR,2),VLOOKUP(H1042,joursEN,2))</f>
        <v>jeudi</v>
      </c>
      <c r="J1042" s="3" t="str">
        <f t="shared" si="16"/>
        <v>oui</v>
      </c>
    </row>
    <row r="1043" spans="1:10">
      <c r="A1043" s="1">
        <v>41907</v>
      </c>
      <c r="B1043" t="s">
        <v>6</v>
      </c>
      <c r="C1043" s="2">
        <v>0.41666666666666669</v>
      </c>
      <c r="D1043" s="2">
        <v>0.5</v>
      </c>
      <c r="E1043" t="s">
        <v>82</v>
      </c>
      <c r="F1043" t="s">
        <v>14</v>
      </c>
      <c r="G1043" s="4">
        <f>D1043-C1043</f>
        <v>8.3333333333333315E-2</v>
      </c>
      <c r="H1043" s="3">
        <f>WEEKDAY(A1043)</f>
        <v>5</v>
      </c>
      <c r="I1043" s="3" t="str">
        <f>IF(ISERR(SEARCH("anglais",E1043)),VLOOKUP(H1043,jourFR,2),VLOOKUP(H1043,joursEN,2))</f>
        <v>jeudi</v>
      </c>
      <c r="J1043" s="3" t="str">
        <f t="shared" si="16"/>
        <v>oui</v>
      </c>
    </row>
    <row r="1044" spans="1:10">
      <c r="A1044" s="1">
        <v>41914</v>
      </c>
      <c r="B1044" t="s">
        <v>6</v>
      </c>
      <c r="C1044" s="2">
        <v>0.41666666666666669</v>
      </c>
      <c r="D1044" s="2">
        <v>0.5</v>
      </c>
      <c r="E1044" t="s">
        <v>82</v>
      </c>
      <c r="F1044" t="s">
        <v>14</v>
      </c>
      <c r="G1044" s="4">
        <f>D1044-C1044</f>
        <v>8.3333333333333315E-2</v>
      </c>
      <c r="H1044" s="3">
        <f>WEEKDAY(A1044)</f>
        <v>5</v>
      </c>
      <c r="I1044" s="3" t="str">
        <f>IF(ISERR(SEARCH("anglais",E1044)),VLOOKUP(H1044,jourFR,2),VLOOKUP(H1044,joursEN,2))</f>
        <v>jeudi</v>
      </c>
      <c r="J1044" s="3" t="str">
        <f t="shared" si="16"/>
        <v>oui</v>
      </c>
    </row>
    <row r="1045" spans="1:10">
      <c r="A1045" s="1">
        <v>41907</v>
      </c>
      <c r="B1045" t="s">
        <v>6</v>
      </c>
      <c r="C1045" s="2">
        <v>0.5625</v>
      </c>
      <c r="D1045" s="2">
        <v>0.64583333333333337</v>
      </c>
      <c r="E1045" t="s">
        <v>120</v>
      </c>
      <c r="F1045" t="s">
        <v>114</v>
      </c>
      <c r="G1045" s="4">
        <f>D1045-C1045</f>
        <v>8.333333333333337E-2</v>
      </c>
      <c r="H1045" s="3">
        <f>WEEKDAY(A1045)</f>
        <v>5</v>
      </c>
      <c r="I1045" s="3" t="str">
        <f>IF(ISERR(SEARCH("anglais",E1045)),VLOOKUP(H1045,jourFR,2),VLOOKUP(H1045,joursEN,2))</f>
        <v>jeudi</v>
      </c>
      <c r="J1045" s="3" t="str">
        <f t="shared" si="16"/>
        <v>oui</v>
      </c>
    </row>
    <row r="1046" spans="1:10">
      <c r="A1046" s="1">
        <v>41928</v>
      </c>
      <c r="B1046" t="s">
        <v>6</v>
      </c>
      <c r="C1046" s="2">
        <v>0.5625</v>
      </c>
      <c r="D1046" s="2">
        <v>0.64583333333333337</v>
      </c>
      <c r="E1046" t="s">
        <v>120</v>
      </c>
      <c r="F1046" t="s">
        <v>114</v>
      </c>
      <c r="G1046" s="4">
        <f>D1046-C1046</f>
        <v>8.333333333333337E-2</v>
      </c>
      <c r="H1046" s="3">
        <f>WEEKDAY(A1046)</f>
        <v>5</v>
      </c>
      <c r="I1046" s="3" t="str">
        <f>IF(ISERR(SEARCH("anglais",E1046)),VLOOKUP(H1046,jourFR,2),VLOOKUP(H1046,joursEN,2))</f>
        <v>jeudi</v>
      </c>
      <c r="J1046" s="3" t="str">
        <f t="shared" si="16"/>
        <v>oui</v>
      </c>
    </row>
    <row r="1047" spans="1:10">
      <c r="A1047" s="1">
        <v>41963</v>
      </c>
      <c r="B1047" t="s">
        <v>6</v>
      </c>
      <c r="C1047" s="2">
        <v>0.5625</v>
      </c>
      <c r="D1047" s="2">
        <v>0.64583333333333337</v>
      </c>
      <c r="E1047" t="s">
        <v>225</v>
      </c>
      <c r="F1047" t="s">
        <v>226</v>
      </c>
      <c r="G1047" s="4">
        <f>D1047-C1047</f>
        <v>8.333333333333337E-2</v>
      </c>
      <c r="H1047" s="3">
        <f>WEEKDAY(A1047)</f>
        <v>5</v>
      </c>
      <c r="I1047" s="3" t="str">
        <f>IF(ISERR(SEARCH("anglais",E1047)),VLOOKUP(H1047,jourFR,2),VLOOKUP(H1047,joursEN,2))</f>
        <v>jeudi</v>
      </c>
      <c r="J1047" s="3" t="str">
        <f t="shared" si="16"/>
        <v>oui</v>
      </c>
    </row>
    <row r="1048" spans="1:10">
      <c r="A1048" s="1">
        <v>41928</v>
      </c>
      <c r="B1048" t="s">
        <v>6</v>
      </c>
      <c r="C1048" s="2">
        <v>0.64583333333333337</v>
      </c>
      <c r="D1048" s="2">
        <v>0.72916666666666663</v>
      </c>
      <c r="E1048" t="s">
        <v>106</v>
      </c>
      <c r="F1048" t="s">
        <v>114</v>
      </c>
      <c r="G1048" s="4">
        <f>D1048-C1048</f>
        <v>8.3333333333333259E-2</v>
      </c>
      <c r="H1048" s="3">
        <f>WEEKDAY(A1048)</f>
        <v>5</v>
      </c>
      <c r="I1048" s="3" t="str">
        <f>IF(ISERR(SEARCH("anglais",E1048)),VLOOKUP(H1048,jourFR,2),VLOOKUP(H1048,joursEN,2))</f>
        <v>jeudi</v>
      </c>
      <c r="J1048" s="3" t="str">
        <f t="shared" si="16"/>
        <v>oui</v>
      </c>
    </row>
    <row r="1049" spans="1:10">
      <c r="A1049" s="1">
        <v>41963</v>
      </c>
      <c r="B1049" t="s">
        <v>6</v>
      </c>
      <c r="C1049" s="2">
        <v>0.64583333333333337</v>
      </c>
      <c r="D1049" s="2">
        <v>0.72916666666666663</v>
      </c>
      <c r="E1049" t="s">
        <v>227</v>
      </c>
      <c r="F1049" t="s">
        <v>226</v>
      </c>
      <c r="G1049" s="4">
        <f>D1049-C1049</f>
        <v>8.3333333333333259E-2</v>
      </c>
      <c r="H1049" s="3">
        <f>WEEKDAY(A1049)</f>
        <v>5</v>
      </c>
      <c r="I1049" s="3" t="str">
        <f>IF(ISERR(SEARCH("anglais",E1049)),VLOOKUP(H1049,jourFR,2),VLOOKUP(H1049,joursEN,2))</f>
        <v>jeudi</v>
      </c>
      <c r="J1049" s="3" t="str">
        <f t="shared" si="16"/>
        <v>oui</v>
      </c>
    </row>
    <row r="1050" spans="1:10">
      <c r="A1050" s="1">
        <v>41985</v>
      </c>
      <c r="B1050" t="s">
        <v>6</v>
      </c>
      <c r="C1050" s="2">
        <v>0.33333333333333331</v>
      </c>
      <c r="D1050" s="2">
        <v>0.41666666666666669</v>
      </c>
      <c r="E1050" t="s">
        <v>141</v>
      </c>
      <c r="F1050" t="s">
        <v>71</v>
      </c>
      <c r="G1050" s="4">
        <f>D1050-C1050</f>
        <v>8.333333333333337E-2</v>
      </c>
      <c r="H1050" s="3">
        <f>WEEKDAY(A1050)</f>
        <v>6</v>
      </c>
      <c r="I1050" s="3" t="str">
        <f>IF(ISERR(SEARCH("anglais",E1050)),VLOOKUP(H1050,jourFR,2),VLOOKUP(H1050,joursEN,2))</f>
        <v>vendredi</v>
      </c>
      <c r="J1050" s="3" t="str">
        <f t="shared" si="16"/>
        <v>oui</v>
      </c>
    </row>
    <row r="1051" spans="1:10">
      <c r="A1051" s="1">
        <v>41894</v>
      </c>
      <c r="B1051" t="s">
        <v>6</v>
      </c>
      <c r="C1051" s="2">
        <v>0.33333333333333331</v>
      </c>
      <c r="D1051" s="2">
        <v>0.41666666666666669</v>
      </c>
      <c r="E1051" t="s">
        <v>142</v>
      </c>
      <c r="F1051" t="s">
        <v>8</v>
      </c>
      <c r="G1051" s="4">
        <f>D1051-C1051</f>
        <v>8.333333333333337E-2</v>
      </c>
      <c r="H1051" s="3">
        <f>WEEKDAY(A1051)</f>
        <v>6</v>
      </c>
      <c r="I1051" s="3" t="str">
        <f>IF(ISERR(SEARCH("anglais",E1051)),VLOOKUP(H1051,jourFR,2),VLOOKUP(H1051,joursEN,2))</f>
        <v>vendredi</v>
      </c>
      <c r="J1051" s="3" t="str">
        <f t="shared" si="16"/>
        <v>oui</v>
      </c>
    </row>
    <row r="1052" spans="1:10">
      <c r="A1052" s="1">
        <v>41901</v>
      </c>
      <c r="B1052" t="s">
        <v>6</v>
      </c>
      <c r="C1052" s="2">
        <v>0.33333333333333331</v>
      </c>
      <c r="D1052" s="2">
        <v>0.41666666666666669</v>
      </c>
      <c r="E1052" t="s">
        <v>142</v>
      </c>
      <c r="F1052" t="s">
        <v>8</v>
      </c>
      <c r="G1052" s="4">
        <f>D1052-C1052</f>
        <v>8.333333333333337E-2</v>
      </c>
      <c r="H1052" s="3">
        <f>WEEKDAY(A1052)</f>
        <v>6</v>
      </c>
      <c r="I1052" s="3" t="str">
        <f>IF(ISERR(SEARCH("anglais",E1052)),VLOOKUP(H1052,jourFR,2),VLOOKUP(H1052,joursEN,2))</f>
        <v>vendredi</v>
      </c>
      <c r="J1052" s="3" t="str">
        <f t="shared" si="16"/>
        <v>oui</v>
      </c>
    </row>
    <row r="1053" spans="1:10">
      <c r="A1053" s="1">
        <v>41908</v>
      </c>
      <c r="B1053" t="s">
        <v>6</v>
      </c>
      <c r="C1053" s="2">
        <v>0.33333333333333331</v>
      </c>
      <c r="D1053" s="2">
        <v>0.41666666666666669</v>
      </c>
      <c r="E1053" t="s">
        <v>142</v>
      </c>
      <c r="F1053" t="s">
        <v>8</v>
      </c>
      <c r="G1053" s="4">
        <f>D1053-C1053</f>
        <v>8.333333333333337E-2</v>
      </c>
      <c r="H1053" s="3">
        <f>WEEKDAY(A1053)</f>
        <v>6</v>
      </c>
      <c r="I1053" s="3" t="str">
        <f>IF(ISERR(SEARCH("anglais",E1053)),VLOOKUP(H1053,jourFR,2),VLOOKUP(H1053,joursEN,2))</f>
        <v>vendredi</v>
      </c>
      <c r="J1053" s="3" t="str">
        <f t="shared" si="16"/>
        <v>oui</v>
      </c>
    </row>
    <row r="1054" spans="1:10">
      <c r="A1054" s="1">
        <v>41915</v>
      </c>
      <c r="B1054" t="s">
        <v>6</v>
      </c>
      <c r="C1054" s="2">
        <v>0.33333333333333331</v>
      </c>
      <c r="D1054" s="2">
        <v>0.41666666666666669</v>
      </c>
      <c r="E1054" t="s">
        <v>142</v>
      </c>
      <c r="F1054" t="s">
        <v>8</v>
      </c>
      <c r="G1054" s="4">
        <f>D1054-C1054</f>
        <v>8.333333333333337E-2</v>
      </c>
      <c r="H1054" s="3">
        <f>WEEKDAY(A1054)</f>
        <v>6</v>
      </c>
      <c r="I1054" s="3" t="str">
        <f>IF(ISERR(SEARCH("anglais",E1054)),VLOOKUP(H1054,jourFR,2),VLOOKUP(H1054,joursEN,2))</f>
        <v>vendredi</v>
      </c>
      <c r="J1054" s="3" t="str">
        <f t="shared" si="16"/>
        <v>oui</v>
      </c>
    </row>
    <row r="1055" spans="1:10">
      <c r="A1055" s="1">
        <v>41922</v>
      </c>
      <c r="B1055" t="s">
        <v>6</v>
      </c>
      <c r="C1055" s="2">
        <v>0.33333333333333331</v>
      </c>
      <c r="D1055" s="2">
        <v>0.41666666666666669</v>
      </c>
      <c r="E1055" t="s">
        <v>142</v>
      </c>
      <c r="F1055" t="s">
        <v>8</v>
      </c>
      <c r="G1055" s="4">
        <f>D1055-C1055</f>
        <v>8.333333333333337E-2</v>
      </c>
      <c r="H1055" s="3">
        <f>WEEKDAY(A1055)</f>
        <v>6</v>
      </c>
      <c r="I1055" s="3" t="str">
        <f>IF(ISERR(SEARCH("anglais",E1055)),VLOOKUP(H1055,jourFR,2),VLOOKUP(H1055,joursEN,2))</f>
        <v>vendredi</v>
      </c>
      <c r="J1055" s="3" t="str">
        <f t="shared" si="16"/>
        <v>oui</v>
      </c>
    </row>
    <row r="1056" spans="1:10">
      <c r="A1056" s="1">
        <v>41929</v>
      </c>
      <c r="B1056" t="s">
        <v>6</v>
      </c>
      <c r="C1056" s="2">
        <v>0.33333333333333331</v>
      </c>
      <c r="D1056" s="2">
        <v>0.41666666666666669</v>
      </c>
      <c r="E1056" t="s">
        <v>142</v>
      </c>
      <c r="F1056" t="s">
        <v>8</v>
      </c>
      <c r="G1056" s="4">
        <f>D1056-C1056</f>
        <v>8.333333333333337E-2</v>
      </c>
      <c r="H1056" s="3">
        <f>WEEKDAY(A1056)</f>
        <v>6</v>
      </c>
      <c r="I1056" s="3" t="str">
        <f>IF(ISERR(SEARCH("anglais",E1056)),VLOOKUP(H1056,jourFR,2),VLOOKUP(H1056,joursEN,2))</f>
        <v>vendredi</v>
      </c>
      <c r="J1056" s="3" t="str">
        <f t="shared" si="16"/>
        <v>oui</v>
      </c>
    </row>
    <row r="1057" spans="1:10">
      <c r="A1057" s="1">
        <v>41936</v>
      </c>
      <c r="B1057" t="s">
        <v>6</v>
      </c>
      <c r="C1057" s="2">
        <v>0.33333333333333331</v>
      </c>
      <c r="D1057" s="2">
        <v>0.41666666666666669</v>
      </c>
      <c r="E1057" t="s">
        <v>142</v>
      </c>
      <c r="F1057" t="s">
        <v>8</v>
      </c>
      <c r="G1057" s="4">
        <f>D1057-C1057</f>
        <v>8.333333333333337E-2</v>
      </c>
      <c r="H1057" s="3">
        <f>WEEKDAY(A1057)</f>
        <v>6</v>
      </c>
      <c r="I1057" s="3" t="str">
        <f>IF(ISERR(SEARCH("anglais",E1057)),VLOOKUP(H1057,jourFR,2),VLOOKUP(H1057,joursEN,2))</f>
        <v>vendredi</v>
      </c>
      <c r="J1057" s="3" t="str">
        <f t="shared" si="16"/>
        <v>oui</v>
      </c>
    </row>
    <row r="1058" spans="1:10">
      <c r="A1058" s="1">
        <v>41950</v>
      </c>
      <c r="B1058" t="s">
        <v>6</v>
      </c>
      <c r="C1058" s="2">
        <v>0.33333333333333331</v>
      </c>
      <c r="D1058" s="2">
        <v>0.41666666666666669</v>
      </c>
      <c r="E1058" t="s">
        <v>142</v>
      </c>
      <c r="F1058" t="s">
        <v>8</v>
      </c>
      <c r="G1058" s="4">
        <f>D1058-C1058</f>
        <v>8.333333333333337E-2</v>
      </c>
      <c r="H1058" s="3">
        <f>WEEKDAY(A1058)</f>
        <v>6</v>
      </c>
      <c r="I1058" s="3" t="str">
        <f>IF(ISERR(SEARCH("anglais",E1058)),VLOOKUP(H1058,jourFR,2),VLOOKUP(H1058,joursEN,2))</f>
        <v>vendredi</v>
      </c>
      <c r="J1058" s="3" t="str">
        <f t="shared" si="16"/>
        <v>oui</v>
      </c>
    </row>
    <row r="1059" spans="1:10">
      <c r="A1059" s="1">
        <v>41957</v>
      </c>
      <c r="B1059" t="s">
        <v>6</v>
      </c>
      <c r="C1059" s="2">
        <v>0.33333333333333331</v>
      </c>
      <c r="D1059" s="2">
        <v>0.41666666666666669</v>
      </c>
      <c r="E1059" t="s">
        <v>142</v>
      </c>
      <c r="F1059" t="s">
        <v>8</v>
      </c>
      <c r="G1059" s="4">
        <f>D1059-C1059</f>
        <v>8.333333333333337E-2</v>
      </c>
      <c r="H1059" s="3">
        <f>WEEKDAY(A1059)</f>
        <v>6</v>
      </c>
      <c r="I1059" s="3" t="str">
        <f>IF(ISERR(SEARCH("anglais",E1059)),VLOOKUP(H1059,jourFR,2),VLOOKUP(H1059,joursEN,2))</f>
        <v>vendredi</v>
      </c>
      <c r="J1059" s="3" t="str">
        <f t="shared" si="16"/>
        <v>oui</v>
      </c>
    </row>
    <row r="1060" spans="1:10">
      <c r="A1060" s="1">
        <v>41964</v>
      </c>
      <c r="B1060" t="s">
        <v>6</v>
      </c>
      <c r="C1060" s="2">
        <v>0.33333333333333331</v>
      </c>
      <c r="D1060" s="2">
        <v>0.41666666666666669</v>
      </c>
      <c r="E1060" t="s">
        <v>142</v>
      </c>
      <c r="F1060" t="s">
        <v>8</v>
      </c>
      <c r="G1060" s="4">
        <f>D1060-C1060</f>
        <v>8.333333333333337E-2</v>
      </c>
      <c r="H1060" s="3">
        <f>WEEKDAY(A1060)</f>
        <v>6</v>
      </c>
      <c r="I1060" s="3" t="str">
        <f>IF(ISERR(SEARCH("anglais",E1060)),VLOOKUP(H1060,jourFR,2),VLOOKUP(H1060,joursEN,2))</f>
        <v>vendredi</v>
      </c>
      <c r="J1060" s="3" t="str">
        <f t="shared" si="16"/>
        <v>oui</v>
      </c>
    </row>
    <row r="1061" spans="1:10">
      <c r="A1061" s="1">
        <v>41971</v>
      </c>
      <c r="B1061" t="s">
        <v>6</v>
      </c>
      <c r="C1061" s="2">
        <v>0.33333333333333331</v>
      </c>
      <c r="D1061" s="2">
        <v>0.41666666666666669</v>
      </c>
      <c r="E1061" t="s">
        <v>142</v>
      </c>
      <c r="F1061" t="s">
        <v>8</v>
      </c>
      <c r="G1061" s="4">
        <f>D1061-C1061</f>
        <v>8.333333333333337E-2</v>
      </c>
      <c r="H1061" s="3">
        <f>WEEKDAY(A1061)</f>
        <v>6</v>
      </c>
      <c r="I1061" s="3" t="str">
        <f>IF(ISERR(SEARCH("anglais",E1061)),VLOOKUP(H1061,jourFR,2),VLOOKUP(H1061,joursEN,2))</f>
        <v>vendredi</v>
      </c>
      <c r="J1061" s="3" t="str">
        <f t="shared" si="16"/>
        <v>oui</v>
      </c>
    </row>
    <row r="1062" spans="1:10">
      <c r="A1062" s="1">
        <v>41978</v>
      </c>
      <c r="B1062" t="s">
        <v>6</v>
      </c>
      <c r="C1062" s="2">
        <v>0.33333333333333331</v>
      </c>
      <c r="D1062" s="2">
        <v>0.41666666666666669</v>
      </c>
      <c r="E1062" t="s">
        <v>142</v>
      </c>
      <c r="F1062" t="s">
        <v>8</v>
      </c>
      <c r="G1062" s="4">
        <f>D1062-C1062</f>
        <v>8.333333333333337E-2</v>
      </c>
      <c r="H1062" s="3">
        <f>WEEKDAY(A1062)</f>
        <v>6</v>
      </c>
      <c r="I1062" s="3" t="str">
        <f>IF(ISERR(SEARCH("anglais",E1062)),VLOOKUP(H1062,jourFR,2),VLOOKUP(H1062,joursEN,2))</f>
        <v>vendredi</v>
      </c>
      <c r="J1062" s="3" t="str">
        <f t="shared" si="16"/>
        <v>oui</v>
      </c>
    </row>
    <row r="1063" spans="1:10">
      <c r="A1063" s="1">
        <v>41985</v>
      </c>
      <c r="B1063" t="s">
        <v>6</v>
      </c>
      <c r="C1063" s="2">
        <v>0.33333333333333331</v>
      </c>
      <c r="D1063" s="2">
        <v>0.41666666666666669</v>
      </c>
      <c r="E1063" t="s">
        <v>142</v>
      </c>
      <c r="F1063" t="s">
        <v>8</v>
      </c>
      <c r="G1063" s="4">
        <f>D1063-C1063</f>
        <v>8.333333333333337E-2</v>
      </c>
      <c r="H1063" s="3">
        <f>WEEKDAY(A1063)</f>
        <v>6</v>
      </c>
      <c r="I1063" s="3" t="str">
        <f>IF(ISERR(SEARCH("anglais",E1063)),VLOOKUP(H1063,jourFR,2),VLOOKUP(H1063,joursEN,2))</f>
        <v>vendredi</v>
      </c>
      <c r="J1063" s="3" t="str">
        <f t="shared" si="16"/>
        <v>oui</v>
      </c>
    </row>
    <row r="1064" spans="1:10">
      <c r="A1064" s="1">
        <v>41992</v>
      </c>
      <c r="B1064" t="s">
        <v>6</v>
      </c>
      <c r="C1064" s="2">
        <v>0.33333333333333331</v>
      </c>
      <c r="D1064" s="2">
        <v>0.41666666666666669</v>
      </c>
      <c r="E1064" t="s">
        <v>142</v>
      </c>
      <c r="F1064" t="s">
        <v>8</v>
      </c>
      <c r="G1064" s="4">
        <f>D1064-C1064</f>
        <v>8.333333333333337E-2</v>
      </c>
      <c r="H1064" s="3">
        <f>WEEKDAY(A1064)</f>
        <v>6</v>
      </c>
      <c r="I1064" s="3" t="str">
        <f>IF(ISERR(SEARCH("anglais",E1064)),VLOOKUP(H1064,jourFR,2),VLOOKUP(H1064,joursEN,2))</f>
        <v>vendredi</v>
      </c>
      <c r="J1064" s="3" t="str">
        <f t="shared" si="16"/>
        <v>oui</v>
      </c>
    </row>
    <row r="1065" spans="1:10">
      <c r="A1065" s="1">
        <v>42013</v>
      </c>
      <c r="B1065" t="s">
        <v>6</v>
      </c>
      <c r="C1065" s="2">
        <v>0.33333333333333331</v>
      </c>
      <c r="D1065" s="2">
        <v>0.41666666666666669</v>
      </c>
      <c r="E1065" t="s">
        <v>142</v>
      </c>
      <c r="F1065" t="s">
        <v>8</v>
      </c>
      <c r="G1065" s="4">
        <f>D1065-C1065</f>
        <v>8.333333333333337E-2</v>
      </c>
      <c r="H1065" s="3">
        <f>WEEKDAY(A1065)</f>
        <v>6</v>
      </c>
      <c r="I1065" s="3" t="str">
        <f>IF(ISERR(SEARCH("anglais",E1065)),VLOOKUP(H1065,jourFR,2),VLOOKUP(H1065,joursEN,2))</f>
        <v>vendredi</v>
      </c>
      <c r="J1065" s="3" t="str">
        <f t="shared" si="16"/>
        <v>oui</v>
      </c>
    </row>
    <row r="1066" spans="1:10">
      <c r="A1066" s="1">
        <v>41971</v>
      </c>
      <c r="B1066" t="s">
        <v>6</v>
      </c>
      <c r="C1066" s="2">
        <v>0.41666666666666669</v>
      </c>
      <c r="D1066" s="2">
        <v>0.5</v>
      </c>
      <c r="E1066" t="s">
        <v>141</v>
      </c>
      <c r="F1066" t="s">
        <v>71</v>
      </c>
      <c r="G1066" s="4">
        <f>D1066-C1066</f>
        <v>8.3333333333333315E-2</v>
      </c>
      <c r="H1066" s="3">
        <f>WEEKDAY(A1066)</f>
        <v>6</v>
      </c>
      <c r="I1066" s="3" t="str">
        <f>IF(ISERR(SEARCH("anglais",E1066)),VLOOKUP(H1066,jourFR,2),VLOOKUP(H1066,joursEN,2))</f>
        <v>vendredi</v>
      </c>
      <c r="J1066" s="3" t="str">
        <f t="shared" si="16"/>
        <v>oui</v>
      </c>
    </row>
    <row r="1067" spans="1:10">
      <c r="A1067" s="1">
        <v>41978</v>
      </c>
      <c r="B1067" t="s">
        <v>6</v>
      </c>
      <c r="C1067" s="2">
        <v>0.41666666666666669</v>
      </c>
      <c r="D1067" s="2">
        <v>0.5</v>
      </c>
      <c r="E1067" t="s">
        <v>141</v>
      </c>
      <c r="F1067" t="s">
        <v>71</v>
      </c>
      <c r="G1067" s="4">
        <f>D1067-C1067</f>
        <v>8.3333333333333315E-2</v>
      </c>
      <c r="H1067" s="3">
        <f>WEEKDAY(A1067)</f>
        <v>6</v>
      </c>
      <c r="I1067" s="3" t="str">
        <f>IF(ISERR(SEARCH("anglais",E1067)),VLOOKUP(H1067,jourFR,2),VLOOKUP(H1067,joursEN,2))</f>
        <v>vendredi</v>
      </c>
      <c r="J1067" s="3" t="str">
        <f t="shared" si="16"/>
        <v>oui</v>
      </c>
    </row>
    <row r="1068" spans="1:10">
      <c r="A1068" s="1">
        <v>41985</v>
      </c>
      <c r="B1068" t="s">
        <v>6</v>
      </c>
      <c r="C1068" s="2">
        <v>0.41666666666666669</v>
      </c>
      <c r="D1068" s="2">
        <v>0.5</v>
      </c>
      <c r="E1068" t="s">
        <v>141</v>
      </c>
      <c r="F1068" t="s">
        <v>71</v>
      </c>
      <c r="G1068" s="4">
        <f>D1068-C1068</f>
        <v>8.3333333333333315E-2</v>
      </c>
      <c r="H1068" s="3">
        <f>WEEKDAY(A1068)</f>
        <v>6</v>
      </c>
      <c r="I1068" s="3" t="str">
        <f>IF(ISERR(SEARCH("anglais",E1068)),VLOOKUP(H1068,jourFR,2),VLOOKUP(H1068,joursEN,2))</f>
        <v>vendredi</v>
      </c>
      <c r="J1068" s="3" t="str">
        <f t="shared" si="16"/>
        <v>oui</v>
      </c>
    </row>
    <row r="1069" spans="1:10">
      <c r="A1069" s="1">
        <v>42013</v>
      </c>
      <c r="B1069" t="s">
        <v>6</v>
      </c>
      <c r="C1069" s="2">
        <v>0.41666666666666669</v>
      </c>
      <c r="D1069" s="2">
        <v>0.5</v>
      </c>
      <c r="E1069" t="s">
        <v>141</v>
      </c>
      <c r="F1069" t="s">
        <v>71</v>
      </c>
      <c r="G1069" s="4">
        <f>D1069-C1069</f>
        <v>8.3333333333333315E-2</v>
      </c>
      <c r="H1069" s="3">
        <f>WEEKDAY(A1069)</f>
        <v>6</v>
      </c>
      <c r="I1069" s="3" t="str">
        <f>IF(ISERR(SEARCH("anglais",E1069)),VLOOKUP(H1069,jourFR,2),VLOOKUP(H1069,joursEN,2))</f>
        <v>vendredi</v>
      </c>
      <c r="J1069" s="3" t="str">
        <f t="shared" si="16"/>
        <v>oui</v>
      </c>
    </row>
    <row r="1070" spans="1:10">
      <c r="A1070" s="1">
        <v>41894</v>
      </c>
      <c r="B1070" t="s">
        <v>6</v>
      </c>
      <c r="C1070" s="2">
        <v>0.41666666666666669</v>
      </c>
      <c r="D1070" s="2">
        <v>0.5</v>
      </c>
      <c r="E1070" t="s">
        <v>143</v>
      </c>
      <c r="F1070" t="s">
        <v>8</v>
      </c>
      <c r="G1070" s="4">
        <f>D1070-C1070</f>
        <v>8.3333333333333315E-2</v>
      </c>
      <c r="H1070" s="3">
        <f>WEEKDAY(A1070)</f>
        <v>6</v>
      </c>
      <c r="I1070" s="3" t="str">
        <f>IF(ISERR(SEARCH("anglais",E1070)),VLOOKUP(H1070,jourFR,2),VLOOKUP(H1070,joursEN,2))</f>
        <v>vendredi</v>
      </c>
      <c r="J1070" s="3" t="str">
        <f t="shared" si="16"/>
        <v>oui</v>
      </c>
    </row>
    <row r="1071" spans="1:10">
      <c r="A1071" s="1">
        <v>41901</v>
      </c>
      <c r="B1071" t="s">
        <v>6</v>
      </c>
      <c r="C1071" s="2">
        <v>0.41666666666666669</v>
      </c>
      <c r="D1071" s="2">
        <v>0.5</v>
      </c>
      <c r="E1071" t="s">
        <v>143</v>
      </c>
      <c r="F1071" t="s">
        <v>8</v>
      </c>
      <c r="G1071" s="4">
        <f>D1071-C1071</f>
        <v>8.3333333333333315E-2</v>
      </c>
      <c r="H1071" s="3">
        <f>WEEKDAY(A1071)</f>
        <v>6</v>
      </c>
      <c r="I1071" s="3" t="str">
        <f>IF(ISERR(SEARCH("anglais",E1071)),VLOOKUP(H1071,jourFR,2),VLOOKUP(H1071,joursEN,2))</f>
        <v>vendredi</v>
      </c>
      <c r="J1071" s="3" t="str">
        <f t="shared" si="16"/>
        <v>oui</v>
      </c>
    </row>
    <row r="1072" spans="1:10">
      <c r="A1072" s="1">
        <v>41908</v>
      </c>
      <c r="B1072" t="s">
        <v>6</v>
      </c>
      <c r="C1072" s="2">
        <v>0.41666666666666669</v>
      </c>
      <c r="D1072" s="2">
        <v>0.5</v>
      </c>
      <c r="E1072" t="s">
        <v>143</v>
      </c>
      <c r="F1072" t="s">
        <v>8</v>
      </c>
      <c r="G1072" s="4">
        <f>D1072-C1072</f>
        <v>8.3333333333333315E-2</v>
      </c>
      <c r="H1072" s="3">
        <f>WEEKDAY(A1072)</f>
        <v>6</v>
      </c>
      <c r="I1072" s="3" t="str">
        <f>IF(ISERR(SEARCH("anglais",E1072)),VLOOKUP(H1072,jourFR,2),VLOOKUP(H1072,joursEN,2))</f>
        <v>vendredi</v>
      </c>
      <c r="J1072" s="3" t="str">
        <f t="shared" si="16"/>
        <v>oui</v>
      </c>
    </row>
    <row r="1073" spans="1:10">
      <c r="A1073" s="1">
        <v>41915</v>
      </c>
      <c r="B1073" t="s">
        <v>6</v>
      </c>
      <c r="C1073" s="2">
        <v>0.41666666666666669</v>
      </c>
      <c r="D1073" s="2">
        <v>0.5</v>
      </c>
      <c r="E1073" t="s">
        <v>143</v>
      </c>
      <c r="F1073" t="s">
        <v>8</v>
      </c>
      <c r="G1073" s="4">
        <f>D1073-C1073</f>
        <v>8.3333333333333315E-2</v>
      </c>
      <c r="H1073" s="3">
        <f>WEEKDAY(A1073)</f>
        <v>6</v>
      </c>
      <c r="I1073" s="3" t="str">
        <f>IF(ISERR(SEARCH("anglais",E1073)),VLOOKUP(H1073,jourFR,2),VLOOKUP(H1073,joursEN,2))</f>
        <v>vendredi</v>
      </c>
      <c r="J1073" s="3" t="str">
        <f t="shared" si="16"/>
        <v>oui</v>
      </c>
    </row>
    <row r="1074" spans="1:10">
      <c r="A1074" s="1">
        <v>41922</v>
      </c>
      <c r="B1074" t="s">
        <v>6</v>
      </c>
      <c r="C1074" s="2">
        <v>0.41666666666666669</v>
      </c>
      <c r="D1074" s="2">
        <v>0.5</v>
      </c>
      <c r="E1074" t="s">
        <v>143</v>
      </c>
      <c r="F1074" t="s">
        <v>8</v>
      </c>
      <c r="G1074" s="4">
        <f>D1074-C1074</f>
        <v>8.3333333333333315E-2</v>
      </c>
      <c r="H1074" s="3">
        <f>WEEKDAY(A1074)</f>
        <v>6</v>
      </c>
      <c r="I1074" s="3" t="str">
        <f>IF(ISERR(SEARCH("anglais",E1074)),VLOOKUP(H1074,jourFR,2),VLOOKUP(H1074,joursEN,2))</f>
        <v>vendredi</v>
      </c>
      <c r="J1074" s="3" t="str">
        <f t="shared" si="16"/>
        <v>oui</v>
      </c>
    </row>
    <row r="1075" spans="1:10">
      <c r="A1075" s="1">
        <v>41929</v>
      </c>
      <c r="B1075" t="s">
        <v>6</v>
      </c>
      <c r="C1075" s="2">
        <v>0.41666666666666669</v>
      </c>
      <c r="D1075" s="2">
        <v>0.5</v>
      </c>
      <c r="E1075" t="s">
        <v>143</v>
      </c>
      <c r="F1075" t="s">
        <v>8</v>
      </c>
      <c r="G1075" s="4">
        <f>D1075-C1075</f>
        <v>8.3333333333333315E-2</v>
      </c>
      <c r="H1075" s="3">
        <f>WEEKDAY(A1075)</f>
        <v>6</v>
      </c>
      <c r="I1075" s="3" t="str">
        <f>IF(ISERR(SEARCH("anglais",E1075)),VLOOKUP(H1075,jourFR,2),VLOOKUP(H1075,joursEN,2))</f>
        <v>vendredi</v>
      </c>
      <c r="J1075" s="3" t="str">
        <f t="shared" si="16"/>
        <v>oui</v>
      </c>
    </row>
    <row r="1076" spans="1:10">
      <c r="A1076" s="1">
        <v>41936</v>
      </c>
      <c r="B1076" t="s">
        <v>6</v>
      </c>
      <c r="C1076" s="2">
        <v>0.41666666666666669</v>
      </c>
      <c r="D1076" s="2">
        <v>0.5</v>
      </c>
      <c r="E1076" t="s">
        <v>143</v>
      </c>
      <c r="F1076" t="s">
        <v>8</v>
      </c>
      <c r="G1076" s="4">
        <f>D1076-C1076</f>
        <v>8.3333333333333315E-2</v>
      </c>
      <c r="H1076" s="3">
        <f>WEEKDAY(A1076)</f>
        <v>6</v>
      </c>
      <c r="I1076" s="3" t="str">
        <f>IF(ISERR(SEARCH("anglais",E1076)),VLOOKUP(H1076,jourFR,2),VLOOKUP(H1076,joursEN,2))</f>
        <v>vendredi</v>
      </c>
      <c r="J1076" s="3" t="str">
        <f t="shared" si="16"/>
        <v>oui</v>
      </c>
    </row>
    <row r="1077" spans="1:10">
      <c r="A1077" s="1">
        <v>41950</v>
      </c>
      <c r="B1077" t="s">
        <v>6</v>
      </c>
      <c r="C1077" s="2">
        <v>0.41666666666666669</v>
      </c>
      <c r="D1077" s="2">
        <v>0.5</v>
      </c>
      <c r="E1077" t="s">
        <v>143</v>
      </c>
      <c r="F1077" t="s">
        <v>8</v>
      </c>
      <c r="G1077" s="4">
        <f>D1077-C1077</f>
        <v>8.3333333333333315E-2</v>
      </c>
      <c r="H1077" s="3">
        <f>WEEKDAY(A1077)</f>
        <v>6</v>
      </c>
      <c r="I1077" s="3" t="str">
        <f>IF(ISERR(SEARCH("anglais",E1077)),VLOOKUP(H1077,jourFR,2),VLOOKUP(H1077,joursEN,2))</f>
        <v>vendredi</v>
      </c>
      <c r="J1077" s="3" t="str">
        <f t="shared" si="16"/>
        <v>oui</v>
      </c>
    </row>
    <row r="1078" spans="1:10">
      <c r="A1078" s="1">
        <v>41957</v>
      </c>
      <c r="B1078" t="s">
        <v>6</v>
      </c>
      <c r="C1078" s="2">
        <v>0.41666666666666669</v>
      </c>
      <c r="D1078" s="2">
        <v>0.5</v>
      </c>
      <c r="E1078" t="s">
        <v>94</v>
      </c>
      <c r="F1078" t="s">
        <v>8</v>
      </c>
      <c r="G1078" s="4">
        <f>D1078-C1078</f>
        <v>8.3333333333333315E-2</v>
      </c>
      <c r="H1078" s="3">
        <f>WEEKDAY(A1078)</f>
        <v>6</v>
      </c>
      <c r="I1078" s="3" t="str">
        <f>IF(ISERR(SEARCH("anglais",E1078)),VLOOKUP(H1078,jourFR,2),VLOOKUP(H1078,joursEN,2))</f>
        <v>vendredi</v>
      </c>
      <c r="J1078" s="3" t="str">
        <f t="shared" si="16"/>
        <v>oui</v>
      </c>
    </row>
    <row r="1079" spans="1:10">
      <c r="A1079" s="1">
        <v>41964</v>
      </c>
      <c r="B1079" t="s">
        <v>6</v>
      </c>
      <c r="C1079" s="2">
        <v>0.41666666666666669</v>
      </c>
      <c r="D1079" s="2">
        <v>0.5</v>
      </c>
      <c r="E1079" t="s">
        <v>94</v>
      </c>
      <c r="F1079" t="s">
        <v>8</v>
      </c>
      <c r="G1079" s="4">
        <f>D1079-C1079</f>
        <v>8.3333333333333315E-2</v>
      </c>
      <c r="H1079" s="3">
        <f>WEEKDAY(A1079)</f>
        <v>6</v>
      </c>
      <c r="I1079" s="3" t="str">
        <f>IF(ISERR(SEARCH("anglais",E1079)),VLOOKUP(H1079,jourFR,2),VLOOKUP(H1079,joursEN,2))</f>
        <v>vendredi</v>
      </c>
      <c r="J1079" s="3" t="str">
        <f t="shared" si="16"/>
        <v>oui</v>
      </c>
    </row>
    <row r="1080" spans="1:10">
      <c r="A1080" s="1">
        <v>41971</v>
      </c>
      <c r="B1080" t="s">
        <v>6</v>
      </c>
      <c r="C1080" s="2">
        <v>0.41666666666666669</v>
      </c>
      <c r="D1080" s="2">
        <v>0.5</v>
      </c>
      <c r="E1080" t="s">
        <v>94</v>
      </c>
      <c r="F1080" t="s">
        <v>8</v>
      </c>
      <c r="G1080" s="4">
        <f>D1080-C1080</f>
        <v>8.3333333333333315E-2</v>
      </c>
      <c r="H1080" s="3">
        <f>WEEKDAY(A1080)</f>
        <v>6</v>
      </c>
      <c r="I1080" s="3" t="str">
        <f>IF(ISERR(SEARCH("anglais",E1080)),VLOOKUP(H1080,jourFR,2),VLOOKUP(H1080,joursEN,2))</f>
        <v>vendredi</v>
      </c>
      <c r="J1080" s="3" t="str">
        <f t="shared" si="16"/>
        <v>oui</v>
      </c>
    </row>
    <row r="1081" spans="1:10">
      <c r="A1081" s="1">
        <v>41978</v>
      </c>
      <c r="B1081" t="s">
        <v>6</v>
      </c>
      <c r="C1081" s="2">
        <v>0.41666666666666669</v>
      </c>
      <c r="D1081" s="2">
        <v>0.5</v>
      </c>
      <c r="E1081" t="s">
        <v>94</v>
      </c>
      <c r="F1081" t="s">
        <v>8</v>
      </c>
      <c r="G1081" s="4">
        <f>D1081-C1081</f>
        <v>8.3333333333333315E-2</v>
      </c>
      <c r="H1081" s="3">
        <f>WEEKDAY(A1081)</f>
        <v>6</v>
      </c>
      <c r="I1081" s="3" t="str">
        <f>IF(ISERR(SEARCH("anglais",E1081)),VLOOKUP(H1081,jourFR,2),VLOOKUP(H1081,joursEN,2))</f>
        <v>vendredi</v>
      </c>
      <c r="J1081" s="3" t="str">
        <f t="shared" si="16"/>
        <v>oui</v>
      </c>
    </row>
    <row r="1082" spans="1:10">
      <c r="A1082" s="1">
        <v>41985</v>
      </c>
      <c r="B1082" t="s">
        <v>6</v>
      </c>
      <c r="C1082" s="2">
        <v>0.41666666666666669</v>
      </c>
      <c r="D1082" s="2">
        <v>0.5</v>
      </c>
      <c r="E1082" t="s">
        <v>94</v>
      </c>
      <c r="F1082" t="s">
        <v>8</v>
      </c>
      <c r="G1082" s="4">
        <f>D1082-C1082</f>
        <v>8.3333333333333315E-2</v>
      </c>
      <c r="H1082" s="3">
        <f>WEEKDAY(A1082)</f>
        <v>6</v>
      </c>
      <c r="I1082" s="3" t="str">
        <f>IF(ISERR(SEARCH("anglais",E1082)),VLOOKUP(H1082,jourFR,2),VLOOKUP(H1082,joursEN,2))</f>
        <v>vendredi</v>
      </c>
      <c r="J1082" s="3" t="str">
        <f t="shared" si="16"/>
        <v>oui</v>
      </c>
    </row>
    <row r="1083" spans="1:10">
      <c r="A1083" s="1">
        <v>41992</v>
      </c>
      <c r="B1083" t="s">
        <v>6</v>
      </c>
      <c r="C1083" s="2">
        <v>0.41666666666666669</v>
      </c>
      <c r="D1083" s="2">
        <v>0.5</v>
      </c>
      <c r="E1083" t="s">
        <v>94</v>
      </c>
      <c r="F1083" t="s">
        <v>8</v>
      </c>
      <c r="G1083" s="4">
        <f>D1083-C1083</f>
        <v>8.3333333333333315E-2</v>
      </c>
      <c r="H1083" s="3">
        <f>WEEKDAY(A1083)</f>
        <v>6</v>
      </c>
      <c r="I1083" s="3" t="str">
        <f>IF(ISERR(SEARCH("anglais",E1083)),VLOOKUP(H1083,jourFR,2),VLOOKUP(H1083,joursEN,2))</f>
        <v>vendredi</v>
      </c>
      <c r="J1083" s="3" t="str">
        <f t="shared" si="16"/>
        <v>oui</v>
      </c>
    </row>
    <row r="1084" spans="1:10">
      <c r="A1084" s="1">
        <v>42013</v>
      </c>
      <c r="B1084" t="s">
        <v>6</v>
      </c>
      <c r="C1084" s="2">
        <v>0.41666666666666669</v>
      </c>
      <c r="D1084" s="2">
        <v>0.5</v>
      </c>
      <c r="E1084" t="s">
        <v>94</v>
      </c>
      <c r="F1084" t="s">
        <v>8</v>
      </c>
      <c r="G1084" s="4">
        <f>D1084-C1084</f>
        <v>8.3333333333333315E-2</v>
      </c>
      <c r="H1084" s="3">
        <f>WEEKDAY(A1084)</f>
        <v>6</v>
      </c>
      <c r="I1084" s="3" t="str">
        <f>IF(ISERR(SEARCH("anglais",E1084)),VLOOKUP(H1084,jourFR,2),VLOOKUP(H1084,joursEN,2))</f>
        <v>vendredi</v>
      </c>
      <c r="J1084" s="3" t="str">
        <f t="shared" si="16"/>
        <v>oui</v>
      </c>
    </row>
    <row r="1085" spans="1:10">
      <c r="A1085" s="1">
        <v>42020</v>
      </c>
      <c r="B1085" t="s">
        <v>6</v>
      </c>
      <c r="C1085" s="2">
        <v>0.41666666666666669</v>
      </c>
      <c r="D1085" s="2">
        <v>0.5</v>
      </c>
      <c r="E1085" t="s">
        <v>94</v>
      </c>
      <c r="F1085" t="s">
        <v>8</v>
      </c>
      <c r="G1085" s="4">
        <f>D1085-C1085</f>
        <v>8.3333333333333315E-2</v>
      </c>
      <c r="H1085" s="3">
        <f>WEEKDAY(A1085)</f>
        <v>6</v>
      </c>
      <c r="I1085" s="3" t="str">
        <f>IF(ISERR(SEARCH("anglais",E1085)),VLOOKUP(H1085,jourFR,2),VLOOKUP(H1085,joursEN,2))</f>
        <v>vendredi</v>
      </c>
      <c r="J1085" s="3" t="str">
        <f t="shared" si="16"/>
        <v>oui</v>
      </c>
    </row>
    <row r="1086" spans="1:10">
      <c r="A1086" s="1">
        <v>41894</v>
      </c>
      <c r="B1086" t="s">
        <v>6</v>
      </c>
      <c r="C1086" s="2">
        <v>0.5625</v>
      </c>
      <c r="D1086" s="2">
        <v>0.64583333333333337</v>
      </c>
      <c r="E1086" t="s">
        <v>144</v>
      </c>
      <c r="F1086" t="s">
        <v>8</v>
      </c>
      <c r="G1086" s="4">
        <f>D1086-C1086</f>
        <v>8.333333333333337E-2</v>
      </c>
      <c r="H1086" s="3">
        <f>WEEKDAY(A1086)</f>
        <v>6</v>
      </c>
      <c r="I1086" s="3" t="str">
        <f>IF(ISERR(SEARCH("anglais",E1086)),VLOOKUP(H1086,jourFR,2),VLOOKUP(H1086,joursEN,2))</f>
        <v>vendredi</v>
      </c>
      <c r="J1086" s="3" t="str">
        <f t="shared" si="16"/>
        <v>oui</v>
      </c>
    </row>
    <row r="1087" spans="1:10">
      <c r="A1087" s="1">
        <v>41901</v>
      </c>
      <c r="B1087" t="s">
        <v>6</v>
      </c>
      <c r="C1087" s="2">
        <v>0.5625</v>
      </c>
      <c r="D1087" s="2">
        <v>0.64583333333333337</v>
      </c>
      <c r="E1087" t="s">
        <v>7</v>
      </c>
      <c r="F1087" t="s">
        <v>8</v>
      </c>
      <c r="G1087" s="4">
        <f>D1087-C1087</f>
        <v>8.333333333333337E-2</v>
      </c>
      <c r="H1087" s="3">
        <f>WEEKDAY(A1087)</f>
        <v>6</v>
      </c>
      <c r="I1087" s="3" t="str">
        <f>IF(ISERR(SEARCH("anglais",E1087)),VLOOKUP(H1087,jourFR,2),VLOOKUP(H1087,joursEN,2))</f>
        <v>vendredi</v>
      </c>
      <c r="J1087" s="3" t="str">
        <f t="shared" si="16"/>
        <v>oui</v>
      </c>
    </row>
    <row r="1088" spans="1:10">
      <c r="A1088" s="1">
        <v>41908</v>
      </c>
      <c r="B1088" t="s">
        <v>6</v>
      </c>
      <c r="C1088" s="2">
        <v>0.5625</v>
      </c>
      <c r="D1088" s="2">
        <v>0.64583333333333337</v>
      </c>
      <c r="E1088" t="s">
        <v>7</v>
      </c>
      <c r="F1088" t="s">
        <v>8</v>
      </c>
      <c r="G1088" s="4">
        <f>D1088-C1088</f>
        <v>8.333333333333337E-2</v>
      </c>
      <c r="H1088" s="3">
        <f>WEEKDAY(A1088)</f>
        <v>6</v>
      </c>
      <c r="I1088" s="3" t="str">
        <f>IF(ISERR(SEARCH("anglais",E1088)),VLOOKUP(H1088,jourFR,2),VLOOKUP(H1088,joursEN,2))</f>
        <v>vendredi</v>
      </c>
      <c r="J1088" s="3" t="str">
        <f t="shared" si="16"/>
        <v>oui</v>
      </c>
    </row>
    <row r="1089" spans="1:10">
      <c r="A1089" s="1">
        <v>41915</v>
      </c>
      <c r="B1089" t="s">
        <v>6</v>
      </c>
      <c r="C1089" s="2">
        <v>0.5625</v>
      </c>
      <c r="D1089" s="2">
        <v>0.64583333333333337</v>
      </c>
      <c r="E1089" t="s">
        <v>7</v>
      </c>
      <c r="F1089" t="s">
        <v>8</v>
      </c>
      <c r="G1089" s="4">
        <f>D1089-C1089</f>
        <v>8.333333333333337E-2</v>
      </c>
      <c r="H1089" s="3">
        <f>WEEKDAY(A1089)</f>
        <v>6</v>
      </c>
      <c r="I1089" s="3" t="str">
        <f>IF(ISERR(SEARCH("anglais",E1089)),VLOOKUP(H1089,jourFR,2),VLOOKUP(H1089,joursEN,2))</f>
        <v>vendredi</v>
      </c>
      <c r="J1089" s="3" t="str">
        <f t="shared" si="16"/>
        <v>oui</v>
      </c>
    </row>
    <row r="1090" spans="1:10">
      <c r="A1090" s="1">
        <v>41922</v>
      </c>
      <c r="B1090" t="s">
        <v>6</v>
      </c>
      <c r="C1090" s="2">
        <v>0.5625</v>
      </c>
      <c r="D1090" s="2">
        <v>0.64583333333333337</v>
      </c>
      <c r="E1090" t="s">
        <v>7</v>
      </c>
      <c r="F1090" t="s">
        <v>8</v>
      </c>
      <c r="G1090" s="4">
        <f>D1090-C1090</f>
        <v>8.333333333333337E-2</v>
      </c>
      <c r="H1090" s="3">
        <f>WEEKDAY(A1090)</f>
        <v>6</v>
      </c>
      <c r="I1090" s="3" t="str">
        <f>IF(ISERR(SEARCH("anglais",E1090)),VLOOKUP(H1090,jourFR,2),VLOOKUP(H1090,joursEN,2))</f>
        <v>vendredi</v>
      </c>
      <c r="J1090" s="3" t="str">
        <f t="shared" si="16"/>
        <v>oui</v>
      </c>
    </row>
    <row r="1091" spans="1:10">
      <c r="A1091" s="1">
        <v>41929</v>
      </c>
      <c r="B1091" t="s">
        <v>6</v>
      </c>
      <c r="C1091" s="2">
        <v>0.5625</v>
      </c>
      <c r="D1091" s="2">
        <v>0.64583333333333337</v>
      </c>
      <c r="E1091" t="s">
        <v>144</v>
      </c>
      <c r="F1091" t="s">
        <v>8</v>
      </c>
      <c r="G1091" s="4">
        <f>D1091-C1091</f>
        <v>8.333333333333337E-2</v>
      </c>
      <c r="H1091" s="3">
        <f>WEEKDAY(A1091)</f>
        <v>6</v>
      </c>
      <c r="I1091" s="3" t="str">
        <f>IF(ISERR(SEARCH("anglais",E1091)),VLOOKUP(H1091,jourFR,2),VLOOKUP(H1091,joursEN,2))</f>
        <v>vendredi</v>
      </c>
      <c r="J1091" s="3" t="str">
        <f t="shared" ref="J1091:J1154" si="17">IF(ISERR(SEARCH("anglais",E1091)),"oui","non")</f>
        <v>oui</v>
      </c>
    </row>
    <row r="1092" spans="1:10">
      <c r="A1092" s="1">
        <v>41950</v>
      </c>
      <c r="B1092" t="s">
        <v>6</v>
      </c>
      <c r="C1092" s="2">
        <v>0.5625</v>
      </c>
      <c r="D1092" s="2">
        <v>0.64583333333333337</v>
      </c>
      <c r="E1092" t="s">
        <v>144</v>
      </c>
      <c r="F1092" t="s">
        <v>8</v>
      </c>
      <c r="G1092" s="4">
        <f>D1092-C1092</f>
        <v>8.333333333333337E-2</v>
      </c>
      <c r="H1092" s="3">
        <f>WEEKDAY(A1092)</f>
        <v>6</v>
      </c>
      <c r="I1092" s="3" t="str">
        <f>IF(ISERR(SEARCH("anglais",E1092)),VLOOKUP(H1092,jourFR,2),VLOOKUP(H1092,joursEN,2))</f>
        <v>vendredi</v>
      </c>
      <c r="J1092" s="3" t="str">
        <f t="shared" si="17"/>
        <v>oui</v>
      </c>
    </row>
    <row r="1093" spans="1:10">
      <c r="A1093" s="1">
        <v>41957</v>
      </c>
      <c r="B1093" t="s">
        <v>6</v>
      </c>
      <c r="C1093" s="2">
        <v>0.5625</v>
      </c>
      <c r="D1093" s="2">
        <v>0.64583333333333337</v>
      </c>
      <c r="E1093" t="s">
        <v>69</v>
      </c>
      <c r="F1093" t="s">
        <v>8</v>
      </c>
      <c r="G1093" s="4">
        <f>D1093-C1093</f>
        <v>8.333333333333337E-2</v>
      </c>
      <c r="H1093" s="3">
        <f>WEEKDAY(A1093)</f>
        <v>6</v>
      </c>
      <c r="I1093" s="3" t="str">
        <f>IF(ISERR(SEARCH("anglais",E1093)),VLOOKUP(H1093,jourFR,2),VLOOKUP(H1093,joursEN,2))</f>
        <v>vendredi</v>
      </c>
      <c r="J1093" s="3" t="str">
        <f t="shared" si="17"/>
        <v>oui</v>
      </c>
    </row>
    <row r="1094" spans="1:10">
      <c r="A1094" s="1">
        <v>41964</v>
      </c>
      <c r="B1094" t="s">
        <v>6</v>
      </c>
      <c r="C1094" s="2">
        <v>0.5625</v>
      </c>
      <c r="D1094" s="2">
        <v>0.64583333333333337</v>
      </c>
      <c r="E1094" t="s">
        <v>69</v>
      </c>
      <c r="F1094" t="s">
        <v>8</v>
      </c>
      <c r="G1094" s="4">
        <f>D1094-C1094</f>
        <v>8.333333333333337E-2</v>
      </c>
      <c r="H1094" s="3">
        <f>WEEKDAY(A1094)</f>
        <v>6</v>
      </c>
      <c r="I1094" s="3" t="str">
        <f>IF(ISERR(SEARCH("anglais",E1094)),VLOOKUP(H1094,jourFR,2),VLOOKUP(H1094,joursEN,2))</f>
        <v>vendredi</v>
      </c>
      <c r="J1094" s="3" t="str">
        <f t="shared" si="17"/>
        <v>oui</v>
      </c>
    </row>
    <row r="1095" spans="1:10">
      <c r="A1095" s="1">
        <v>41971</v>
      </c>
      <c r="B1095" t="s">
        <v>6</v>
      </c>
      <c r="C1095" s="2">
        <v>0.5625</v>
      </c>
      <c r="D1095" s="2">
        <v>0.64583333333333337</v>
      </c>
      <c r="E1095" t="s">
        <v>69</v>
      </c>
      <c r="F1095" t="s">
        <v>8</v>
      </c>
      <c r="G1095" s="4">
        <f>D1095-C1095</f>
        <v>8.333333333333337E-2</v>
      </c>
      <c r="H1095" s="3">
        <f>WEEKDAY(A1095)</f>
        <v>6</v>
      </c>
      <c r="I1095" s="3" t="str">
        <f>IF(ISERR(SEARCH("anglais",E1095)),VLOOKUP(H1095,jourFR,2),VLOOKUP(H1095,joursEN,2))</f>
        <v>vendredi</v>
      </c>
      <c r="J1095" s="3" t="str">
        <f t="shared" si="17"/>
        <v>oui</v>
      </c>
    </row>
    <row r="1096" spans="1:10">
      <c r="A1096" s="1">
        <v>41978</v>
      </c>
      <c r="B1096" t="s">
        <v>6</v>
      </c>
      <c r="C1096" s="2">
        <v>0.5625</v>
      </c>
      <c r="D1096" s="2">
        <v>0.64583333333333337</v>
      </c>
      <c r="E1096" t="s">
        <v>69</v>
      </c>
      <c r="F1096" t="s">
        <v>8</v>
      </c>
      <c r="G1096" s="4">
        <f>D1096-C1096</f>
        <v>8.333333333333337E-2</v>
      </c>
      <c r="H1096" s="3">
        <f>WEEKDAY(A1096)</f>
        <v>6</v>
      </c>
      <c r="I1096" s="3" t="str">
        <f>IF(ISERR(SEARCH("anglais",E1096)),VLOOKUP(H1096,jourFR,2),VLOOKUP(H1096,joursEN,2))</f>
        <v>vendredi</v>
      </c>
      <c r="J1096" s="3" t="str">
        <f t="shared" si="17"/>
        <v>oui</v>
      </c>
    </row>
    <row r="1097" spans="1:10">
      <c r="A1097" s="1">
        <v>41936</v>
      </c>
      <c r="B1097" t="s">
        <v>6</v>
      </c>
      <c r="C1097" s="2">
        <v>0.64583333333333337</v>
      </c>
      <c r="D1097" s="2">
        <v>0.72916666666666663</v>
      </c>
      <c r="E1097" t="s">
        <v>167</v>
      </c>
      <c r="F1097" t="s">
        <v>71</v>
      </c>
      <c r="G1097" s="4">
        <f>D1097-C1097</f>
        <v>8.3333333333333259E-2</v>
      </c>
      <c r="H1097" s="3">
        <f>WEEKDAY(A1097)</f>
        <v>6</v>
      </c>
      <c r="I1097" s="3" t="str">
        <f>IF(ISERR(SEARCH("anglais",E1097)),VLOOKUP(H1097,jourFR,2),VLOOKUP(H1097,joursEN,2))</f>
        <v>vendredi</v>
      </c>
      <c r="J1097" s="3" t="str">
        <f t="shared" si="17"/>
        <v>oui</v>
      </c>
    </row>
    <row r="1098" spans="1:10">
      <c r="A1098" s="1">
        <v>41957</v>
      </c>
      <c r="B1098" t="s">
        <v>6</v>
      </c>
      <c r="C1098" s="2">
        <v>0.64583333333333337</v>
      </c>
      <c r="D1098" s="2">
        <v>0.72916666666666663</v>
      </c>
      <c r="E1098" t="s">
        <v>144</v>
      </c>
      <c r="F1098" t="s">
        <v>8</v>
      </c>
      <c r="G1098" s="4">
        <f>D1098-C1098</f>
        <v>8.3333333333333259E-2</v>
      </c>
      <c r="H1098" s="3">
        <f>WEEKDAY(A1098)</f>
        <v>6</v>
      </c>
      <c r="I1098" s="3" t="str">
        <f>IF(ISERR(SEARCH("anglais",E1098)),VLOOKUP(H1098,jourFR,2),VLOOKUP(H1098,joursEN,2))</f>
        <v>vendredi</v>
      </c>
      <c r="J1098" s="3" t="str">
        <f t="shared" si="17"/>
        <v>oui</v>
      </c>
    </row>
    <row r="1099" spans="1:10">
      <c r="A1099" s="1">
        <v>41964</v>
      </c>
      <c r="B1099" t="s">
        <v>6</v>
      </c>
      <c r="C1099" s="2">
        <v>0.64583333333333337</v>
      </c>
      <c r="D1099" s="2">
        <v>0.72916666666666663</v>
      </c>
      <c r="E1099" t="s">
        <v>144</v>
      </c>
      <c r="F1099" t="s">
        <v>8</v>
      </c>
      <c r="G1099" s="4">
        <f>D1099-C1099</f>
        <v>8.3333333333333259E-2</v>
      </c>
      <c r="H1099" s="3">
        <f>WEEKDAY(A1099)</f>
        <v>6</v>
      </c>
      <c r="I1099" s="3" t="str">
        <f>IF(ISERR(SEARCH("anglais",E1099)),VLOOKUP(H1099,jourFR,2),VLOOKUP(H1099,joursEN,2))</f>
        <v>vendredi</v>
      </c>
      <c r="J1099" s="3" t="str">
        <f t="shared" si="17"/>
        <v>oui</v>
      </c>
    </row>
    <row r="1100" spans="1:10">
      <c r="A1100" s="1">
        <v>41971</v>
      </c>
      <c r="B1100" t="s">
        <v>6</v>
      </c>
      <c r="C1100" s="2">
        <v>0.64583333333333337</v>
      </c>
      <c r="D1100" s="2">
        <v>0.72916666666666663</v>
      </c>
      <c r="E1100" t="s">
        <v>144</v>
      </c>
      <c r="F1100" t="s">
        <v>8</v>
      </c>
      <c r="G1100" s="4">
        <f>D1100-C1100</f>
        <v>8.3333333333333259E-2</v>
      </c>
      <c r="H1100" s="3">
        <f>WEEKDAY(A1100)</f>
        <v>6</v>
      </c>
      <c r="I1100" s="3" t="str">
        <f>IF(ISERR(SEARCH("anglais",E1100)),VLOOKUP(H1100,jourFR,2),VLOOKUP(H1100,joursEN,2))</f>
        <v>vendredi</v>
      </c>
      <c r="J1100" s="3" t="str">
        <f t="shared" si="17"/>
        <v>oui</v>
      </c>
    </row>
    <row r="1101" spans="1:10">
      <c r="A1101" s="1">
        <v>41978</v>
      </c>
      <c r="B1101" t="s">
        <v>6</v>
      </c>
      <c r="C1101" s="2">
        <v>0.64583333333333337</v>
      </c>
      <c r="D1101" s="2">
        <v>0.72916666666666663</v>
      </c>
      <c r="E1101" t="s">
        <v>144</v>
      </c>
      <c r="F1101" t="s">
        <v>8</v>
      </c>
      <c r="G1101" s="4">
        <f>D1101-C1101</f>
        <v>8.3333333333333259E-2</v>
      </c>
      <c r="H1101" s="3">
        <f>WEEKDAY(A1101)</f>
        <v>6</v>
      </c>
      <c r="I1101" s="3" t="str">
        <f>IF(ISERR(SEARCH("anglais",E1101)),VLOOKUP(H1101,jourFR,2),VLOOKUP(H1101,joursEN,2))</f>
        <v>vendredi</v>
      </c>
      <c r="J1101" s="3" t="str">
        <f t="shared" si="17"/>
        <v>oui</v>
      </c>
    </row>
    <row r="1102" spans="1:10">
      <c r="A1102" s="1">
        <v>41985</v>
      </c>
      <c r="B1102" t="s">
        <v>6</v>
      </c>
      <c r="C1102" s="2">
        <v>0.64583333333333337</v>
      </c>
      <c r="D1102" s="2">
        <v>0.72916666666666663</v>
      </c>
      <c r="E1102" t="s">
        <v>144</v>
      </c>
      <c r="F1102" t="s">
        <v>8</v>
      </c>
      <c r="G1102" s="4">
        <f>D1102-C1102</f>
        <v>8.3333333333333259E-2</v>
      </c>
      <c r="H1102" s="3">
        <f>WEEKDAY(A1102)</f>
        <v>6</v>
      </c>
      <c r="I1102" s="3" t="str">
        <f>IF(ISERR(SEARCH("anglais",E1102)),VLOOKUP(H1102,jourFR,2),VLOOKUP(H1102,joursEN,2))</f>
        <v>vendredi</v>
      </c>
      <c r="J1102" s="3" t="str">
        <f t="shared" si="17"/>
        <v>oui</v>
      </c>
    </row>
    <row r="1103" spans="1:10">
      <c r="A1103" s="1">
        <v>41992</v>
      </c>
      <c r="B1103" t="s">
        <v>6</v>
      </c>
      <c r="C1103" s="2">
        <v>0.64583333333333337</v>
      </c>
      <c r="D1103" s="2">
        <v>0.72916666666666663</v>
      </c>
      <c r="E1103" t="s">
        <v>144</v>
      </c>
      <c r="F1103" t="s">
        <v>8</v>
      </c>
      <c r="G1103" s="4">
        <f>D1103-C1103</f>
        <v>8.3333333333333259E-2</v>
      </c>
      <c r="H1103" s="3">
        <f>WEEKDAY(A1103)</f>
        <v>6</v>
      </c>
      <c r="I1103" s="3" t="str">
        <f>IF(ISERR(SEARCH("anglais",E1103)),VLOOKUP(H1103,jourFR,2),VLOOKUP(H1103,joursEN,2))</f>
        <v>vendredi</v>
      </c>
      <c r="J1103" s="3" t="str">
        <f t="shared" si="17"/>
        <v>oui</v>
      </c>
    </row>
    <row r="1104" spans="1:10">
      <c r="A1104" s="1">
        <v>42013</v>
      </c>
      <c r="B1104" t="s">
        <v>6</v>
      </c>
      <c r="C1104" s="2">
        <v>0.64583333333333337</v>
      </c>
      <c r="D1104" s="2">
        <v>0.72916666666666663</v>
      </c>
      <c r="E1104" t="s">
        <v>144</v>
      </c>
      <c r="F1104" t="s">
        <v>8</v>
      </c>
      <c r="G1104" s="4">
        <f>D1104-C1104</f>
        <v>8.3333333333333259E-2</v>
      </c>
      <c r="H1104" s="3">
        <f>WEEKDAY(A1104)</f>
        <v>6</v>
      </c>
      <c r="I1104" s="3" t="str">
        <f>IF(ISERR(SEARCH("anglais",E1104)),VLOOKUP(H1104,jourFR,2),VLOOKUP(H1104,joursEN,2))</f>
        <v>vendredi</v>
      </c>
      <c r="J1104" s="3" t="str">
        <f t="shared" si="17"/>
        <v>oui</v>
      </c>
    </row>
    <row r="1105" spans="1:10">
      <c r="A1105" s="1">
        <v>41916</v>
      </c>
      <c r="B1105" t="s">
        <v>6</v>
      </c>
      <c r="C1105" s="2">
        <v>0.33333333333333331</v>
      </c>
      <c r="D1105" s="2">
        <v>0.5</v>
      </c>
      <c r="E1105" t="s">
        <v>167</v>
      </c>
      <c r="F1105" t="s">
        <v>168</v>
      </c>
      <c r="G1105" s="4">
        <f>D1105-C1105</f>
        <v>0.16666666666666669</v>
      </c>
      <c r="H1105" s="3">
        <f>WEEKDAY(A1105)</f>
        <v>7</v>
      </c>
      <c r="I1105" s="3" t="str">
        <f>IF(ISERR(SEARCH("anglais",E1105)),VLOOKUP(H1105,jourFR,2),VLOOKUP(H1105,joursEN,2))</f>
        <v>samedi</v>
      </c>
      <c r="J1105" s="3" t="str">
        <f t="shared" si="17"/>
        <v>oui</v>
      </c>
    </row>
    <row r="1106" spans="1:10">
      <c r="A1106" s="1">
        <v>41923</v>
      </c>
      <c r="B1106" t="s">
        <v>6</v>
      </c>
      <c r="C1106" s="2">
        <v>0.33333333333333331</v>
      </c>
      <c r="D1106" s="2">
        <v>0.5</v>
      </c>
      <c r="E1106" t="s">
        <v>174</v>
      </c>
      <c r="F1106" t="s">
        <v>168</v>
      </c>
      <c r="G1106" s="4">
        <f>D1106-C1106</f>
        <v>0.16666666666666669</v>
      </c>
      <c r="H1106" s="3">
        <f>WEEKDAY(A1106)</f>
        <v>7</v>
      </c>
      <c r="I1106" s="3" t="str">
        <f>IF(ISERR(SEARCH("anglais",E1106)),VLOOKUP(H1106,jourFR,2),VLOOKUP(H1106,joursEN,2))</f>
        <v>samedi</v>
      </c>
      <c r="J1106" s="3" t="str">
        <f t="shared" si="17"/>
        <v>oui</v>
      </c>
    </row>
    <row r="1107" spans="1:10">
      <c r="A1107" s="1">
        <v>41930</v>
      </c>
      <c r="B1107" t="s">
        <v>6</v>
      </c>
      <c r="C1107" s="2">
        <v>0.33333333333333331</v>
      </c>
      <c r="D1107" s="2">
        <v>0.5</v>
      </c>
      <c r="E1107" t="s">
        <v>181</v>
      </c>
      <c r="F1107" t="s">
        <v>168</v>
      </c>
      <c r="G1107" s="4">
        <f>D1107-C1107</f>
        <v>0.16666666666666669</v>
      </c>
      <c r="H1107" s="3">
        <f>WEEKDAY(A1107)</f>
        <v>7</v>
      </c>
      <c r="I1107" s="3" t="str">
        <f>IF(ISERR(SEARCH("anglais",E1107)),VLOOKUP(H1107,jourFR,2),VLOOKUP(H1107,joursEN,2))</f>
        <v>samedi</v>
      </c>
      <c r="J1107" s="3" t="str">
        <f t="shared" si="17"/>
        <v>oui</v>
      </c>
    </row>
    <row r="1108" spans="1:10">
      <c r="A1108" s="1">
        <v>42009</v>
      </c>
      <c r="B1108" t="s">
        <v>211</v>
      </c>
      <c r="C1108" s="2">
        <v>0.5625</v>
      </c>
      <c r="D1108" s="2">
        <v>0.60416666666666663</v>
      </c>
      <c r="E1108" t="s">
        <v>26</v>
      </c>
      <c r="F1108" t="s">
        <v>262</v>
      </c>
      <c r="G1108" s="4">
        <f>D1108-C1108</f>
        <v>4.166666666666663E-2</v>
      </c>
      <c r="H1108" s="3">
        <f>WEEKDAY(A1108)</f>
        <v>2</v>
      </c>
      <c r="I1108" s="3" t="str">
        <f>IF(ISERR(SEARCH("anglais",E1108)),VLOOKUP(H1108,jourFR,2),VLOOKUP(H1108,joursEN,2))</f>
        <v>LUNDI</v>
      </c>
      <c r="J1108" s="3" t="str">
        <f t="shared" si="17"/>
        <v>oui</v>
      </c>
    </row>
    <row r="1109" spans="1:10">
      <c r="A1109" s="1">
        <v>42009</v>
      </c>
      <c r="B1109" t="s">
        <v>211</v>
      </c>
      <c r="C1109" s="2">
        <v>0.60416666666666663</v>
      </c>
      <c r="D1109" s="2">
        <v>0.64583333333333337</v>
      </c>
      <c r="E1109" t="s">
        <v>22</v>
      </c>
      <c r="F1109" t="s">
        <v>23</v>
      </c>
      <c r="G1109" s="4">
        <f>D1109-C1109</f>
        <v>4.1666666666666741E-2</v>
      </c>
      <c r="H1109" s="3">
        <f>WEEKDAY(A1109)</f>
        <v>2</v>
      </c>
      <c r="I1109" s="3" t="str">
        <f>IF(ISERR(SEARCH("anglais",E1109)),VLOOKUP(H1109,jourFR,2),VLOOKUP(H1109,joursEN,2))</f>
        <v>LUNDI</v>
      </c>
      <c r="J1109" s="3" t="str">
        <f t="shared" si="17"/>
        <v>oui</v>
      </c>
    </row>
    <row r="1110" spans="1:10">
      <c r="A1110" s="1">
        <v>42016</v>
      </c>
      <c r="B1110" t="s">
        <v>211</v>
      </c>
      <c r="C1110" s="2">
        <v>0.60416666666666663</v>
      </c>
      <c r="D1110" s="2">
        <v>0.64583333333333337</v>
      </c>
      <c r="E1110" t="s">
        <v>22</v>
      </c>
      <c r="F1110" t="s">
        <v>23</v>
      </c>
      <c r="G1110" s="4">
        <f>D1110-C1110</f>
        <v>4.1666666666666741E-2</v>
      </c>
      <c r="H1110" s="3">
        <f>WEEKDAY(A1110)</f>
        <v>2</v>
      </c>
      <c r="I1110" s="3" t="str">
        <f>IF(ISERR(SEARCH("anglais",E1110)),VLOOKUP(H1110,jourFR,2),VLOOKUP(H1110,joursEN,2))</f>
        <v>LUNDI</v>
      </c>
      <c r="J1110" s="3" t="str">
        <f t="shared" si="17"/>
        <v>oui</v>
      </c>
    </row>
    <row r="1111" spans="1:10">
      <c r="A1111" s="1">
        <v>41950</v>
      </c>
      <c r="B1111" t="s">
        <v>211</v>
      </c>
      <c r="C1111" s="2">
        <v>0.5625</v>
      </c>
      <c r="D1111" s="2">
        <v>0.60416666666666663</v>
      </c>
      <c r="E1111" t="s">
        <v>26</v>
      </c>
      <c r="F1111" t="s">
        <v>262</v>
      </c>
      <c r="G1111" s="4">
        <f>D1111-C1111</f>
        <v>4.166666666666663E-2</v>
      </c>
      <c r="H1111" s="3">
        <f>WEEKDAY(A1111)</f>
        <v>6</v>
      </c>
      <c r="I1111" s="3" t="str">
        <f>IF(ISERR(SEARCH("anglais",E1111)),VLOOKUP(H1111,jourFR,2),VLOOKUP(H1111,joursEN,2))</f>
        <v>vendredi</v>
      </c>
      <c r="J1111" s="3" t="str">
        <f t="shared" si="17"/>
        <v>oui</v>
      </c>
    </row>
    <row r="1112" spans="1:10">
      <c r="A1112" s="1">
        <v>41971</v>
      </c>
      <c r="B1112" t="s">
        <v>211</v>
      </c>
      <c r="C1112" s="2">
        <v>0.5625</v>
      </c>
      <c r="D1112" s="2">
        <v>0.60416666666666663</v>
      </c>
      <c r="E1112" t="s">
        <v>22</v>
      </c>
      <c r="F1112" t="s">
        <v>23</v>
      </c>
      <c r="G1112" s="4">
        <f>D1112-C1112</f>
        <v>4.166666666666663E-2</v>
      </c>
      <c r="H1112" s="3">
        <f>WEEKDAY(A1112)</f>
        <v>6</v>
      </c>
      <c r="I1112" s="3" t="str">
        <f>IF(ISERR(SEARCH("anglais",E1112)),VLOOKUP(H1112,jourFR,2),VLOOKUP(H1112,joursEN,2))</f>
        <v>vendredi</v>
      </c>
      <c r="J1112" s="3" t="str">
        <f t="shared" si="17"/>
        <v>oui</v>
      </c>
    </row>
    <row r="1113" spans="1:10">
      <c r="A1113" s="1">
        <v>41978</v>
      </c>
      <c r="B1113" t="s">
        <v>211</v>
      </c>
      <c r="C1113" s="2">
        <v>0.5625</v>
      </c>
      <c r="D1113" s="2">
        <v>0.60416666666666663</v>
      </c>
      <c r="E1113" t="s">
        <v>22</v>
      </c>
      <c r="F1113" t="s">
        <v>23</v>
      </c>
      <c r="G1113" s="4">
        <f>D1113-C1113</f>
        <v>4.166666666666663E-2</v>
      </c>
      <c r="H1113" s="3">
        <f>WEEKDAY(A1113)</f>
        <v>6</v>
      </c>
      <c r="I1113" s="3" t="str">
        <f>IF(ISERR(SEARCH("anglais",E1113)),VLOOKUP(H1113,jourFR,2),VLOOKUP(H1113,joursEN,2))</f>
        <v>vendredi</v>
      </c>
      <c r="J1113" s="3" t="str">
        <f t="shared" si="17"/>
        <v>oui</v>
      </c>
    </row>
    <row r="1114" spans="1:10">
      <c r="A1114" s="1">
        <v>41985</v>
      </c>
      <c r="B1114" t="s">
        <v>211</v>
      </c>
      <c r="C1114" s="2">
        <v>0.5625</v>
      </c>
      <c r="D1114" s="2">
        <v>0.60416666666666663</v>
      </c>
      <c r="E1114" t="s">
        <v>22</v>
      </c>
      <c r="F1114" t="s">
        <v>23</v>
      </c>
      <c r="G1114" s="4">
        <f>D1114-C1114</f>
        <v>4.166666666666663E-2</v>
      </c>
      <c r="H1114" s="3">
        <f>WEEKDAY(A1114)</f>
        <v>6</v>
      </c>
      <c r="I1114" s="3" t="str">
        <f>IF(ISERR(SEARCH("anglais",E1114)),VLOOKUP(H1114,jourFR,2),VLOOKUP(H1114,joursEN,2))</f>
        <v>vendredi</v>
      </c>
      <c r="J1114" s="3" t="str">
        <f t="shared" si="17"/>
        <v>oui</v>
      </c>
    </row>
    <row r="1115" spans="1:10">
      <c r="A1115" s="1">
        <v>41992</v>
      </c>
      <c r="B1115" t="s">
        <v>211</v>
      </c>
      <c r="C1115" s="2">
        <v>0.5625</v>
      </c>
      <c r="D1115" s="2">
        <v>0.60416666666666663</v>
      </c>
      <c r="E1115" t="s">
        <v>22</v>
      </c>
      <c r="F1115" t="s">
        <v>23</v>
      </c>
      <c r="G1115" s="4">
        <f>D1115-C1115</f>
        <v>4.166666666666663E-2</v>
      </c>
      <c r="H1115" s="3">
        <f>WEEKDAY(A1115)</f>
        <v>6</v>
      </c>
      <c r="I1115" s="3" t="str">
        <f>IF(ISERR(SEARCH("anglais",E1115)),VLOOKUP(H1115,jourFR,2),VLOOKUP(H1115,joursEN,2))</f>
        <v>vendredi</v>
      </c>
      <c r="J1115" s="3" t="str">
        <f t="shared" si="17"/>
        <v>oui</v>
      </c>
    </row>
    <row r="1116" spans="1:10">
      <c r="A1116" s="1">
        <v>42013</v>
      </c>
      <c r="B1116" t="s">
        <v>211</v>
      </c>
      <c r="C1116" s="2">
        <v>0.5625</v>
      </c>
      <c r="D1116" s="2">
        <v>0.60416666666666663</v>
      </c>
      <c r="E1116" t="s">
        <v>22</v>
      </c>
      <c r="F1116" t="s">
        <v>23</v>
      </c>
      <c r="G1116" s="4">
        <f>D1116-C1116</f>
        <v>4.166666666666663E-2</v>
      </c>
      <c r="H1116" s="3">
        <f>WEEKDAY(A1116)</f>
        <v>6</v>
      </c>
      <c r="I1116" s="3" t="str">
        <f>IF(ISERR(SEARCH("anglais",E1116)),VLOOKUP(H1116,jourFR,2),VLOOKUP(H1116,joursEN,2))</f>
        <v>vendredi</v>
      </c>
      <c r="J1116" s="3" t="str">
        <f t="shared" si="17"/>
        <v>oui</v>
      </c>
    </row>
    <row r="1117" spans="1:10">
      <c r="A1117" s="1">
        <v>41972</v>
      </c>
      <c r="B1117" t="s">
        <v>211</v>
      </c>
      <c r="C1117" s="2">
        <v>0.33333333333333331</v>
      </c>
      <c r="D1117" s="2">
        <v>0.375</v>
      </c>
      <c r="E1117" t="s">
        <v>237</v>
      </c>
      <c r="F1117" t="s">
        <v>238</v>
      </c>
      <c r="G1117" s="4">
        <f>D1117-C1117</f>
        <v>4.1666666666666685E-2</v>
      </c>
      <c r="H1117" s="3">
        <f>WEEKDAY(A1117)</f>
        <v>7</v>
      </c>
      <c r="I1117" s="3" t="str">
        <f>IF(ISERR(SEARCH("anglais",E1117)),VLOOKUP(H1117,jourFR,2),VLOOKUP(H1117,joursEN,2))</f>
        <v>samedi</v>
      </c>
      <c r="J1117" s="3" t="str">
        <f t="shared" si="17"/>
        <v>oui</v>
      </c>
    </row>
    <row r="1118" spans="1:10">
      <c r="A1118" s="1">
        <v>41979</v>
      </c>
      <c r="B1118" t="s">
        <v>211</v>
      </c>
      <c r="C1118" s="2">
        <v>0.33333333333333331</v>
      </c>
      <c r="D1118" s="2">
        <v>0.375</v>
      </c>
      <c r="E1118" t="s">
        <v>237</v>
      </c>
      <c r="F1118" t="s">
        <v>238</v>
      </c>
      <c r="G1118" s="4">
        <f>D1118-C1118</f>
        <v>4.1666666666666685E-2</v>
      </c>
      <c r="H1118" s="3">
        <f>WEEKDAY(A1118)</f>
        <v>7</v>
      </c>
      <c r="I1118" s="3" t="str">
        <f>IF(ISERR(SEARCH("anglais",E1118)),VLOOKUP(H1118,jourFR,2),VLOOKUP(H1118,joursEN,2))</f>
        <v>samedi</v>
      </c>
      <c r="J1118" s="3" t="str">
        <f t="shared" si="17"/>
        <v>oui</v>
      </c>
    </row>
    <row r="1119" spans="1:10">
      <c r="A1119" s="1">
        <v>41986</v>
      </c>
      <c r="B1119" t="s">
        <v>211</v>
      </c>
      <c r="C1119" s="2">
        <v>0.33333333333333331</v>
      </c>
      <c r="D1119" s="2">
        <v>0.375</v>
      </c>
      <c r="E1119" t="s">
        <v>237</v>
      </c>
      <c r="F1119" t="s">
        <v>238</v>
      </c>
      <c r="G1119" s="4">
        <f>D1119-C1119</f>
        <v>4.1666666666666685E-2</v>
      </c>
      <c r="H1119" s="3">
        <f>WEEKDAY(A1119)</f>
        <v>7</v>
      </c>
      <c r="I1119" s="3" t="str">
        <f>IF(ISERR(SEARCH("anglais",E1119)),VLOOKUP(H1119,jourFR,2),VLOOKUP(H1119,joursEN,2))</f>
        <v>samedi</v>
      </c>
      <c r="J1119" s="3" t="str">
        <f t="shared" si="17"/>
        <v>oui</v>
      </c>
    </row>
    <row r="1120" spans="1:10">
      <c r="A1120" s="1">
        <v>41993</v>
      </c>
      <c r="B1120" t="s">
        <v>211</v>
      </c>
      <c r="C1120" s="2">
        <v>0.33333333333333331</v>
      </c>
      <c r="D1120" s="2">
        <v>0.375</v>
      </c>
      <c r="E1120" t="s">
        <v>237</v>
      </c>
      <c r="F1120" t="s">
        <v>238</v>
      </c>
      <c r="G1120" s="4">
        <f>D1120-C1120</f>
        <v>4.1666666666666685E-2</v>
      </c>
      <c r="H1120" s="3">
        <f>WEEKDAY(A1120)</f>
        <v>7</v>
      </c>
      <c r="I1120" s="3" t="str">
        <f>IF(ISERR(SEARCH("anglais",E1120)),VLOOKUP(H1120,jourFR,2),VLOOKUP(H1120,joursEN,2))</f>
        <v>samedi</v>
      </c>
      <c r="J1120" s="3" t="str">
        <f t="shared" si="17"/>
        <v>oui</v>
      </c>
    </row>
    <row r="1121" spans="1:10">
      <c r="A1121" s="1">
        <v>41967</v>
      </c>
      <c r="B1121" t="s">
        <v>254</v>
      </c>
      <c r="C1121" s="2">
        <v>0.5625</v>
      </c>
      <c r="D1121" s="2">
        <v>0.64583333333333337</v>
      </c>
      <c r="E1121" t="s">
        <v>194</v>
      </c>
      <c r="F1121" t="s">
        <v>114</v>
      </c>
      <c r="G1121" s="4">
        <f>D1121-C1121</f>
        <v>8.333333333333337E-2</v>
      </c>
      <c r="H1121" s="3">
        <f>WEEKDAY(A1121)</f>
        <v>2</v>
      </c>
      <c r="I1121" s="3" t="str">
        <f>IF(ISERR(SEARCH("anglais",E1121)),VLOOKUP(H1121,jourFR,2),VLOOKUP(H1121,joursEN,2))</f>
        <v>LUNDI</v>
      </c>
      <c r="J1121" s="3" t="str">
        <f t="shared" si="17"/>
        <v>oui</v>
      </c>
    </row>
    <row r="1122" spans="1:10">
      <c r="A1122" s="1">
        <v>41974</v>
      </c>
      <c r="B1122" t="s">
        <v>254</v>
      </c>
      <c r="C1122" s="2">
        <v>0.5625</v>
      </c>
      <c r="D1122" s="2">
        <v>0.64583333333333337</v>
      </c>
      <c r="E1122" t="s">
        <v>194</v>
      </c>
      <c r="F1122" t="s">
        <v>114</v>
      </c>
      <c r="G1122" s="4">
        <f>D1122-C1122</f>
        <v>8.333333333333337E-2</v>
      </c>
      <c r="H1122" s="3">
        <f>WEEKDAY(A1122)</f>
        <v>2</v>
      </c>
      <c r="I1122" s="3" t="str">
        <f>IF(ISERR(SEARCH("anglais",E1122)),VLOOKUP(H1122,jourFR,2),VLOOKUP(H1122,joursEN,2))</f>
        <v>LUNDI</v>
      </c>
      <c r="J1122" s="3" t="str">
        <f t="shared" si="17"/>
        <v>oui</v>
      </c>
    </row>
    <row r="1123" spans="1:10">
      <c r="A1123" s="1">
        <v>41981</v>
      </c>
      <c r="B1123" t="s">
        <v>254</v>
      </c>
      <c r="C1123" s="2">
        <v>0.5625</v>
      </c>
      <c r="D1123" s="2">
        <v>0.64583333333333337</v>
      </c>
      <c r="E1123" t="s">
        <v>194</v>
      </c>
      <c r="F1123" t="s">
        <v>114</v>
      </c>
      <c r="G1123" s="4">
        <f>D1123-C1123</f>
        <v>8.333333333333337E-2</v>
      </c>
      <c r="H1123" s="3">
        <f>WEEKDAY(A1123)</f>
        <v>2</v>
      </c>
      <c r="I1123" s="3" t="str">
        <f>IF(ISERR(SEARCH("anglais",E1123)),VLOOKUP(H1123,jourFR,2),VLOOKUP(H1123,joursEN,2))</f>
        <v>LUNDI</v>
      </c>
      <c r="J1123" s="3" t="str">
        <f t="shared" si="17"/>
        <v>oui</v>
      </c>
    </row>
    <row r="1124" spans="1:10">
      <c r="A1124" s="1">
        <v>41988</v>
      </c>
      <c r="B1124" t="s">
        <v>254</v>
      </c>
      <c r="C1124" s="2">
        <v>0.5625</v>
      </c>
      <c r="D1124" s="2">
        <v>0.64583333333333337</v>
      </c>
      <c r="E1124" t="s">
        <v>194</v>
      </c>
      <c r="F1124" t="s">
        <v>114</v>
      </c>
      <c r="G1124" s="4">
        <f>D1124-C1124</f>
        <v>8.333333333333337E-2</v>
      </c>
      <c r="H1124" s="3">
        <f>WEEKDAY(A1124)</f>
        <v>2</v>
      </c>
      <c r="I1124" s="3" t="str">
        <f>IF(ISERR(SEARCH("anglais",E1124)),VLOOKUP(H1124,jourFR,2),VLOOKUP(H1124,joursEN,2))</f>
        <v>LUNDI</v>
      </c>
      <c r="J1124" s="3" t="str">
        <f t="shared" si="17"/>
        <v>oui</v>
      </c>
    </row>
    <row r="1125" spans="1:10">
      <c r="A1125" s="1">
        <v>42009</v>
      </c>
      <c r="B1125" t="s">
        <v>254</v>
      </c>
      <c r="C1125" s="2">
        <v>0.5625</v>
      </c>
      <c r="D1125" s="2">
        <v>0.64583333333333337</v>
      </c>
      <c r="E1125" t="s">
        <v>194</v>
      </c>
      <c r="F1125" t="s">
        <v>114</v>
      </c>
      <c r="G1125" s="4">
        <f>D1125-C1125</f>
        <v>8.333333333333337E-2</v>
      </c>
      <c r="H1125" s="3">
        <f>WEEKDAY(A1125)</f>
        <v>2</v>
      </c>
      <c r="I1125" s="3" t="str">
        <f>IF(ISERR(SEARCH("anglais",E1125)),VLOOKUP(H1125,jourFR,2),VLOOKUP(H1125,joursEN,2))</f>
        <v>LUNDI</v>
      </c>
      <c r="J1125" s="3" t="str">
        <f t="shared" si="17"/>
        <v>oui</v>
      </c>
    </row>
    <row r="1126" spans="1:10">
      <c r="A1126" s="1">
        <v>41967</v>
      </c>
      <c r="B1126" t="s">
        <v>254</v>
      </c>
      <c r="C1126" s="2">
        <v>0.64583333333333337</v>
      </c>
      <c r="D1126" s="2">
        <v>0.72916666666666663</v>
      </c>
      <c r="E1126" t="s">
        <v>194</v>
      </c>
      <c r="F1126" t="s">
        <v>114</v>
      </c>
      <c r="G1126" s="4">
        <f>D1126-C1126</f>
        <v>8.3333333333333259E-2</v>
      </c>
      <c r="H1126" s="3">
        <f>WEEKDAY(A1126)</f>
        <v>2</v>
      </c>
      <c r="I1126" s="3" t="str">
        <f>IF(ISERR(SEARCH("anglais",E1126)),VLOOKUP(H1126,jourFR,2),VLOOKUP(H1126,joursEN,2))</f>
        <v>LUNDI</v>
      </c>
      <c r="J1126" s="3" t="str">
        <f t="shared" si="17"/>
        <v>oui</v>
      </c>
    </row>
    <row r="1127" spans="1:10">
      <c r="A1127" s="1">
        <v>41974</v>
      </c>
      <c r="B1127" t="s">
        <v>254</v>
      </c>
      <c r="C1127" s="2">
        <v>0.64583333333333337</v>
      </c>
      <c r="D1127" s="2">
        <v>0.72916666666666663</v>
      </c>
      <c r="E1127" t="s">
        <v>194</v>
      </c>
      <c r="F1127" t="s">
        <v>114</v>
      </c>
      <c r="G1127" s="4">
        <f>D1127-C1127</f>
        <v>8.3333333333333259E-2</v>
      </c>
      <c r="H1127" s="3">
        <f>WEEKDAY(A1127)</f>
        <v>2</v>
      </c>
      <c r="I1127" s="3" t="str">
        <f>IF(ISERR(SEARCH("anglais",E1127)),VLOOKUP(H1127,jourFR,2),VLOOKUP(H1127,joursEN,2))</f>
        <v>LUNDI</v>
      </c>
      <c r="J1127" s="3" t="str">
        <f t="shared" si="17"/>
        <v>oui</v>
      </c>
    </row>
    <row r="1128" spans="1:10">
      <c r="A1128" s="1">
        <v>41981</v>
      </c>
      <c r="B1128" t="s">
        <v>254</v>
      </c>
      <c r="C1128" s="2">
        <v>0.64583333333333337</v>
      </c>
      <c r="D1128" s="2">
        <v>0.72916666666666663</v>
      </c>
      <c r="E1128" t="s">
        <v>194</v>
      </c>
      <c r="F1128" t="s">
        <v>114</v>
      </c>
      <c r="G1128" s="4">
        <f>D1128-C1128</f>
        <v>8.3333333333333259E-2</v>
      </c>
      <c r="H1128" s="3">
        <f>WEEKDAY(A1128)</f>
        <v>2</v>
      </c>
      <c r="I1128" s="3" t="str">
        <f>IF(ISERR(SEARCH("anglais",E1128)),VLOOKUP(H1128,jourFR,2),VLOOKUP(H1128,joursEN,2))</f>
        <v>LUNDI</v>
      </c>
      <c r="J1128" s="3" t="str">
        <f t="shared" si="17"/>
        <v>oui</v>
      </c>
    </row>
    <row r="1129" spans="1:10">
      <c r="A1129" s="1">
        <v>41988</v>
      </c>
      <c r="B1129" t="s">
        <v>254</v>
      </c>
      <c r="C1129" s="2">
        <v>0.64583333333333337</v>
      </c>
      <c r="D1129" s="2">
        <v>0.72916666666666663</v>
      </c>
      <c r="E1129" t="s">
        <v>194</v>
      </c>
      <c r="F1129" t="s">
        <v>114</v>
      </c>
      <c r="G1129" s="4">
        <f>D1129-C1129</f>
        <v>8.3333333333333259E-2</v>
      </c>
      <c r="H1129" s="3">
        <f>WEEKDAY(A1129)</f>
        <v>2</v>
      </c>
      <c r="I1129" s="3" t="str">
        <f>IF(ISERR(SEARCH("anglais",E1129)),VLOOKUP(H1129,jourFR,2),VLOOKUP(H1129,joursEN,2))</f>
        <v>LUNDI</v>
      </c>
      <c r="J1129" s="3" t="str">
        <f t="shared" si="17"/>
        <v>oui</v>
      </c>
    </row>
    <row r="1130" spans="1:10">
      <c r="A1130" s="1">
        <v>42009</v>
      </c>
      <c r="B1130" t="s">
        <v>254</v>
      </c>
      <c r="C1130" s="2">
        <v>0.64583333333333337</v>
      </c>
      <c r="D1130" s="2">
        <v>0.72916666666666663</v>
      </c>
      <c r="E1130" t="s">
        <v>194</v>
      </c>
      <c r="F1130" t="s">
        <v>114</v>
      </c>
      <c r="G1130" s="4">
        <f>D1130-C1130</f>
        <v>8.3333333333333259E-2</v>
      </c>
      <c r="H1130" s="3">
        <f>WEEKDAY(A1130)</f>
        <v>2</v>
      </c>
      <c r="I1130" s="3" t="str">
        <f>IF(ISERR(SEARCH("anglais",E1130)),VLOOKUP(H1130,jourFR,2),VLOOKUP(H1130,joursEN,2))</f>
        <v>LUNDI</v>
      </c>
      <c r="J1130" s="3" t="str">
        <f t="shared" si="17"/>
        <v>oui</v>
      </c>
    </row>
    <row r="1131" spans="1:10">
      <c r="A1131" s="1">
        <v>41969</v>
      </c>
      <c r="B1131" t="s">
        <v>254</v>
      </c>
      <c r="C1131" s="2">
        <v>0.5625</v>
      </c>
      <c r="D1131" s="2">
        <v>0.6875</v>
      </c>
      <c r="E1131" t="s">
        <v>201</v>
      </c>
      <c r="F1131" t="s">
        <v>202</v>
      </c>
      <c r="G1131" s="4">
        <f>D1131-C1131</f>
        <v>0.125</v>
      </c>
      <c r="H1131" s="3">
        <f>WEEKDAY(A1131)</f>
        <v>4</v>
      </c>
      <c r="I1131" s="3" t="str">
        <f>IF(ISERR(SEARCH("anglais",E1131)),VLOOKUP(H1131,jourFR,2),VLOOKUP(H1131,joursEN,2))</f>
        <v>mercredi</v>
      </c>
      <c r="J1131" s="3" t="str">
        <f t="shared" si="17"/>
        <v>oui</v>
      </c>
    </row>
    <row r="1132" spans="1:10">
      <c r="A1132" s="1">
        <v>41983</v>
      </c>
      <c r="B1132" t="s">
        <v>254</v>
      </c>
      <c r="C1132" s="2">
        <v>0.5625</v>
      </c>
      <c r="D1132" s="2">
        <v>0.6875</v>
      </c>
      <c r="E1132" t="s">
        <v>201</v>
      </c>
      <c r="F1132" t="s">
        <v>202</v>
      </c>
      <c r="G1132" s="4">
        <f>D1132-C1132</f>
        <v>0.125</v>
      </c>
      <c r="H1132" s="3">
        <f>WEEKDAY(A1132)</f>
        <v>4</v>
      </c>
      <c r="I1132" s="3" t="str">
        <f>IF(ISERR(SEARCH("anglais",E1132)),VLOOKUP(H1132,jourFR,2),VLOOKUP(H1132,joursEN,2))</f>
        <v>mercredi</v>
      </c>
      <c r="J1132" s="3" t="str">
        <f t="shared" si="17"/>
        <v>oui</v>
      </c>
    </row>
    <row r="1133" spans="1:10">
      <c r="A1133" s="1">
        <v>41990</v>
      </c>
      <c r="B1133" t="s">
        <v>254</v>
      </c>
      <c r="C1133" s="2">
        <v>0.5625</v>
      </c>
      <c r="D1133" s="2">
        <v>0.6875</v>
      </c>
      <c r="E1133" t="s">
        <v>201</v>
      </c>
      <c r="F1133" t="s">
        <v>202</v>
      </c>
      <c r="G1133" s="4">
        <f>D1133-C1133</f>
        <v>0.125</v>
      </c>
      <c r="H1133" s="3">
        <f>WEEKDAY(A1133)</f>
        <v>4</v>
      </c>
      <c r="I1133" s="3" t="str">
        <f>IF(ISERR(SEARCH("anglais",E1133)),VLOOKUP(H1133,jourFR,2),VLOOKUP(H1133,joursEN,2))</f>
        <v>mercredi</v>
      </c>
      <c r="J1133" s="3" t="str">
        <f t="shared" si="17"/>
        <v>oui</v>
      </c>
    </row>
    <row r="1134" spans="1:10">
      <c r="A1134" s="1">
        <v>42011</v>
      </c>
      <c r="B1134" t="s">
        <v>254</v>
      </c>
      <c r="C1134" s="2">
        <v>0.5625</v>
      </c>
      <c r="D1134" s="2">
        <v>0.6875</v>
      </c>
      <c r="E1134" t="s">
        <v>201</v>
      </c>
      <c r="F1134" t="s">
        <v>202</v>
      </c>
      <c r="G1134" s="4">
        <f>D1134-C1134</f>
        <v>0.125</v>
      </c>
      <c r="H1134" s="3">
        <f>WEEKDAY(A1134)</f>
        <v>4</v>
      </c>
      <c r="I1134" s="3" t="str">
        <f>IF(ISERR(SEARCH("anglais",E1134)),VLOOKUP(H1134,jourFR,2),VLOOKUP(H1134,joursEN,2))</f>
        <v>mercredi</v>
      </c>
      <c r="J1134" s="3" t="str">
        <f t="shared" si="17"/>
        <v>oui</v>
      </c>
    </row>
    <row r="1135" spans="1:10">
      <c r="A1135" s="1">
        <v>42018</v>
      </c>
      <c r="B1135" t="s">
        <v>254</v>
      </c>
      <c r="C1135" s="2">
        <v>0.5625</v>
      </c>
      <c r="D1135" s="2">
        <v>0.6875</v>
      </c>
      <c r="E1135" t="s">
        <v>201</v>
      </c>
      <c r="F1135" t="s">
        <v>202</v>
      </c>
      <c r="G1135" s="4">
        <f>D1135-C1135</f>
        <v>0.125</v>
      </c>
      <c r="H1135" s="3">
        <f>WEEKDAY(A1135)</f>
        <v>4</v>
      </c>
      <c r="I1135" s="3" t="str">
        <f>IF(ISERR(SEARCH("anglais",E1135)),VLOOKUP(H1135,jourFR,2),VLOOKUP(H1135,joursEN,2))</f>
        <v>mercredi</v>
      </c>
      <c r="J1135" s="3" t="str">
        <f t="shared" si="17"/>
        <v>oui</v>
      </c>
    </row>
    <row r="1136" spans="1:10">
      <c r="A1136" s="1">
        <v>41967</v>
      </c>
      <c r="B1136" t="s">
        <v>186</v>
      </c>
      <c r="C1136" s="2">
        <v>0.33333333333333331</v>
      </c>
      <c r="D1136" s="2">
        <v>0.41666666666666669</v>
      </c>
      <c r="E1136" t="s">
        <v>230</v>
      </c>
      <c r="F1136" t="s">
        <v>107</v>
      </c>
      <c r="G1136" s="4">
        <f>D1136-C1136</f>
        <v>8.333333333333337E-2</v>
      </c>
      <c r="H1136" s="3">
        <f>WEEKDAY(A1136)</f>
        <v>2</v>
      </c>
      <c r="I1136" s="3" t="str">
        <f>IF(ISERR(SEARCH("anglais",E1136)),VLOOKUP(H1136,jourFR,2),VLOOKUP(H1136,joursEN,2))</f>
        <v>LUNDI</v>
      </c>
      <c r="J1136" s="3" t="str">
        <f t="shared" si="17"/>
        <v>oui</v>
      </c>
    </row>
    <row r="1137" spans="1:10">
      <c r="A1137" s="1">
        <v>41981</v>
      </c>
      <c r="B1137" t="s">
        <v>186</v>
      </c>
      <c r="C1137" s="2">
        <v>0.33333333333333331</v>
      </c>
      <c r="D1137" s="2">
        <v>0.41666666666666669</v>
      </c>
      <c r="E1137" t="s">
        <v>230</v>
      </c>
      <c r="F1137" t="s">
        <v>107</v>
      </c>
      <c r="G1137" s="4">
        <f>D1137-C1137</f>
        <v>8.333333333333337E-2</v>
      </c>
      <c r="H1137" s="3">
        <f>WEEKDAY(A1137)</f>
        <v>2</v>
      </c>
      <c r="I1137" s="3" t="str">
        <f>IF(ISERR(SEARCH("anglais",E1137)),VLOOKUP(H1137,jourFR,2),VLOOKUP(H1137,joursEN,2))</f>
        <v>LUNDI</v>
      </c>
      <c r="J1137" s="3" t="str">
        <f t="shared" si="17"/>
        <v>oui</v>
      </c>
    </row>
    <row r="1138" spans="1:10">
      <c r="A1138" s="1">
        <v>41967</v>
      </c>
      <c r="B1138" t="s">
        <v>186</v>
      </c>
      <c r="C1138" s="2">
        <v>0.33333333333333331</v>
      </c>
      <c r="D1138" s="2">
        <v>0.41666666666666669</v>
      </c>
      <c r="E1138" t="s">
        <v>91</v>
      </c>
      <c r="F1138" t="s">
        <v>14</v>
      </c>
      <c r="G1138" s="4">
        <f>D1138-C1138</f>
        <v>8.333333333333337E-2</v>
      </c>
      <c r="H1138" s="3">
        <f>WEEKDAY(A1138)</f>
        <v>2</v>
      </c>
      <c r="I1138" s="3" t="str">
        <f>IF(ISERR(SEARCH("anglais",E1138)),VLOOKUP(H1138,jourFR,2),VLOOKUP(H1138,joursEN,2))</f>
        <v>LUNDI</v>
      </c>
      <c r="J1138" s="3" t="str">
        <f t="shared" si="17"/>
        <v>oui</v>
      </c>
    </row>
    <row r="1139" spans="1:10">
      <c r="A1139" s="1">
        <v>41974</v>
      </c>
      <c r="B1139" t="s">
        <v>186</v>
      </c>
      <c r="C1139" s="2">
        <v>0.33333333333333331</v>
      </c>
      <c r="D1139" s="2">
        <v>0.41666666666666669</v>
      </c>
      <c r="E1139" t="s">
        <v>91</v>
      </c>
      <c r="F1139" t="s">
        <v>14</v>
      </c>
      <c r="G1139" s="4">
        <f>D1139-C1139</f>
        <v>8.333333333333337E-2</v>
      </c>
      <c r="H1139" s="3">
        <f>WEEKDAY(A1139)</f>
        <v>2</v>
      </c>
      <c r="I1139" s="3" t="str">
        <f>IF(ISERR(SEARCH("anglais",E1139)),VLOOKUP(H1139,jourFR,2),VLOOKUP(H1139,joursEN,2))</f>
        <v>LUNDI</v>
      </c>
      <c r="J1139" s="3" t="str">
        <f t="shared" si="17"/>
        <v>oui</v>
      </c>
    </row>
    <row r="1140" spans="1:10">
      <c r="A1140" s="1">
        <v>42009</v>
      </c>
      <c r="B1140" t="s">
        <v>186</v>
      </c>
      <c r="C1140" s="2">
        <v>0.33333333333333331</v>
      </c>
      <c r="D1140" s="2">
        <v>0.41666666666666669</v>
      </c>
      <c r="E1140" t="s">
        <v>261</v>
      </c>
      <c r="F1140" t="s">
        <v>14</v>
      </c>
      <c r="G1140" s="4">
        <f>D1140-C1140</f>
        <v>8.333333333333337E-2</v>
      </c>
      <c r="H1140" s="3">
        <f>WEEKDAY(A1140)</f>
        <v>2</v>
      </c>
      <c r="I1140" s="3" t="str">
        <f>IF(ISERR(SEARCH("anglais",E1140)),VLOOKUP(H1140,jourFR,2),VLOOKUP(H1140,joursEN,2))</f>
        <v>LUNDI</v>
      </c>
      <c r="J1140" s="3" t="str">
        <f t="shared" si="17"/>
        <v>oui</v>
      </c>
    </row>
    <row r="1141" spans="1:10">
      <c r="A1141" s="1">
        <v>42016</v>
      </c>
      <c r="B1141" t="s">
        <v>186</v>
      </c>
      <c r="C1141" s="2">
        <v>0.33333333333333331</v>
      </c>
      <c r="D1141" s="2">
        <v>0.41666666666666669</v>
      </c>
      <c r="E1141" t="s">
        <v>223</v>
      </c>
      <c r="F1141" t="s">
        <v>14</v>
      </c>
      <c r="G1141" s="4">
        <f>D1141-C1141</f>
        <v>8.333333333333337E-2</v>
      </c>
      <c r="H1141" s="3">
        <f>WEEKDAY(A1141)</f>
        <v>2</v>
      </c>
      <c r="I1141" s="3" t="str">
        <f>IF(ISERR(SEARCH("anglais",E1141)),VLOOKUP(H1141,jourFR,2),VLOOKUP(H1141,joursEN,2))</f>
        <v>LUNDI</v>
      </c>
      <c r="J1141" s="3" t="str">
        <f t="shared" si="17"/>
        <v>oui</v>
      </c>
    </row>
    <row r="1142" spans="1:10">
      <c r="A1142" s="1">
        <v>41967</v>
      </c>
      <c r="B1142" t="s">
        <v>186</v>
      </c>
      <c r="C1142" s="2">
        <v>0.375</v>
      </c>
      <c r="D1142" s="2">
        <v>0.5</v>
      </c>
      <c r="E1142" t="s">
        <v>212</v>
      </c>
      <c r="F1142" t="s">
        <v>59</v>
      </c>
      <c r="G1142" s="4">
        <f>D1142-C1142</f>
        <v>0.125</v>
      </c>
      <c r="H1142" s="3">
        <f>WEEKDAY(A1142)</f>
        <v>2</v>
      </c>
      <c r="I1142" s="3" t="str">
        <f>IF(ISERR(SEARCH("anglais",E1142)),VLOOKUP(H1142,jourFR,2),VLOOKUP(H1142,joursEN,2))</f>
        <v>LUNDI</v>
      </c>
      <c r="J1142" s="3" t="str">
        <f t="shared" si="17"/>
        <v>oui</v>
      </c>
    </row>
    <row r="1143" spans="1:10">
      <c r="A1143" s="1">
        <v>41974</v>
      </c>
      <c r="B1143" t="s">
        <v>186</v>
      </c>
      <c r="C1143" s="2">
        <v>0.375</v>
      </c>
      <c r="D1143" s="2">
        <v>0.5</v>
      </c>
      <c r="E1143" t="s">
        <v>212</v>
      </c>
      <c r="F1143" t="s">
        <v>59</v>
      </c>
      <c r="G1143" s="4">
        <f>D1143-C1143</f>
        <v>0.125</v>
      </c>
      <c r="H1143" s="3">
        <f>WEEKDAY(A1143)</f>
        <v>2</v>
      </c>
      <c r="I1143" s="3" t="str">
        <f>IF(ISERR(SEARCH("anglais",E1143)),VLOOKUP(H1143,jourFR,2),VLOOKUP(H1143,joursEN,2))</f>
        <v>LUNDI</v>
      </c>
      <c r="J1143" s="3" t="str">
        <f t="shared" si="17"/>
        <v>oui</v>
      </c>
    </row>
    <row r="1144" spans="1:10">
      <c r="A1144" s="1">
        <v>41981</v>
      </c>
      <c r="B1144" t="s">
        <v>186</v>
      </c>
      <c r="C1144" s="2">
        <v>0.375</v>
      </c>
      <c r="D1144" s="2">
        <v>0.5</v>
      </c>
      <c r="E1144" t="s">
        <v>212</v>
      </c>
      <c r="F1144" t="s">
        <v>59</v>
      </c>
      <c r="G1144" s="4">
        <f>D1144-C1144</f>
        <v>0.125</v>
      </c>
      <c r="H1144" s="3">
        <f>WEEKDAY(A1144)</f>
        <v>2</v>
      </c>
      <c r="I1144" s="3" t="str">
        <f>IF(ISERR(SEARCH("anglais",E1144)),VLOOKUP(H1144,jourFR,2),VLOOKUP(H1144,joursEN,2))</f>
        <v>LUNDI</v>
      </c>
      <c r="J1144" s="3" t="str">
        <f t="shared" si="17"/>
        <v>oui</v>
      </c>
    </row>
    <row r="1145" spans="1:10">
      <c r="A1145" s="1">
        <v>41988</v>
      </c>
      <c r="B1145" t="s">
        <v>186</v>
      </c>
      <c r="C1145" s="2">
        <v>0.375</v>
      </c>
      <c r="D1145" s="2">
        <v>0.5</v>
      </c>
      <c r="E1145" t="s">
        <v>212</v>
      </c>
      <c r="F1145" t="s">
        <v>59</v>
      </c>
      <c r="G1145" s="4">
        <f>D1145-C1145</f>
        <v>0.125</v>
      </c>
      <c r="H1145" s="3">
        <f>WEEKDAY(A1145)</f>
        <v>2</v>
      </c>
      <c r="I1145" s="3" t="str">
        <f>IF(ISERR(SEARCH("anglais",E1145)),VLOOKUP(H1145,jourFR,2),VLOOKUP(H1145,joursEN,2))</f>
        <v>LUNDI</v>
      </c>
      <c r="J1145" s="3" t="str">
        <f t="shared" si="17"/>
        <v>oui</v>
      </c>
    </row>
    <row r="1146" spans="1:10">
      <c r="A1146" s="1">
        <v>42009</v>
      </c>
      <c r="B1146" t="s">
        <v>186</v>
      </c>
      <c r="C1146" s="2">
        <v>0.375</v>
      </c>
      <c r="D1146" s="2">
        <v>0.5</v>
      </c>
      <c r="E1146" t="s">
        <v>212</v>
      </c>
      <c r="F1146" t="s">
        <v>59</v>
      </c>
      <c r="G1146" s="4">
        <f>D1146-C1146</f>
        <v>0.125</v>
      </c>
      <c r="H1146" s="3">
        <f>WEEKDAY(A1146)</f>
        <v>2</v>
      </c>
      <c r="I1146" s="3" t="str">
        <f>IF(ISERR(SEARCH("anglais",E1146)),VLOOKUP(H1146,jourFR,2),VLOOKUP(H1146,joursEN,2))</f>
        <v>LUNDI</v>
      </c>
      <c r="J1146" s="3" t="str">
        <f t="shared" si="17"/>
        <v>oui</v>
      </c>
    </row>
    <row r="1147" spans="1:10">
      <c r="A1147" s="1">
        <v>41967</v>
      </c>
      <c r="B1147" t="s">
        <v>186</v>
      </c>
      <c r="C1147" s="2">
        <v>0.41666666666666669</v>
      </c>
      <c r="D1147" s="2">
        <v>0.5</v>
      </c>
      <c r="E1147" t="s">
        <v>99</v>
      </c>
      <c r="F1147" t="s">
        <v>65</v>
      </c>
      <c r="G1147" s="4">
        <f>D1147-C1147</f>
        <v>8.3333333333333315E-2</v>
      </c>
      <c r="H1147" s="3">
        <f>WEEKDAY(A1147)</f>
        <v>2</v>
      </c>
      <c r="I1147" s="3" t="str">
        <f>IF(ISERR(SEARCH("anglais",E1147)),VLOOKUP(H1147,jourFR,2),VLOOKUP(H1147,joursEN,2))</f>
        <v>LUNDI</v>
      </c>
      <c r="J1147" s="3" t="str">
        <f t="shared" si="17"/>
        <v>oui</v>
      </c>
    </row>
    <row r="1148" spans="1:10">
      <c r="A1148" s="1">
        <v>41974</v>
      </c>
      <c r="B1148" t="s">
        <v>186</v>
      </c>
      <c r="C1148" s="2">
        <v>0.41666666666666669</v>
      </c>
      <c r="D1148" s="2">
        <v>0.5</v>
      </c>
      <c r="E1148" t="s">
        <v>99</v>
      </c>
      <c r="F1148" t="s">
        <v>65</v>
      </c>
      <c r="G1148" s="4">
        <f>D1148-C1148</f>
        <v>8.3333333333333315E-2</v>
      </c>
      <c r="H1148" s="3">
        <f>WEEKDAY(A1148)</f>
        <v>2</v>
      </c>
      <c r="I1148" s="3" t="str">
        <f>IF(ISERR(SEARCH("anglais",E1148)),VLOOKUP(H1148,jourFR,2),VLOOKUP(H1148,joursEN,2))</f>
        <v>LUNDI</v>
      </c>
      <c r="J1148" s="3" t="str">
        <f t="shared" si="17"/>
        <v>oui</v>
      </c>
    </row>
    <row r="1149" spans="1:10">
      <c r="A1149" s="1">
        <v>41981</v>
      </c>
      <c r="B1149" t="s">
        <v>186</v>
      </c>
      <c r="C1149" s="2">
        <v>0.41666666666666669</v>
      </c>
      <c r="D1149" s="2">
        <v>0.5</v>
      </c>
      <c r="E1149" t="s">
        <v>99</v>
      </c>
      <c r="F1149" t="s">
        <v>65</v>
      </c>
      <c r="G1149" s="4">
        <f>D1149-C1149</f>
        <v>8.3333333333333315E-2</v>
      </c>
      <c r="H1149" s="3">
        <f>WEEKDAY(A1149)</f>
        <v>2</v>
      </c>
      <c r="I1149" s="3" t="str">
        <f>IF(ISERR(SEARCH("anglais",E1149)),VLOOKUP(H1149,jourFR,2),VLOOKUP(H1149,joursEN,2))</f>
        <v>LUNDI</v>
      </c>
      <c r="J1149" s="3" t="str">
        <f t="shared" si="17"/>
        <v>oui</v>
      </c>
    </row>
    <row r="1150" spans="1:10">
      <c r="A1150" s="1">
        <v>41988</v>
      </c>
      <c r="B1150" t="s">
        <v>186</v>
      </c>
      <c r="C1150" s="2">
        <v>0.41666666666666669</v>
      </c>
      <c r="D1150" s="2">
        <v>0.5</v>
      </c>
      <c r="E1150" t="s">
        <v>99</v>
      </c>
      <c r="F1150" t="s">
        <v>65</v>
      </c>
      <c r="G1150" s="4">
        <f>D1150-C1150</f>
        <v>8.3333333333333315E-2</v>
      </c>
      <c r="H1150" s="3">
        <f>WEEKDAY(A1150)</f>
        <v>2</v>
      </c>
      <c r="I1150" s="3" t="str">
        <f>IF(ISERR(SEARCH("anglais",E1150)),VLOOKUP(H1150,jourFR,2),VLOOKUP(H1150,joursEN,2))</f>
        <v>LUNDI</v>
      </c>
      <c r="J1150" s="3" t="str">
        <f t="shared" si="17"/>
        <v>oui</v>
      </c>
    </row>
    <row r="1151" spans="1:10">
      <c r="A1151" s="1">
        <v>42009</v>
      </c>
      <c r="B1151" t="s">
        <v>186</v>
      </c>
      <c r="C1151" s="2">
        <v>0.41666666666666669</v>
      </c>
      <c r="D1151" s="2">
        <v>0.5</v>
      </c>
      <c r="E1151" t="s">
        <v>99</v>
      </c>
      <c r="F1151" t="s">
        <v>65</v>
      </c>
      <c r="G1151" s="4">
        <f>D1151-C1151</f>
        <v>8.3333333333333315E-2</v>
      </c>
      <c r="H1151" s="3">
        <f>WEEKDAY(A1151)</f>
        <v>2</v>
      </c>
      <c r="I1151" s="3" t="str">
        <f>IF(ISERR(SEARCH("anglais",E1151)),VLOOKUP(H1151,jourFR,2),VLOOKUP(H1151,joursEN,2))</f>
        <v>LUNDI</v>
      </c>
      <c r="J1151" s="3" t="str">
        <f t="shared" si="17"/>
        <v>oui</v>
      </c>
    </row>
    <row r="1152" spans="1:10">
      <c r="A1152" s="1">
        <v>42016</v>
      </c>
      <c r="B1152" t="s">
        <v>186</v>
      </c>
      <c r="C1152" s="2">
        <v>0.41666666666666669</v>
      </c>
      <c r="D1152" s="2">
        <v>0.5</v>
      </c>
      <c r="E1152" t="s">
        <v>99</v>
      </c>
      <c r="F1152" t="s">
        <v>65</v>
      </c>
      <c r="G1152" s="4">
        <f>D1152-C1152</f>
        <v>8.3333333333333315E-2</v>
      </c>
      <c r="H1152" s="3">
        <f>WEEKDAY(A1152)</f>
        <v>2</v>
      </c>
      <c r="I1152" s="3" t="str">
        <f>IF(ISERR(SEARCH("anglais",E1152)),VLOOKUP(H1152,jourFR,2),VLOOKUP(H1152,joursEN,2))</f>
        <v>LUNDI</v>
      </c>
      <c r="J1152" s="3" t="str">
        <f t="shared" si="17"/>
        <v>oui</v>
      </c>
    </row>
    <row r="1153" spans="1:10">
      <c r="A1153" s="1">
        <v>41967</v>
      </c>
      <c r="B1153" t="s">
        <v>186</v>
      </c>
      <c r="C1153" s="2">
        <v>0.41666666666666669</v>
      </c>
      <c r="D1153" s="2">
        <v>0.5</v>
      </c>
      <c r="E1153" t="s">
        <v>133</v>
      </c>
      <c r="F1153" t="s">
        <v>114</v>
      </c>
      <c r="G1153" s="4">
        <f>D1153-C1153</f>
        <v>8.3333333333333315E-2</v>
      </c>
      <c r="H1153" s="3">
        <f>WEEKDAY(A1153)</f>
        <v>2</v>
      </c>
      <c r="I1153" s="3" t="str">
        <f>IF(ISERR(SEARCH("anglais",E1153)),VLOOKUP(H1153,jourFR,2),VLOOKUP(H1153,joursEN,2))</f>
        <v>LUNDI</v>
      </c>
      <c r="J1153" s="3" t="str">
        <f t="shared" si="17"/>
        <v>oui</v>
      </c>
    </row>
    <row r="1154" spans="1:10">
      <c r="A1154" s="1">
        <v>41974</v>
      </c>
      <c r="B1154" t="s">
        <v>186</v>
      </c>
      <c r="C1154" s="2">
        <v>0.41666666666666669</v>
      </c>
      <c r="D1154" s="2">
        <v>0.5</v>
      </c>
      <c r="E1154" t="s">
        <v>133</v>
      </c>
      <c r="F1154" t="s">
        <v>114</v>
      </c>
      <c r="G1154" s="4">
        <f>D1154-C1154</f>
        <v>8.3333333333333315E-2</v>
      </c>
      <c r="H1154" s="3">
        <f>WEEKDAY(A1154)</f>
        <v>2</v>
      </c>
      <c r="I1154" s="3" t="str">
        <f>IF(ISERR(SEARCH("anglais",E1154)),VLOOKUP(H1154,jourFR,2),VLOOKUP(H1154,joursEN,2))</f>
        <v>LUNDI</v>
      </c>
      <c r="J1154" s="3" t="str">
        <f t="shared" si="17"/>
        <v>oui</v>
      </c>
    </row>
    <row r="1155" spans="1:10">
      <c r="A1155" s="1">
        <v>41981</v>
      </c>
      <c r="B1155" t="s">
        <v>186</v>
      </c>
      <c r="C1155" s="2">
        <v>0.41666666666666669</v>
      </c>
      <c r="D1155" s="2">
        <v>0.5</v>
      </c>
      <c r="E1155" t="s">
        <v>133</v>
      </c>
      <c r="F1155" t="s">
        <v>114</v>
      </c>
      <c r="G1155" s="4">
        <f>D1155-C1155</f>
        <v>8.3333333333333315E-2</v>
      </c>
      <c r="H1155" s="3">
        <f>WEEKDAY(A1155)</f>
        <v>2</v>
      </c>
      <c r="I1155" s="3" t="str">
        <f>IF(ISERR(SEARCH("anglais",E1155)),VLOOKUP(H1155,jourFR,2),VLOOKUP(H1155,joursEN,2))</f>
        <v>LUNDI</v>
      </c>
      <c r="J1155" s="3" t="str">
        <f t="shared" ref="J1155:J1218" si="18">IF(ISERR(SEARCH("anglais",E1155)),"oui","non")</f>
        <v>oui</v>
      </c>
    </row>
    <row r="1156" spans="1:10">
      <c r="A1156" s="1">
        <v>41988</v>
      </c>
      <c r="B1156" t="s">
        <v>186</v>
      </c>
      <c r="C1156" s="2">
        <v>0.41666666666666669</v>
      </c>
      <c r="D1156" s="2">
        <v>0.5</v>
      </c>
      <c r="E1156" t="s">
        <v>133</v>
      </c>
      <c r="F1156" t="s">
        <v>114</v>
      </c>
      <c r="G1156" s="4">
        <f>D1156-C1156</f>
        <v>8.3333333333333315E-2</v>
      </c>
      <c r="H1156" s="3">
        <f>WEEKDAY(A1156)</f>
        <v>2</v>
      </c>
      <c r="I1156" s="3" t="str">
        <f>IF(ISERR(SEARCH("anglais",E1156)),VLOOKUP(H1156,jourFR,2),VLOOKUP(H1156,joursEN,2))</f>
        <v>LUNDI</v>
      </c>
      <c r="J1156" s="3" t="str">
        <f t="shared" si="18"/>
        <v>oui</v>
      </c>
    </row>
    <row r="1157" spans="1:10">
      <c r="A1157" s="1">
        <v>42009</v>
      </c>
      <c r="B1157" t="s">
        <v>186</v>
      </c>
      <c r="C1157" s="2">
        <v>0.41666666666666669</v>
      </c>
      <c r="D1157" s="2">
        <v>0.5</v>
      </c>
      <c r="E1157" t="s">
        <v>133</v>
      </c>
      <c r="F1157" t="s">
        <v>114</v>
      </c>
      <c r="G1157" s="4">
        <f>D1157-C1157</f>
        <v>8.3333333333333315E-2</v>
      </c>
      <c r="H1157" s="3">
        <f>WEEKDAY(A1157)</f>
        <v>2</v>
      </c>
      <c r="I1157" s="3" t="str">
        <f>IF(ISERR(SEARCH("anglais",E1157)),VLOOKUP(H1157,jourFR,2),VLOOKUP(H1157,joursEN,2))</f>
        <v>LUNDI</v>
      </c>
      <c r="J1157" s="3" t="str">
        <f t="shared" si="18"/>
        <v>oui</v>
      </c>
    </row>
    <row r="1158" spans="1:10">
      <c r="A1158" s="1">
        <v>42016</v>
      </c>
      <c r="B1158" t="s">
        <v>186</v>
      </c>
      <c r="C1158" s="2">
        <v>0.41666666666666669</v>
      </c>
      <c r="D1158" s="2">
        <v>0.5</v>
      </c>
      <c r="E1158" t="s">
        <v>133</v>
      </c>
      <c r="F1158" t="s">
        <v>114</v>
      </c>
      <c r="G1158" s="4">
        <f>D1158-C1158</f>
        <v>8.3333333333333315E-2</v>
      </c>
      <c r="H1158" s="3">
        <f>WEEKDAY(A1158)</f>
        <v>2</v>
      </c>
      <c r="I1158" s="3" t="str">
        <f>IF(ISERR(SEARCH("anglais",E1158)),VLOOKUP(H1158,jourFR,2),VLOOKUP(H1158,joursEN,2))</f>
        <v>LUNDI</v>
      </c>
      <c r="J1158" s="3" t="str">
        <f t="shared" si="18"/>
        <v>oui</v>
      </c>
    </row>
    <row r="1159" spans="1:10">
      <c r="A1159" s="1">
        <v>42023</v>
      </c>
      <c r="B1159" t="s">
        <v>186</v>
      </c>
      <c r="C1159" s="2">
        <v>0.41666666666666669</v>
      </c>
      <c r="D1159" s="2">
        <v>0.5</v>
      </c>
      <c r="E1159" t="s">
        <v>133</v>
      </c>
      <c r="F1159" t="s">
        <v>114</v>
      </c>
      <c r="G1159" s="4">
        <f>D1159-C1159</f>
        <v>8.3333333333333315E-2</v>
      </c>
      <c r="H1159" s="3">
        <f>WEEKDAY(A1159)</f>
        <v>2</v>
      </c>
      <c r="I1159" s="3" t="str">
        <f>IF(ISERR(SEARCH("anglais",E1159)),VLOOKUP(H1159,jourFR,2),VLOOKUP(H1159,joursEN,2))</f>
        <v>LUNDI</v>
      </c>
      <c r="J1159" s="3" t="str">
        <f t="shared" si="18"/>
        <v>oui</v>
      </c>
    </row>
    <row r="1160" spans="1:10">
      <c r="A1160" s="1">
        <v>42016</v>
      </c>
      <c r="B1160" t="s">
        <v>186</v>
      </c>
      <c r="C1160" s="2">
        <v>0.41666666666666669</v>
      </c>
      <c r="D1160" s="2">
        <v>0.5</v>
      </c>
      <c r="E1160" t="s">
        <v>212</v>
      </c>
      <c r="F1160" t="s">
        <v>59</v>
      </c>
      <c r="G1160" s="4">
        <f>D1160-C1160</f>
        <v>8.3333333333333315E-2</v>
      </c>
      <c r="H1160" s="3">
        <f>WEEKDAY(A1160)</f>
        <v>2</v>
      </c>
      <c r="I1160" s="3" t="str">
        <f>IF(ISERR(SEARCH("anglais",E1160)),VLOOKUP(H1160,jourFR,2),VLOOKUP(H1160,joursEN,2))</f>
        <v>LUNDI</v>
      </c>
      <c r="J1160" s="3" t="str">
        <f t="shared" si="18"/>
        <v>oui</v>
      </c>
    </row>
    <row r="1161" spans="1:10">
      <c r="A1161" s="1">
        <v>42023</v>
      </c>
      <c r="B1161" t="s">
        <v>186</v>
      </c>
      <c r="C1161" s="2">
        <v>0.41666666666666669</v>
      </c>
      <c r="D1161" s="2">
        <v>0.5</v>
      </c>
      <c r="E1161" t="s">
        <v>212</v>
      </c>
      <c r="F1161" t="s">
        <v>59</v>
      </c>
      <c r="G1161" s="4">
        <f>D1161-C1161</f>
        <v>8.3333333333333315E-2</v>
      </c>
      <c r="H1161" s="3">
        <f>WEEKDAY(A1161)</f>
        <v>2</v>
      </c>
      <c r="I1161" s="3" t="str">
        <f>IF(ISERR(SEARCH("anglais",E1161)),VLOOKUP(H1161,jourFR,2),VLOOKUP(H1161,joursEN,2))</f>
        <v>LUNDI</v>
      </c>
      <c r="J1161" s="3" t="str">
        <f t="shared" si="18"/>
        <v>oui</v>
      </c>
    </row>
    <row r="1162" spans="1:10">
      <c r="A1162" s="1">
        <v>42016</v>
      </c>
      <c r="B1162" t="s">
        <v>186</v>
      </c>
      <c r="C1162" s="2">
        <v>0.41666666666666669</v>
      </c>
      <c r="D1162" s="2">
        <v>0.5</v>
      </c>
      <c r="E1162" t="s">
        <v>82</v>
      </c>
      <c r="F1162" t="s">
        <v>14</v>
      </c>
      <c r="G1162" s="4">
        <f>D1162-C1162</f>
        <v>8.3333333333333315E-2</v>
      </c>
      <c r="H1162" s="3">
        <f>WEEKDAY(A1162)</f>
        <v>2</v>
      </c>
      <c r="I1162" s="3" t="str">
        <f>IF(ISERR(SEARCH("anglais",E1162)),VLOOKUP(H1162,jourFR,2),VLOOKUP(H1162,joursEN,2))</f>
        <v>LUNDI</v>
      </c>
      <c r="J1162" s="3" t="str">
        <f t="shared" si="18"/>
        <v>oui</v>
      </c>
    </row>
    <row r="1163" spans="1:10">
      <c r="A1163" s="1">
        <v>42009</v>
      </c>
      <c r="B1163" t="s">
        <v>186</v>
      </c>
      <c r="C1163" s="2">
        <v>0.41666666666666669</v>
      </c>
      <c r="D1163" s="2">
        <v>0.5</v>
      </c>
      <c r="E1163" t="s">
        <v>57</v>
      </c>
      <c r="F1163" t="s">
        <v>23</v>
      </c>
      <c r="G1163" s="4">
        <f>D1163-C1163</f>
        <v>8.3333333333333315E-2</v>
      </c>
      <c r="H1163" s="3">
        <f>WEEKDAY(A1163)</f>
        <v>2</v>
      </c>
      <c r="I1163" s="3" t="str">
        <f>IF(ISERR(SEARCH("anglais",E1163)),VLOOKUP(H1163,jourFR,2),VLOOKUP(H1163,joursEN,2))</f>
        <v>LUNDI</v>
      </c>
      <c r="J1163" s="3" t="str">
        <f t="shared" si="18"/>
        <v>oui</v>
      </c>
    </row>
    <row r="1164" spans="1:10">
      <c r="A1164" s="1">
        <v>42016</v>
      </c>
      <c r="B1164" t="s">
        <v>186</v>
      </c>
      <c r="C1164" s="2">
        <v>0.41666666666666669</v>
      </c>
      <c r="D1164" s="2">
        <v>0.5</v>
      </c>
      <c r="E1164" t="s">
        <v>57</v>
      </c>
      <c r="F1164" t="s">
        <v>23</v>
      </c>
      <c r="G1164" s="4">
        <f>D1164-C1164</f>
        <v>8.3333333333333315E-2</v>
      </c>
      <c r="H1164" s="3">
        <f>WEEKDAY(A1164)</f>
        <v>2</v>
      </c>
      <c r="I1164" s="3" t="str">
        <f>IF(ISERR(SEARCH("anglais",E1164)),VLOOKUP(H1164,jourFR,2),VLOOKUP(H1164,joursEN,2))</f>
        <v>LUNDI</v>
      </c>
      <c r="J1164" s="3" t="str">
        <f t="shared" si="18"/>
        <v>oui</v>
      </c>
    </row>
    <row r="1165" spans="1:10">
      <c r="A1165" s="1">
        <v>41981</v>
      </c>
      <c r="B1165" t="s">
        <v>186</v>
      </c>
      <c r="C1165" s="2">
        <v>0.5625</v>
      </c>
      <c r="D1165" s="2">
        <v>0.6875</v>
      </c>
      <c r="E1165" t="s">
        <v>245</v>
      </c>
      <c r="F1165" t="s">
        <v>25</v>
      </c>
      <c r="G1165" s="4">
        <f>D1165-C1165</f>
        <v>0.125</v>
      </c>
      <c r="H1165" s="3">
        <f>WEEKDAY(A1165)</f>
        <v>2</v>
      </c>
      <c r="I1165" s="3" t="str">
        <f>IF(ISERR(SEARCH("anglais",E1165)),VLOOKUP(H1165,jourFR,2),VLOOKUP(H1165,joursEN,2))</f>
        <v>LUNDI</v>
      </c>
      <c r="J1165" s="3" t="str">
        <f t="shared" si="18"/>
        <v>oui</v>
      </c>
    </row>
    <row r="1166" spans="1:10">
      <c r="A1166" s="1">
        <v>41974</v>
      </c>
      <c r="B1166" t="s">
        <v>186</v>
      </c>
      <c r="C1166" s="2">
        <v>0.5625</v>
      </c>
      <c r="D1166" s="2">
        <v>0.64583333333333337</v>
      </c>
      <c r="E1166" t="s">
        <v>58</v>
      </c>
      <c r="F1166" t="s">
        <v>59</v>
      </c>
      <c r="G1166" s="4">
        <f>D1166-C1166</f>
        <v>8.333333333333337E-2</v>
      </c>
      <c r="H1166" s="3">
        <f>WEEKDAY(A1166)</f>
        <v>2</v>
      </c>
      <c r="I1166" s="3" t="str">
        <f>IF(ISERR(SEARCH("anglais",E1166)),VLOOKUP(H1166,jourFR,2),VLOOKUP(H1166,joursEN,2))</f>
        <v>LUNDI</v>
      </c>
      <c r="J1166" s="3" t="str">
        <f t="shared" si="18"/>
        <v>oui</v>
      </c>
    </row>
    <row r="1167" spans="1:10">
      <c r="A1167" s="1">
        <v>41981</v>
      </c>
      <c r="B1167" t="s">
        <v>186</v>
      </c>
      <c r="C1167" s="2">
        <v>0.5625</v>
      </c>
      <c r="D1167" s="2">
        <v>0.64583333333333337</v>
      </c>
      <c r="E1167" t="s">
        <v>58</v>
      </c>
      <c r="F1167" t="s">
        <v>59</v>
      </c>
      <c r="G1167" s="4">
        <f>D1167-C1167</f>
        <v>8.333333333333337E-2</v>
      </c>
      <c r="H1167" s="3">
        <f>WEEKDAY(A1167)</f>
        <v>2</v>
      </c>
      <c r="I1167" s="3" t="str">
        <f>IF(ISERR(SEARCH("anglais",E1167)),VLOOKUP(H1167,jourFR,2),VLOOKUP(H1167,joursEN,2))</f>
        <v>LUNDI</v>
      </c>
      <c r="J1167" s="3" t="str">
        <f t="shared" si="18"/>
        <v>oui</v>
      </c>
    </row>
    <row r="1168" spans="1:10">
      <c r="A1168" s="1">
        <v>41967</v>
      </c>
      <c r="B1168" t="s">
        <v>186</v>
      </c>
      <c r="C1168" s="2">
        <v>0.5625</v>
      </c>
      <c r="D1168" s="2">
        <v>0.64583333333333337</v>
      </c>
      <c r="E1168" t="s">
        <v>213</v>
      </c>
      <c r="F1168" t="s">
        <v>14</v>
      </c>
      <c r="G1168" s="4">
        <f>D1168-C1168</f>
        <v>8.333333333333337E-2</v>
      </c>
      <c r="H1168" s="3">
        <f>WEEKDAY(A1168)</f>
        <v>2</v>
      </c>
      <c r="I1168" s="3" t="str">
        <f>IF(ISERR(SEARCH("anglais",E1168)),VLOOKUP(H1168,jourFR,2),VLOOKUP(H1168,joursEN,2))</f>
        <v>LUNDI</v>
      </c>
      <c r="J1168" s="3" t="str">
        <f t="shared" si="18"/>
        <v>oui</v>
      </c>
    </row>
    <row r="1169" spans="1:10">
      <c r="A1169" s="1">
        <v>41974</v>
      </c>
      <c r="B1169" t="s">
        <v>186</v>
      </c>
      <c r="C1169" s="2">
        <v>0.5625</v>
      </c>
      <c r="D1169" s="2">
        <v>0.64583333333333337</v>
      </c>
      <c r="E1169" t="s">
        <v>213</v>
      </c>
      <c r="F1169" t="s">
        <v>14</v>
      </c>
      <c r="G1169" s="4">
        <f>D1169-C1169</f>
        <v>8.333333333333337E-2</v>
      </c>
      <c r="H1169" s="3">
        <f>WEEKDAY(A1169)</f>
        <v>2</v>
      </c>
      <c r="I1169" s="3" t="str">
        <f>IF(ISERR(SEARCH("anglais",E1169)),VLOOKUP(H1169,jourFR,2),VLOOKUP(H1169,joursEN,2))</f>
        <v>LUNDI</v>
      </c>
      <c r="J1169" s="3" t="str">
        <f t="shared" si="18"/>
        <v>oui</v>
      </c>
    </row>
    <row r="1170" spans="1:10">
      <c r="A1170" s="1">
        <v>41981</v>
      </c>
      <c r="B1170" t="s">
        <v>186</v>
      </c>
      <c r="C1170" s="2">
        <v>0.5625</v>
      </c>
      <c r="D1170" s="2">
        <v>0.64583333333333337</v>
      </c>
      <c r="E1170" t="s">
        <v>213</v>
      </c>
      <c r="F1170" t="s">
        <v>14</v>
      </c>
      <c r="G1170" s="4">
        <f>D1170-C1170</f>
        <v>8.333333333333337E-2</v>
      </c>
      <c r="H1170" s="3">
        <f>WEEKDAY(A1170)</f>
        <v>2</v>
      </c>
      <c r="I1170" s="3" t="str">
        <f>IF(ISERR(SEARCH("anglais",E1170)),VLOOKUP(H1170,jourFR,2),VLOOKUP(H1170,joursEN,2))</f>
        <v>LUNDI</v>
      </c>
      <c r="J1170" s="3" t="str">
        <f t="shared" si="18"/>
        <v>oui</v>
      </c>
    </row>
    <row r="1171" spans="1:10">
      <c r="A1171" s="1">
        <v>41988</v>
      </c>
      <c r="B1171" t="s">
        <v>186</v>
      </c>
      <c r="C1171" s="2">
        <v>0.5625</v>
      </c>
      <c r="D1171" s="2">
        <v>0.64583333333333337</v>
      </c>
      <c r="E1171" t="s">
        <v>213</v>
      </c>
      <c r="F1171" t="s">
        <v>14</v>
      </c>
      <c r="G1171" s="4">
        <f>D1171-C1171</f>
        <v>8.333333333333337E-2</v>
      </c>
      <c r="H1171" s="3">
        <f>WEEKDAY(A1171)</f>
        <v>2</v>
      </c>
      <c r="I1171" s="3" t="str">
        <f>IF(ISERR(SEARCH("anglais",E1171)),VLOOKUP(H1171,jourFR,2),VLOOKUP(H1171,joursEN,2))</f>
        <v>LUNDI</v>
      </c>
      <c r="J1171" s="3" t="str">
        <f t="shared" si="18"/>
        <v>oui</v>
      </c>
    </row>
    <row r="1172" spans="1:10">
      <c r="A1172" s="1">
        <v>42009</v>
      </c>
      <c r="B1172" t="s">
        <v>186</v>
      </c>
      <c r="C1172" s="2">
        <v>0.5625</v>
      </c>
      <c r="D1172" s="2">
        <v>0.64583333333333337</v>
      </c>
      <c r="E1172" t="s">
        <v>213</v>
      </c>
      <c r="F1172" t="s">
        <v>14</v>
      </c>
      <c r="G1172" s="4">
        <f>D1172-C1172</f>
        <v>8.333333333333337E-2</v>
      </c>
      <c r="H1172" s="3">
        <f>WEEKDAY(A1172)</f>
        <v>2</v>
      </c>
      <c r="I1172" s="3" t="str">
        <f>IF(ISERR(SEARCH("anglais",E1172)),VLOOKUP(H1172,jourFR,2),VLOOKUP(H1172,joursEN,2))</f>
        <v>LUNDI</v>
      </c>
      <c r="J1172" s="3" t="str">
        <f t="shared" si="18"/>
        <v>oui</v>
      </c>
    </row>
    <row r="1173" spans="1:10">
      <c r="A1173" s="1">
        <v>42009</v>
      </c>
      <c r="B1173" t="s">
        <v>186</v>
      </c>
      <c r="C1173" s="2">
        <v>0.64583333333333337</v>
      </c>
      <c r="D1173" s="2">
        <v>0.72916666666666663</v>
      </c>
      <c r="E1173" t="s">
        <v>60</v>
      </c>
      <c r="F1173" t="s">
        <v>59</v>
      </c>
      <c r="G1173" s="4">
        <f>D1173-C1173</f>
        <v>8.3333333333333259E-2</v>
      </c>
      <c r="H1173" s="3">
        <f>WEEKDAY(A1173)</f>
        <v>2</v>
      </c>
      <c r="I1173" s="3" t="str">
        <f>IF(ISERR(SEARCH("anglais",E1173)),VLOOKUP(H1173,jourFR,2),VLOOKUP(H1173,joursEN,2))</f>
        <v>LUNDI</v>
      </c>
      <c r="J1173" s="3" t="str">
        <f t="shared" si="18"/>
        <v>oui</v>
      </c>
    </row>
    <row r="1174" spans="1:10">
      <c r="A1174" s="1">
        <v>41967</v>
      </c>
      <c r="B1174" t="s">
        <v>186</v>
      </c>
      <c r="C1174" s="2">
        <v>0.64583333333333337</v>
      </c>
      <c r="D1174" s="2">
        <v>0.72916666666666663</v>
      </c>
      <c r="E1174" t="s">
        <v>82</v>
      </c>
      <c r="F1174" t="s">
        <v>14</v>
      </c>
      <c r="G1174" s="4">
        <f>D1174-C1174</f>
        <v>8.3333333333333259E-2</v>
      </c>
      <c r="H1174" s="3">
        <f>WEEKDAY(A1174)</f>
        <v>2</v>
      </c>
      <c r="I1174" s="3" t="str">
        <f>IF(ISERR(SEARCH("anglais",E1174)),VLOOKUP(H1174,jourFR,2),VLOOKUP(H1174,joursEN,2))</f>
        <v>LUNDI</v>
      </c>
      <c r="J1174" s="3" t="str">
        <f t="shared" si="18"/>
        <v>oui</v>
      </c>
    </row>
    <row r="1175" spans="1:10">
      <c r="A1175" s="1">
        <v>41974</v>
      </c>
      <c r="B1175" t="s">
        <v>186</v>
      </c>
      <c r="C1175" s="2">
        <v>0.64583333333333337</v>
      </c>
      <c r="D1175" s="2">
        <v>0.72916666666666663</v>
      </c>
      <c r="E1175" t="s">
        <v>79</v>
      </c>
      <c r="F1175" t="s">
        <v>14</v>
      </c>
      <c r="G1175" s="4">
        <f>D1175-C1175</f>
        <v>8.3333333333333259E-2</v>
      </c>
      <c r="H1175" s="3">
        <f>WEEKDAY(A1175)</f>
        <v>2</v>
      </c>
      <c r="I1175" s="3" t="str">
        <f>IF(ISERR(SEARCH("anglais",E1175)),VLOOKUP(H1175,jourFR,2),VLOOKUP(H1175,joursEN,2))</f>
        <v>LUNDI</v>
      </c>
      <c r="J1175" s="3" t="str">
        <f t="shared" si="18"/>
        <v>oui</v>
      </c>
    </row>
    <row r="1176" spans="1:10">
      <c r="A1176" s="1">
        <v>41981</v>
      </c>
      <c r="B1176" t="s">
        <v>186</v>
      </c>
      <c r="C1176" s="2">
        <v>0.64583333333333337</v>
      </c>
      <c r="D1176" s="2">
        <v>0.72916666666666663</v>
      </c>
      <c r="E1176" t="s">
        <v>82</v>
      </c>
      <c r="F1176" t="s">
        <v>14</v>
      </c>
      <c r="G1176" s="4">
        <f>D1176-C1176</f>
        <v>8.3333333333333259E-2</v>
      </c>
      <c r="H1176" s="3">
        <f>WEEKDAY(A1176)</f>
        <v>2</v>
      </c>
      <c r="I1176" s="3" t="str">
        <f>IF(ISERR(SEARCH("anglais",E1176)),VLOOKUP(H1176,jourFR,2),VLOOKUP(H1176,joursEN,2))</f>
        <v>LUNDI</v>
      </c>
      <c r="J1176" s="3" t="str">
        <f t="shared" si="18"/>
        <v>oui</v>
      </c>
    </row>
    <row r="1177" spans="1:10">
      <c r="A1177" s="1">
        <v>41988</v>
      </c>
      <c r="B1177" t="s">
        <v>186</v>
      </c>
      <c r="C1177" s="2">
        <v>0.64583333333333337</v>
      </c>
      <c r="D1177" s="2">
        <v>0.72916666666666663</v>
      </c>
      <c r="E1177" t="s">
        <v>79</v>
      </c>
      <c r="F1177" t="s">
        <v>14</v>
      </c>
      <c r="G1177" s="4">
        <f>D1177-C1177</f>
        <v>8.3333333333333259E-2</v>
      </c>
      <c r="H1177" s="3">
        <f>WEEKDAY(A1177)</f>
        <v>2</v>
      </c>
      <c r="I1177" s="3" t="str">
        <f>IF(ISERR(SEARCH("anglais",E1177)),VLOOKUP(H1177,jourFR,2),VLOOKUP(H1177,joursEN,2))</f>
        <v>LUNDI</v>
      </c>
      <c r="J1177" s="3" t="str">
        <f t="shared" si="18"/>
        <v>oui</v>
      </c>
    </row>
    <row r="1178" spans="1:10">
      <c r="A1178" s="1">
        <v>42009</v>
      </c>
      <c r="B1178" t="s">
        <v>186</v>
      </c>
      <c r="C1178" s="2">
        <v>0.64583333333333337</v>
      </c>
      <c r="D1178" s="2">
        <v>0.72916666666666663</v>
      </c>
      <c r="E1178" t="s">
        <v>82</v>
      </c>
      <c r="F1178" t="s">
        <v>14</v>
      </c>
      <c r="G1178" s="4">
        <f>D1178-C1178</f>
        <v>8.3333333333333259E-2</v>
      </c>
      <c r="H1178" s="3">
        <f>WEEKDAY(A1178)</f>
        <v>2</v>
      </c>
      <c r="I1178" s="3" t="str">
        <f>IF(ISERR(SEARCH("anglais",E1178)),VLOOKUP(H1178,jourFR,2),VLOOKUP(H1178,joursEN,2))</f>
        <v>LUNDI</v>
      </c>
      <c r="J1178" s="3" t="str">
        <f t="shared" si="18"/>
        <v>oui</v>
      </c>
    </row>
    <row r="1179" spans="1:10">
      <c r="A1179" s="1">
        <v>42016</v>
      </c>
      <c r="B1179" t="s">
        <v>186</v>
      </c>
      <c r="C1179" s="2">
        <v>0.64583333333333337</v>
      </c>
      <c r="D1179" s="2">
        <v>0.72916666666666663</v>
      </c>
      <c r="E1179" t="s">
        <v>79</v>
      </c>
      <c r="F1179" t="s">
        <v>14</v>
      </c>
      <c r="G1179" s="4">
        <f>D1179-C1179</f>
        <v>8.3333333333333259E-2</v>
      </c>
      <c r="H1179" s="3">
        <f>WEEKDAY(A1179)</f>
        <v>2</v>
      </c>
      <c r="I1179" s="3" t="str">
        <f>IF(ISERR(SEARCH("anglais",E1179)),VLOOKUP(H1179,jourFR,2),VLOOKUP(H1179,joursEN,2))</f>
        <v>LUNDI</v>
      </c>
      <c r="J1179" s="3" t="str">
        <f t="shared" si="18"/>
        <v>oui</v>
      </c>
    </row>
    <row r="1180" spans="1:10">
      <c r="A1180" s="1">
        <v>41968</v>
      </c>
      <c r="B1180" t="s">
        <v>186</v>
      </c>
      <c r="C1180" s="2">
        <v>0.33333333333333331</v>
      </c>
      <c r="D1180" s="2">
        <v>0.5</v>
      </c>
      <c r="E1180" t="s">
        <v>249</v>
      </c>
      <c r="F1180" t="s">
        <v>158</v>
      </c>
      <c r="G1180" s="4">
        <f>D1180-C1180</f>
        <v>0.16666666666666669</v>
      </c>
      <c r="H1180" s="3">
        <f>WEEKDAY(A1180)</f>
        <v>3</v>
      </c>
      <c r="I1180" s="3" t="str">
        <f>IF(ISERR(SEARCH("anglais",E1180)),VLOOKUP(H1180,jourFR,2),VLOOKUP(H1180,joursEN,2))</f>
        <v>mardi</v>
      </c>
      <c r="J1180" s="3" t="str">
        <f t="shared" si="18"/>
        <v>oui</v>
      </c>
    </row>
    <row r="1181" spans="1:10">
      <c r="A1181" s="1">
        <v>41975</v>
      </c>
      <c r="B1181" t="s">
        <v>186</v>
      </c>
      <c r="C1181" s="2">
        <v>0.33333333333333331</v>
      </c>
      <c r="D1181" s="2">
        <v>0.5</v>
      </c>
      <c r="E1181" t="s">
        <v>249</v>
      </c>
      <c r="F1181" t="s">
        <v>158</v>
      </c>
      <c r="G1181" s="4">
        <f>D1181-C1181</f>
        <v>0.16666666666666669</v>
      </c>
      <c r="H1181" s="3">
        <f>WEEKDAY(A1181)</f>
        <v>3</v>
      </c>
      <c r="I1181" s="3" t="str">
        <f>IF(ISERR(SEARCH("anglais",E1181)),VLOOKUP(H1181,jourFR,2),VLOOKUP(H1181,joursEN,2))</f>
        <v>mardi</v>
      </c>
      <c r="J1181" s="3" t="str">
        <f t="shared" si="18"/>
        <v>oui</v>
      </c>
    </row>
    <row r="1182" spans="1:10">
      <c r="A1182" s="1">
        <v>41982</v>
      </c>
      <c r="B1182" t="s">
        <v>186</v>
      </c>
      <c r="C1182" s="2">
        <v>0.33333333333333331</v>
      </c>
      <c r="D1182" s="2">
        <v>0.5</v>
      </c>
      <c r="E1182" t="s">
        <v>249</v>
      </c>
      <c r="F1182" t="s">
        <v>158</v>
      </c>
      <c r="G1182" s="4">
        <f>D1182-C1182</f>
        <v>0.16666666666666669</v>
      </c>
      <c r="H1182" s="3">
        <f>WEEKDAY(A1182)</f>
        <v>3</v>
      </c>
      <c r="I1182" s="3" t="str">
        <f>IF(ISERR(SEARCH("anglais",E1182)),VLOOKUP(H1182,jourFR,2),VLOOKUP(H1182,joursEN,2))</f>
        <v>mardi</v>
      </c>
      <c r="J1182" s="3" t="str">
        <f t="shared" si="18"/>
        <v>oui</v>
      </c>
    </row>
    <row r="1183" spans="1:10">
      <c r="A1183" s="1">
        <v>41989</v>
      </c>
      <c r="B1183" t="s">
        <v>186</v>
      </c>
      <c r="C1183" s="2">
        <v>0.33333333333333331</v>
      </c>
      <c r="D1183" s="2">
        <v>0.5</v>
      </c>
      <c r="E1183" t="s">
        <v>249</v>
      </c>
      <c r="F1183" t="s">
        <v>158</v>
      </c>
      <c r="G1183" s="4">
        <f>D1183-C1183</f>
        <v>0.16666666666666669</v>
      </c>
      <c r="H1183" s="3">
        <f>WEEKDAY(A1183)</f>
        <v>3</v>
      </c>
      <c r="I1183" s="3" t="str">
        <f>IF(ISERR(SEARCH("anglais",E1183)),VLOOKUP(H1183,jourFR,2),VLOOKUP(H1183,joursEN,2))</f>
        <v>mardi</v>
      </c>
      <c r="J1183" s="3" t="str">
        <f t="shared" si="18"/>
        <v>oui</v>
      </c>
    </row>
    <row r="1184" spans="1:10">
      <c r="A1184" s="1">
        <v>42010</v>
      </c>
      <c r="B1184" t="s">
        <v>186</v>
      </c>
      <c r="C1184" s="2">
        <v>0.33333333333333331</v>
      </c>
      <c r="D1184" s="2">
        <v>0.5</v>
      </c>
      <c r="E1184" t="s">
        <v>249</v>
      </c>
      <c r="F1184" t="s">
        <v>158</v>
      </c>
      <c r="G1184" s="4">
        <f>D1184-C1184</f>
        <v>0.16666666666666669</v>
      </c>
      <c r="H1184" s="3">
        <f>WEEKDAY(A1184)</f>
        <v>3</v>
      </c>
      <c r="I1184" s="3" t="str">
        <f>IF(ISERR(SEARCH("anglais",E1184)),VLOOKUP(H1184,jourFR,2),VLOOKUP(H1184,joursEN,2))</f>
        <v>mardi</v>
      </c>
      <c r="J1184" s="3" t="str">
        <f t="shared" si="18"/>
        <v>oui</v>
      </c>
    </row>
    <row r="1185" spans="1:10">
      <c r="A1185" s="1">
        <v>42017</v>
      </c>
      <c r="B1185" t="s">
        <v>186</v>
      </c>
      <c r="C1185" s="2">
        <v>0.33333333333333331</v>
      </c>
      <c r="D1185" s="2">
        <v>0.5</v>
      </c>
      <c r="E1185" t="s">
        <v>249</v>
      </c>
      <c r="F1185" t="s">
        <v>158</v>
      </c>
      <c r="G1185" s="4">
        <f>D1185-C1185</f>
        <v>0.16666666666666669</v>
      </c>
      <c r="H1185" s="3">
        <f>WEEKDAY(A1185)</f>
        <v>3</v>
      </c>
      <c r="I1185" s="3" t="str">
        <f>IF(ISERR(SEARCH("anglais",E1185)),VLOOKUP(H1185,jourFR,2),VLOOKUP(H1185,joursEN,2))</f>
        <v>mardi</v>
      </c>
      <c r="J1185" s="3" t="str">
        <f t="shared" si="18"/>
        <v>oui</v>
      </c>
    </row>
    <row r="1186" spans="1:10">
      <c r="A1186" s="1">
        <v>42024</v>
      </c>
      <c r="B1186" t="s">
        <v>186</v>
      </c>
      <c r="C1186" s="2">
        <v>0.33333333333333331</v>
      </c>
      <c r="D1186" s="2">
        <v>0.5</v>
      </c>
      <c r="E1186" t="s">
        <v>249</v>
      </c>
      <c r="F1186" t="s">
        <v>158</v>
      </c>
      <c r="G1186" s="4">
        <f>D1186-C1186</f>
        <v>0.16666666666666669</v>
      </c>
      <c r="H1186" s="3">
        <f>WEEKDAY(A1186)</f>
        <v>3</v>
      </c>
      <c r="I1186" s="3" t="str">
        <f>IF(ISERR(SEARCH("anglais",E1186)),VLOOKUP(H1186,jourFR,2),VLOOKUP(H1186,joursEN,2))</f>
        <v>mardi</v>
      </c>
      <c r="J1186" s="3" t="str">
        <f t="shared" si="18"/>
        <v>oui</v>
      </c>
    </row>
    <row r="1187" spans="1:10">
      <c r="A1187" s="1">
        <v>41968</v>
      </c>
      <c r="B1187" t="s">
        <v>186</v>
      </c>
      <c r="C1187" s="2">
        <v>0.33333333333333331</v>
      </c>
      <c r="D1187" s="2">
        <v>0.41666666666666669</v>
      </c>
      <c r="E1187" t="s">
        <v>167</v>
      </c>
      <c r="F1187" t="s">
        <v>71</v>
      </c>
      <c r="G1187" s="4">
        <f>D1187-C1187</f>
        <v>8.333333333333337E-2</v>
      </c>
      <c r="H1187" s="3">
        <f>WEEKDAY(A1187)</f>
        <v>3</v>
      </c>
      <c r="I1187" s="3" t="str">
        <f>IF(ISERR(SEARCH("anglais",E1187)),VLOOKUP(H1187,jourFR,2),VLOOKUP(H1187,joursEN,2))</f>
        <v>mardi</v>
      </c>
      <c r="J1187" s="3" t="str">
        <f t="shared" si="18"/>
        <v>oui</v>
      </c>
    </row>
    <row r="1188" spans="1:10">
      <c r="A1188" s="1">
        <v>42010</v>
      </c>
      <c r="B1188" t="s">
        <v>186</v>
      </c>
      <c r="C1188" s="2">
        <v>0.33333333333333331</v>
      </c>
      <c r="D1188" s="2">
        <v>0.41666666666666669</v>
      </c>
      <c r="E1188" t="s">
        <v>167</v>
      </c>
      <c r="F1188" t="s">
        <v>71</v>
      </c>
      <c r="G1188" s="4">
        <f>D1188-C1188</f>
        <v>8.333333333333337E-2</v>
      </c>
      <c r="H1188" s="3">
        <f>WEEKDAY(A1188)</f>
        <v>3</v>
      </c>
      <c r="I1188" s="3" t="str">
        <f>IF(ISERR(SEARCH("anglais",E1188)),VLOOKUP(H1188,jourFR,2),VLOOKUP(H1188,joursEN,2))</f>
        <v>mardi</v>
      </c>
      <c r="J1188" s="3" t="str">
        <f t="shared" si="18"/>
        <v>oui</v>
      </c>
    </row>
    <row r="1189" spans="1:10">
      <c r="A1189" s="1">
        <v>41968</v>
      </c>
      <c r="B1189" t="s">
        <v>186</v>
      </c>
      <c r="C1189" s="2">
        <v>0.33333333333333331</v>
      </c>
      <c r="D1189" s="2">
        <v>0.41666666666666669</v>
      </c>
      <c r="E1189" t="s">
        <v>82</v>
      </c>
      <c r="F1189" t="s">
        <v>14</v>
      </c>
      <c r="G1189" s="4">
        <f>D1189-C1189</f>
        <v>8.333333333333337E-2</v>
      </c>
      <c r="H1189" s="3">
        <f>WEEKDAY(A1189)</f>
        <v>3</v>
      </c>
      <c r="I1189" s="3" t="str">
        <f>IF(ISERR(SEARCH("anglais",E1189)),VLOOKUP(H1189,jourFR,2),VLOOKUP(H1189,joursEN,2))</f>
        <v>mardi</v>
      </c>
      <c r="J1189" s="3" t="str">
        <f t="shared" si="18"/>
        <v>oui</v>
      </c>
    </row>
    <row r="1190" spans="1:10">
      <c r="A1190" s="1">
        <v>41975</v>
      </c>
      <c r="B1190" t="s">
        <v>186</v>
      </c>
      <c r="C1190" s="2">
        <v>0.33333333333333331</v>
      </c>
      <c r="D1190" s="2">
        <v>0.41666666666666669</v>
      </c>
      <c r="E1190" t="s">
        <v>82</v>
      </c>
      <c r="F1190" t="s">
        <v>14</v>
      </c>
      <c r="G1190" s="4">
        <f>D1190-C1190</f>
        <v>8.333333333333337E-2</v>
      </c>
      <c r="H1190" s="3">
        <f>WEEKDAY(A1190)</f>
        <v>3</v>
      </c>
      <c r="I1190" s="3" t="str">
        <f>IF(ISERR(SEARCH("anglais",E1190)),VLOOKUP(H1190,jourFR,2),VLOOKUP(H1190,joursEN,2))</f>
        <v>mardi</v>
      </c>
      <c r="J1190" s="3" t="str">
        <f t="shared" si="18"/>
        <v>oui</v>
      </c>
    </row>
    <row r="1191" spans="1:10">
      <c r="A1191" s="1">
        <v>41982</v>
      </c>
      <c r="B1191" t="s">
        <v>186</v>
      </c>
      <c r="C1191" s="2">
        <v>0.33333333333333331</v>
      </c>
      <c r="D1191" s="2">
        <v>0.41666666666666669</v>
      </c>
      <c r="E1191" t="s">
        <v>82</v>
      </c>
      <c r="F1191" t="s">
        <v>14</v>
      </c>
      <c r="G1191" s="4">
        <f>D1191-C1191</f>
        <v>8.333333333333337E-2</v>
      </c>
      <c r="H1191" s="3">
        <f>WEEKDAY(A1191)</f>
        <v>3</v>
      </c>
      <c r="I1191" s="3" t="str">
        <f>IF(ISERR(SEARCH("anglais",E1191)),VLOOKUP(H1191,jourFR,2),VLOOKUP(H1191,joursEN,2))</f>
        <v>mardi</v>
      </c>
      <c r="J1191" s="3" t="str">
        <f t="shared" si="18"/>
        <v>oui</v>
      </c>
    </row>
    <row r="1192" spans="1:10">
      <c r="A1192" s="1">
        <v>41989</v>
      </c>
      <c r="B1192" t="s">
        <v>186</v>
      </c>
      <c r="C1192" s="2">
        <v>0.33333333333333331</v>
      </c>
      <c r="D1192" s="2">
        <v>0.41666666666666669</v>
      </c>
      <c r="E1192" t="s">
        <v>82</v>
      </c>
      <c r="F1192" t="s">
        <v>14</v>
      </c>
      <c r="G1192" s="4">
        <f>D1192-C1192</f>
        <v>8.333333333333337E-2</v>
      </c>
      <c r="H1192" s="3">
        <f>WEEKDAY(A1192)</f>
        <v>3</v>
      </c>
      <c r="I1192" s="3" t="str">
        <f>IF(ISERR(SEARCH("anglais",E1192)),VLOOKUP(H1192,jourFR,2),VLOOKUP(H1192,joursEN,2))</f>
        <v>mardi</v>
      </c>
      <c r="J1192" s="3" t="str">
        <f t="shared" si="18"/>
        <v>oui</v>
      </c>
    </row>
    <row r="1193" spans="1:10">
      <c r="A1193" s="1">
        <v>42010</v>
      </c>
      <c r="B1193" t="s">
        <v>186</v>
      </c>
      <c r="C1193" s="2">
        <v>0.33333333333333331</v>
      </c>
      <c r="D1193" s="2">
        <v>0.41666666666666669</v>
      </c>
      <c r="E1193" t="s">
        <v>82</v>
      </c>
      <c r="F1193" t="s">
        <v>14</v>
      </c>
      <c r="G1193" s="4">
        <f>D1193-C1193</f>
        <v>8.333333333333337E-2</v>
      </c>
      <c r="H1193" s="3">
        <f>WEEKDAY(A1193)</f>
        <v>3</v>
      </c>
      <c r="I1193" s="3" t="str">
        <f>IF(ISERR(SEARCH("anglais",E1193)),VLOOKUP(H1193,jourFR,2),VLOOKUP(H1193,joursEN,2))</f>
        <v>mardi</v>
      </c>
      <c r="J1193" s="3" t="str">
        <f t="shared" si="18"/>
        <v>oui</v>
      </c>
    </row>
    <row r="1194" spans="1:10">
      <c r="A1194" s="1">
        <v>42017</v>
      </c>
      <c r="B1194" t="s">
        <v>186</v>
      </c>
      <c r="C1194" s="2">
        <v>0.33333333333333331</v>
      </c>
      <c r="D1194" s="2">
        <v>0.41666666666666669</v>
      </c>
      <c r="E1194" t="s">
        <v>82</v>
      </c>
      <c r="F1194" t="s">
        <v>14</v>
      </c>
      <c r="G1194" s="4">
        <f>D1194-C1194</f>
        <v>8.333333333333337E-2</v>
      </c>
      <c r="H1194" s="3">
        <f>WEEKDAY(A1194)</f>
        <v>3</v>
      </c>
      <c r="I1194" s="3" t="str">
        <f>IF(ISERR(SEARCH("anglais",E1194)),VLOOKUP(H1194,jourFR,2),VLOOKUP(H1194,joursEN,2))</f>
        <v>mardi</v>
      </c>
      <c r="J1194" s="3" t="str">
        <f t="shared" si="18"/>
        <v>oui</v>
      </c>
    </row>
    <row r="1195" spans="1:10">
      <c r="A1195" s="1">
        <v>41968</v>
      </c>
      <c r="B1195" t="s">
        <v>186</v>
      </c>
      <c r="C1195" s="2">
        <v>0.33333333333333331</v>
      </c>
      <c r="D1195" s="2">
        <v>0.41666666666666669</v>
      </c>
      <c r="E1195" t="s">
        <v>242</v>
      </c>
      <c r="F1195" t="s">
        <v>243</v>
      </c>
      <c r="G1195" s="4">
        <f>D1195-C1195</f>
        <v>8.333333333333337E-2</v>
      </c>
      <c r="H1195" s="3">
        <f>WEEKDAY(A1195)</f>
        <v>3</v>
      </c>
      <c r="I1195" s="3" t="str">
        <f>IF(ISERR(SEARCH("anglais",E1195)),VLOOKUP(H1195,jourFR,2),VLOOKUP(H1195,joursEN,2))</f>
        <v>mardi</v>
      </c>
      <c r="J1195" s="3" t="str">
        <f t="shared" si="18"/>
        <v>oui</v>
      </c>
    </row>
    <row r="1196" spans="1:10">
      <c r="A1196" s="1">
        <v>41975</v>
      </c>
      <c r="B1196" t="s">
        <v>186</v>
      </c>
      <c r="C1196" s="2">
        <v>0.33333333333333331</v>
      </c>
      <c r="D1196" s="2">
        <v>0.41666666666666669</v>
      </c>
      <c r="E1196" t="s">
        <v>242</v>
      </c>
      <c r="F1196" t="s">
        <v>243</v>
      </c>
      <c r="G1196" s="4">
        <f>D1196-C1196</f>
        <v>8.333333333333337E-2</v>
      </c>
      <c r="H1196" s="3">
        <f>WEEKDAY(A1196)</f>
        <v>3</v>
      </c>
      <c r="I1196" s="3" t="str">
        <f>IF(ISERR(SEARCH("anglais",E1196)),VLOOKUP(H1196,jourFR,2),VLOOKUP(H1196,joursEN,2))</f>
        <v>mardi</v>
      </c>
      <c r="J1196" s="3" t="str">
        <f t="shared" si="18"/>
        <v>oui</v>
      </c>
    </row>
    <row r="1197" spans="1:10">
      <c r="A1197" s="1">
        <v>41982</v>
      </c>
      <c r="B1197" t="s">
        <v>186</v>
      </c>
      <c r="C1197" s="2">
        <v>0.33333333333333331</v>
      </c>
      <c r="D1197" s="2">
        <v>0.41666666666666669</v>
      </c>
      <c r="E1197" t="s">
        <v>242</v>
      </c>
      <c r="F1197" t="s">
        <v>243</v>
      </c>
      <c r="G1197" s="4">
        <f>D1197-C1197</f>
        <v>8.333333333333337E-2</v>
      </c>
      <c r="H1197" s="3">
        <f>WEEKDAY(A1197)</f>
        <v>3</v>
      </c>
      <c r="I1197" s="3" t="str">
        <f>IF(ISERR(SEARCH("anglais",E1197)),VLOOKUP(H1197,jourFR,2),VLOOKUP(H1197,joursEN,2))</f>
        <v>mardi</v>
      </c>
      <c r="J1197" s="3" t="str">
        <f t="shared" si="18"/>
        <v>oui</v>
      </c>
    </row>
    <row r="1198" spans="1:10">
      <c r="A1198" s="1">
        <v>41989</v>
      </c>
      <c r="B1198" t="s">
        <v>186</v>
      </c>
      <c r="C1198" s="2">
        <v>0.33333333333333331</v>
      </c>
      <c r="D1198" s="2">
        <v>0.41666666666666669</v>
      </c>
      <c r="E1198" t="s">
        <v>242</v>
      </c>
      <c r="F1198" t="s">
        <v>243</v>
      </c>
      <c r="G1198" s="4">
        <f>D1198-C1198</f>
        <v>8.333333333333337E-2</v>
      </c>
      <c r="H1198" s="3">
        <f>WEEKDAY(A1198)</f>
        <v>3</v>
      </c>
      <c r="I1198" s="3" t="str">
        <f>IF(ISERR(SEARCH("anglais",E1198)),VLOOKUP(H1198,jourFR,2),VLOOKUP(H1198,joursEN,2))</f>
        <v>mardi</v>
      </c>
      <c r="J1198" s="3" t="str">
        <f t="shared" si="18"/>
        <v>oui</v>
      </c>
    </row>
    <row r="1199" spans="1:10">
      <c r="A1199" s="1">
        <v>42010</v>
      </c>
      <c r="B1199" t="s">
        <v>186</v>
      </c>
      <c r="C1199" s="2">
        <v>0.33333333333333331</v>
      </c>
      <c r="D1199" s="2">
        <v>0.41666666666666669</v>
      </c>
      <c r="E1199" t="s">
        <v>242</v>
      </c>
      <c r="F1199" t="s">
        <v>243</v>
      </c>
      <c r="G1199" s="4">
        <f>D1199-C1199</f>
        <v>8.333333333333337E-2</v>
      </c>
      <c r="H1199" s="3">
        <f>WEEKDAY(A1199)</f>
        <v>3</v>
      </c>
      <c r="I1199" s="3" t="str">
        <f>IF(ISERR(SEARCH("anglais",E1199)),VLOOKUP(H1199,jourFR,2),VLOOKUP(H1199,joursEN,2))</f>
        <v>mardi</v>
      </c>
      <c r="J1199" s="3" t="str">
        <f t="shared" si="18"/>
        <v>oui</v>
      </c>
    </row>
    <row r="1200" spans="1:10">
      <c r="A1200" s="1">
        <v>42017</v>
      </c>
      <c r="B1200" t="s">
        <v>186</v>
      </c>
      <c r="C1200" s="2">
        <v>0.33333333333333331</v>
      </c>
      <c r="D1200" s="2">
        <v>0.41666666666666669</v>
      </c>
      <c r="E1200" t="s">
        <v>242</v>
      </c>
      <c r="F1200" t="s">
        <v>243</v>
      </c>
      <c r="G1200" s="4">
        <f>D1200-C1200</f>
        <v>8.333333333333337E-2</v>
      </c>
      <c r="H1200" s="3">
        <f>WEEKDAY(A1200)</f>
        <v>3</v>
      </c>
      <c r="I1200" s="3" t="str">
        <f>IF(ISERR(SEARCH("anglais",E1200)),VLOOKUP(H1200,jourFR,2),VLOOKUP(H1200,joursEN,2))</f>
        <v>mardi</v>
      </c>
      <c r="J1200" s="3" t="str">
        <f t="shared" si="18"/>
        <v>oui</v>
      </c>
    </row>
    <row r="1201" spans="1:10">
      <c r="A1201" s="1">
        <v>42024</v>
      </c>
      <c r="B1201" t="s">
        <v>186</v>
      </c>
      <c r="C1201" s="2">
        <v>0.33333333333333331</v>
      </c>
      <c r="D1201" s="2">
        <v>0.41666666666666669</v>
      </c>
      <c r="E1201" t="s">
        <v>242</v>
      </c>
      <c r="F1201" t="s">
        <v>243</v>
      </c>
      <c r="G1201" s="4">
        <f>D1201-C1201</f>
        <v>8.333333333333337E-2</v>
      </c>
      <c r="H1201" s="3">
        <f>WEEKDAY(A1201)</f>
        <v>3</v>
      </c>
      <c r="I1201" s="3" t="str">
        <f>IF(ISERR(SEARCH("anglais",E1201)),VLOOKUP(H1201,jourFR,2),VLOOKUP(H1201,joursEN,2))</f>
        <v>mardi</v>
      </c>
      <c r="J1201" s="3" t="str">
        <f t="shared" si="18"/>
        <v>oui</v>
      </c>
    </row>
    <row r="1202" spans="1:10">
      <c r="A1202" s="1">
        <v>41968</v>
      </c>
      <c r="B1202" t="s">
        <v>186</v>
      </c>
      <c r="C1202" s="2">
        <v>0.375</v>
      </c>
      <c r="D1202" s="2">
        <v>0.5</v>
      </c>
      <c r="E1202" t="s">
        <v>245</v>
      </c>
      <c r="F1202" t="s">
        <v>25</v>
      </c>
      <c r="G1202" s="4">
        <f>D1202-C1202</f>
        <v>0.125</v>
      </c>
      <c r="H1202" s="3">
        <f>WEEKDAY(A1202)</f>
        <v>3</v>
      </c>
      <c r="I1202" s="3" t="str">
        <f>IF(ISERR(SEARCH("anglais",E1202)),VLOOKUP(H1202,jourFR,2),VLOOKUP(H1202,joursEN,2))</f>
        <v>mardi</v>
      </c>
      <c r="J1202" s="3" t="str">
        <f t="shared" si="18"/>
        <v>oui</v>
      </c>
    </row>
    <row r="1203" spans="1:10">
      <c r="A1203" s="1">
        <v>41975</v>
      </c>
      <c r="B1203" t="s">
        <v>186</v>
      </c>
      <c r="C1203" s="2">
        <v>0.375</v>
      </c>
      <c r="D1203" s="2">
        <v>0.5</v>
      </c>
      <c r="E1203" t="s">
        <v>245</v>
      </c>
      <c r="F1203" t="s">
        <v>25</v>
      </c>
      <c r="G1203" s="4">
        <f>D1203-C1203</f>
        <v>0.125</v>
      </c>
      <c r="H1203" s="3">
        <f>WEEKDAY(A1203)</f>
        <v>3</v>
      </c>
      <c r="I1203" s="3" t="str">
        <f>IF(ISERR(SEARCH("anglais",E1203)),VLOOKUP(H1203,jourFR,2),VLOOKUP(H1203,joursEN,2))</f>
        <v>mardi</v>
      </c>
      <c r="J1203" s="3" t="str">
        <f t="shared" si="18"/>
        <v>oui</v>
      </c>
    </row>
    <row r="1204" spans="1:10">
      <c r="A1204" s="1">
        <v>41989</v>
      </c>
      <c r="B1204" t="s">
        <v>186</v>
      </c>
      <c r="C1204" s="2">
        <v>0.375</v>
      </c>
      <c r="D1204" s="2">
        <v>0.5</v>
      </c>
      <c r="E1204" t="s">
        <v>245</v>
      </c>
      <c r="F1204" t="s">
        <v>25</v>
      </c>
      <c r="G1204" s="4">
        <f>D1204-C1204</f>
        <v>0.125</v>
      </c>
      <c r="H1204" s="3">
        <f>WEEKDAY(A1204)</f>
        <v>3</v>
      </c>
      <c r="I1204" s="3" t="str">
        <f>IF(ISERR(SEARCH("anglais",E1204)),VLOOKUP(H1204,jourFR,2),VLOOKUP(H1204,joursEN,2))</f>
        <v>mardi</v>
      </c>
      <c r="J1204" s="3" t="str">
        <f t="shared" si="18"/>
        <v>oui</v>
      </c>
    </row>
    <row r="1205" spans="1:10">
      <c r="A1205" s="1">
        <v>42010</v>
      </c>
      <c r="B1205" t="s">
        <v>186</v>
      </c>
      <c r="C1205" s="2">
        <v>0.375</v>
      </c>
      <c r="D1205" s="2">
        <v>0.5</v>
      </c>
      <c r="E1205" t="s">
        <v>245</v>
      </c>
      <c r="F1205" t="s">
        <v>25</v>
      </c>
      <c r="G1205" s="4">
        <f>D1205-C1205</f>
        <v>0.125</v>
      </c>
      <c r="H1205" s="3">
        <f>WEEKDAY(A1205)</f>
        <v>3</v>
      </c>
      <c r="I1205" s="3" t="str">
        <f>IF(ISERR(SEARCH("anglais",E1205)),VLOOKUP(H1205,jourFR,2),VLOOKUP(H1205,joursEN,2))</f>
        <v>mardi</v>
      </c>
      <c r="J1205" s="3" t="str">
        <f t="shared" si="18"/>
        <v>oui</v>
      </c>
    </row>
    <row r="1206" spans="1:10">
      <c r="A1206" s="1">
        <v>41968</v>
      </c>
      <c r="B1206" t="s">
        <v>186</v>
      </c>
      <c r="C1206" s="2">
        <v>0.375</v>
      </c>
      <c r="D1206" s="2">
        <v>0.41666666666666669</v>
      </c>
      <c r="E1206" t="s">
        <v>197</v>
      </c>
      <c r="F1206" t="s">
        <v>131</v>
      </c>
      <c r="G1206" s="4">
        <f>D1206-C1206</f>
        <v>4.1666666666666685E-2</v>
      </c>
      <c r="H1206" s="3">
        <f>WEEKDAY(A1206)</f>
        <v>3</v>
      </c>
      <c r="I1206" s="3" t="str">
        <f>IF(ISERR(SEARCH("anglais",E1206)),VLOOKUP(H1206,jourFR,2),VLOOKUP(H1206,joursEN,2))</f>
        <v>mardi</v>
      </c>
      <c r="J1206" s="3" t="str">
        <f t="shared" si="18"/>
        <v>oui</v>
      </c>
    </row>
    <row r="1207" spans="1:10">
      <c r="A1207" s="1">
        <v>41975</v>
      </c>
      <c r="B1207" t="s">
        <v>186</v>
      </c>
      <c r="C1207" s="2">
        <v>0.375</v>
      </c>
      <c r="D1207" s="2">
        <v>0.41666666666666669</v>
      </c>
      <c r="E1207" t="s">
        <v>197</v>
      </c>
      <c r="F1207" t="s">
        <v>131</v>
      </c>
      <c r="G1207" s="4">
        <f>D1207-C1207</f>
        <v>4.1666666666666685E-2</v>
      </c>
      <c r="H1207" s="3">
        <f>WEEKDAY(A1207)</f>
        <v>3</v>
      </c>
      <c r="I1207" s="3" t="str">
        <f>IF(ISERR(SEARCH("anglais",E1207)),VLOOKUP(H1207,jourFR,2),VLOOKUP(H1207,joursEN,2))</f>
        <v>mardi</v>
      </c>
      <c r="J1207" s="3" t="str">
        <f t="shared" si="18"/>
        <v>oui</v>
      </c>
    </row>
    <row r="1208" spans="1:10">
      <c r="A1208" s="1">
        <v>41982</v>
      </c>
      <c r="B1208" t="s">
        <v>186</v>
      </c>
      <c r="C1208" s="2">
        <v>0.375</v>
      </c>
      <c r="D1208" s="2">
        <v>0.41666666666666669</v>
      </c>
      <c r="E1208" t="s">
        <v>197</v>
      </c>
      <c r="F1208" t="s">
        <v>131</v>
      </c>
      <c r="G1208" s="4">
        <f>D1208-C1208</f>
        <v>4.1666666666666685E-2</v>
      </c>
      <c r="H1208" s="3">
        <f>WEEKDAY(A1208)</f>
        <v>3</v>
      </c>
      <c r="I1208" s="3" t="str">
        <f>IF(ISERR(SEARCH("anglais",E1208)),VLOOKUP(H1208,jourFR,2),VLOOKUP(H1208,joursEN,2))</f>
        <v>mardi</v>
      </c>
      <c r="J1208" s="3" t="str">
        <f t="shared" si="18"/>
        <v>oui</v>
      </c>
    </row>
    <row r="1209" spans="1:10">
      <c r="A1209" s="1">
        <v>41989</v>
      </c>
      <c r="B1209" t="s">
        <v>186</v>
      </c>
      <c r="C1209" s="2">
        <v>0.375</v>
      </c>
      <c r="D1209" s="2">
        <v>0.41666666666666669</v>
      </c>
      <c r="E1209" t="s">
        <v>197</v>
      </c>
      <c r="F1209" t="s">
        <v>131</v>
      </c>
      <c r="G1209" s="4">
        <f>D1209-C1209</f>
        <v>4.1666666666666685E-2</v>
      </c>
      <c r="H1209" s="3">
        <f>WEEKDAY(A1209)</f>
        <v>3</v>
      </c>
      <c r="I1209" s="3" t="str">
        <f>IF(ISERR(SEARCH("anglais",E1209)),VLOOKUP(H1209,jourFR,2),VLOOKUP(H1209,joursEN,2))</f>
        <v>mardi</v>
      </c>
      <c r="J1209" s="3" t="str">
        <f t="shared" si="18"/>
        <v>oui</v>
      </c>
    </row>
    <row r="1210" spans="1:10">
      <c r="A1210" s="1">
        <v>42010</v>
      </c>
      <c r="B1210" t="s">
        <v>186</v>
      </c>
      <c r="C1210" s="2">
        <v>0.375</v>
      </c>
      <c r="D1210" s="2">
        <v>0.41666666666666669</v>
      </c>
      <c r="E1210" t="s">
        <v>197</v>
      </c>
      <c r="F1210" t="s">
        <v>131</v>
      </c>
      <c r="G1210" s="4">
        <f>D1210-C1210</f>
        <v>4.1666666666666685E-2</v>
      </c>
      <c r="H1210" s="3">
        <f>WEEKDAY(A1210)</f>
        <v>3</v>
      </c>
      <c r="I1210" s="3" t="str">
        <f>IF(ISERR(SEARCH("anglais",E1210)),VLOOKUP(H1210,jourFR,2),VLOOKUP(H1210,joursEN,2))</f>
        <v>mardi</v>
      </c>
      <c r="J1210" s="3" t="str">
        <f t="shared" si="18"/>
        <v>oui</v>
      </c>
    </row>
    <row r="1211" spans="1:10">
      <c r="A1211" s="1">
        <v>41975</v>
      </c>
      <c r="B1211" t="s">
        <v>186</v>
      </c>
      <c r="C1211" s="2">
        <v>0.375</v>
      </c>
      <c r="D1211" s="2">
        <v>0.5</v>
      </c>
      <c r="E1211" t="s">
        <v>244</v>
      </c>
      <c r="F1211" t="s">
        <v>55</v>
      </c>
      <c r="G1211" s="4">
        <f>D1211-C1211</f>
        <v>0.125</v>
      </c>
      <c r="H1211" s="3">
        <f>WEEKDAY(A1211)</f>
        <v>3</v>
      </c>
      <c r="I1211" s="3" t="str">
        <f>IF(ISERR(SEARCH("anglais",E1211)),VLOOKUP(H1211,jourFR,2),VLOOKUP(H1211,joursEN,2))</f>
        <v>mardi</v>
      </c>
      <c r="J1211" s="3" t="str">
        <f t="shared" si="18"/>
        <v>oui</v>
      </c>
    </row>
    <row r="1212" spans="1:10">
      <c r="A1212" s="1">
        <v>41982</v>
      </c>
      <c r="B1212" t="s">
        <v>186</v>
      </c>
      <c r="C1212" s="2">
        <v>0.375</v>
      </c>
      <c r="D1212" s="2">
        <v>0.5</v>
      </c>
      <c r="E1212" t="s">
        <v>244</v>
      </c>
      <c r="F1212" t="s">
        <v>55</v>
      </c>
      <c r="G1212" s="4">
        <f>D1212-C1212</f>
        <v>0.125</v>
      </c>
      <c r="H1212" s="3">
        <f>WEEKDAY(A1212)</f>
        <v>3</v>
      </c>
      <c r="I1212" s="3" t="str">
        <f>IF(ISERR(SEARCH("anglais",E1212)),VLOOKUP(H1212,jourFR,2),VLOOKUP(H1212,joursEN,2))</f>
        <v>mardi</v>
      </c>
      <c r="J1212" s="3" t="str">
        <f t="shared" si="18"/>
        <v>oui</v>
      </c>
    </row>
    <row r="1213" spans="1:10">
      <c r="A1213" s="1">
        <v>41989</v>
      </c>
      <c r="B1213" t="s">
        <v>186</v>
      </c>
      <c r="C1213" s="2">
        <v>0.375</v>
      </c>
      <c r="D1213" s="2">
        <v>0.5</v>
      </c>
      <c r="E1213" t="s">
        <v>244</v>
      </c>
      <c r="F1213" t="s">
        <v>55</v>
      </c>
      <c r="G1213" s="4">
        <f>D1213-C1213</f>
        <v>0.125</v>
      </c>
      <c r="H1213" s="3">
        <f>WEEKDAY(A1213)</f>
        <v>3</v>
      </c>
      <c r="I1213" s="3" t="str">
        <f>IF(ISERR(SEARCH("anglais",E1213)),VLOOKUP(H1213,jourFR,2),VLOOKUP(H1213,joursEN,2))</f>
        <v>mardi</v>
      </c>
      <c r="J1213" s="3" t="str">
        <f t="shared" si="18"/>
        <v>oui</v>
      </c>
    </row>
    <row r="1214" spans="1:10">
      <c r="A1214" s="1">
        <v>42010</v>
      </c>
      <c r="B1214" t="s">
        <v>186</v>
      </c>
      <c r="C1214" s="2">
        <v>0.375</v>
      </c>
      <c r="D1214" s="2">
        <v>0.5</v>
      </c>
      <c r="E1214" t="s">
        <v>244</v>
      </c>
      <c r="F1214" t="s">
        <v>55</v>
      </c>
      <c r="G1214" s="4">
        <f>D1214-C1214</f>
        <v>0.125</v>
      </c>
      <c r="H1214" s="3">
        <f>WEEKDAY(A1214)</f>
        <v>3</v>
      </c>
      <c r="I1214" s="3" t="str">
        <f>IF(ISERR(SEARCH("anglais",E1214)),VLOOKUP(H1214,jourFR,2),VLOOKUP(H1214,joursEN,2))</f>
        <v>mardi</v>
      </c>
      <c r="J1214" s="3" t="str">
        <f t="shared" si="18"/>
        <v>oui</v>
      </c>
    </row>
    <row r="1215" spans="1:10">
      <c r="A1215" s="1">
        <v>42017</v>
      </c>
      <c r="B1215" t="s">
        <v>186</v>
      </c>
      <c r="C1215" s="2">
        <v>0.375</v>
      </c>
      <c r="D1215" s="2">
        <v>0.5</v>
      </c>
      <c r="E1215" t="s">
        <v>244</v>
      </c>
      <c r="F1215" t="s">
        <v>55</v>
      </c>
      <c r="G1215" s="4">
        <f>D1215-C1215</f>
        <v>0.125</v>
      </c>
      <c r="H1215" s="3">
        <f>WEEKDAY(A1215)</f>
        <v>3</v>
      </c>
      <c r="I1215" s="3" t="str">
        <f>IF(ISERR(SEARCH("anglais",E1215)),VLOOKUP(H1215,jourFR,2),VLOOKUP(H1215,joursEN,2))</f>
        <v>mardi</v>
      </c>
      <c r="J1215" s="3" t="str">
        <f t="shared" si="18"/>
        <v>oui</v>
      </c>
    </row>
    <row r="1216" spans="1:10">
      <c r="A1216" s="1">
        <v>42024</v>
      </c>
      <c r="B1216" t="s">
        <v>186</v>
      </c>
      <c r="C1216" s="2">
        <v>0.375</v>
      </c>
      <c r="D1216" s="2">
        <v>0.5</v>
      </c>
      <c r="E1216" t="s">
        <v>244</v>
      </c>
      <c r="F1216" t="s">
        <v>55</v>
      </c>
      <c r="G1216" s="4">
        <f>D1216-C1216</f>
        <v>0.125</v>
      </c>
      <c r="H1216" s="3">
        <f>WEEKDAY(A1216)</f>
        <v>3</v>
      </c>
      <c r="I1216" s="3" t="str">
        <f>IF(ISERR(SEARCH("anglais",E1216)),VLOOKUP(H1216,jourFR,2),VLOOKUP(H1216,joursEN,2))</f>
        <v>mardi</v>
      </c>
      <c r="J1216" s="3" t="str">
        <f t="shared" si="18"/>
        <v>oui</v>
      </c>
    </row>
    <row r="1217" spans="1:10">
      <c r="A1217" s="1">
        <v>41968</v>
      </c>
      <c r="B1217" t="s">
        <v>186</v>
      </c>
      <c r="C1217" s="2">
        <v>0.375</v>
      </c>
      <c r="D1217" s="2">
        <v>0.41666666666666669</v>
      </c>
      <c r="E1217" t="s">
        <v>244</v>
      </c>
      <c r="F1217" t="s">
        <v>55</v>
      </c>
      <c r="G1217" s="4">
        <f>D1217-C1217</f>
        <v>4.1666666666666685E-2</v>
      </c>
      <c r="H1217" s="3">
        <f>WEEKDAY(A1217)</f>
        <v>3</v>
      </c>
      <c r="I1217" s="3" t="str">
        <f>IF(ISERR(SEARCH("anglais",E1217)),VLOOKUP(H1217,jourFR,2),VLOOKUP(H1217,joursEN,2))</f>
        <v>mardi</v>
      </c>
      <c r="J1217" s="3" t="str">
        <f t="shared" si="18"/>
        <v>oui</v>
      </c>
    </row>
    <row r="1218" spans="1:10">
      <c r="A1218" s="1">
        <v>42017</v>
      </c>
      <c r="B1218" t="s">
        <v>186</v>
      </c>
      <c r="C1218" s="2">
        <v>0.41666666666666669</v>
      </c>
      <c r="D1218" s="2">
        <v>0.5</v>
      </c>
      <c r="E1218" t="s">
        <v>245</v>
      </c>
      <c r="F1218" t="s">
        <v>25</v>
      </c>
      <c r="G1218" s="4">
        <f>D1218-C1218</f>
        <v>8.3333333333333315E-2</v>
      </c>
      <c r="H1218" s="3">
        <f>WEEKDAY(A1218)</f>
        <v>3</v>
      </c>
      <c r="I1218" s="3" t="str">
        <f>IF(ISERR(SEARCH("anglais",E1218)),VLOOKUP(H1218,jourFR,2),VLOOKUP(H1218,joursEN,2))</f>
        <v>mardi</v>
      </c>
      <c r="J1218" s="3" t="str">
        <f t="shared" si="18"/>
        <v>oui</v>
      </c>
    </row>
    <row r="1219" spans="1:10">
      <c r="A1219" s="1">
        <v>41968</v>
      </c>
      <c r="B1219" t="s">
        <v>186</v>
      </c>
      <c r="C1219" s="2">
        <v>0.41666666666666669</v>
      </c>
      <c r="D1219" s="2">
        <v>0.5</v>
      </c>
      <c r="E1219" t="s">
        <v>173</v>
      </c>
      <c r="F1219" t="s">
        <v>71</v>
      </c>
      <c r="G1219" s="4">
        <f>D1219-C1219</f>
        <v>8.3333333333333315E-2</v>
      </c>
      <c r="H1219" s="3">
        <f>WEEKDAY(A1219)</f>
        <v>3</v>
      </c>
      <c r="I1219" s="3" t="str">
        <f>IF(ISERR(SEARCH("anglais",E1219)),VLOOKUP(H1219,jourFR,2),VLOOKUP(H1219,joursEN,2))</f>
        <v>mardi</v>
      </c>
      <c r="J1219" s="3" t="str">
        <f t="shared" ref="J1219:J1282" si="19">IF(ISERR(SEARCH("anglais",E1219)),"oui","non")</f>
        <v>oui</v>
      </c>
    </row>
    <row r="1220" spans="1:10">
      <c r="A1220" s="1">
        <v>42010</v>
      </c>
      <c r="B1220" t="s">
        <v>186</v>
      </c>
      <c r="C1220" s="2">
        <v>0.41666666666666669</v>
      </c>
      <c r="D1220" s="2">
        <v>0.5</v>
      </c>
      <c r="E1220" t="s">
        <v>173</v>
      </c>
      <c r="F1220" t="s">
        <v>71</v>
      </c>
      <c r="G1220" s="4">
        <f>D1220-C1220</f>
        <v>8.3333333333333315E-2</v>
      </c>
      <c r="H1220" s="3">
        <f>WEEKDAY(A1220)</f>
        <v>3</v>
      </c>
      <c r="I1220" s="3" t="str">
        <f>IF(ISERR(SEARCH("anglais",E1220)),VLOOKUP(H1220,jourFR,2),VLOOKUP(H1220,joursEN,2))</f>
        <v>mardi</v>
      </c>
      <c r="J1220" s="3" t="str">
        <f t="shared" si="19"/>
        <v>oui</v>
      </c>
    </row>
    <row r="1221" spans="1:10">
      <c r="A1221" s="1">
        <v>41968</v>
      </c>
      <c r="B1221" t="s">
        <v>186</v>
      </c>
      <c r="C1221" s="2">
        <v>0.41666666666666669</v>
      </c>
      <c r="D1221" s="2">
        <v>0.5</v>
      </c>
      <c r="E1221" t="s">
        <v>127</v>
      </c>
      <c r="F1221" t="s">
        <v>114</v>
      </c>
      <c r="G1221" s="4">
        <f>D1221-C1221</f>
        <v>8.3333333333333315E-2</v>
      </c>
      <c r="H1221" s="3">
        <f>WEEKDAY(A1221)</f>
        <v>3</v>
      </c>
      <c r="I1221" s="3" t="str">
        <f>IF(ISERR(SEARCH("anglais",E1221)),VLOOKUP(H1221,jourFR,2),VLOOKUP(H1221,joursEN,2))</f>
        <v>mardi</v>
      </c>
      <c r="J1221" s="3" t="str">
        <f t="shared" si="19"/>
        <v>oui</v>
      </c>
    </row>
    <row r="1222" spans="1:10">
      <c r="A1222" s="1">
        <v>41975</v>
      </c>
      <c r="B1222" t="s">
        <v>186</v>
      </c>
      <c r="C1222" s="2">
        <v>0.41666666666666669</v>
      </c>
      <c r="D1222" s="2">
        <v>0.5</v>
      </c>
      <c r="E1222" t="s">
        <v>127</v>
      </c>
      <c r="F1222" t="s">
        <v>114</v>
      </c>
      <c r="G1222" s="4">
        <f>D1222-C1222</f>
        <v>8.3333333333333315E-2</v>
      </c>
      <c r="H1222" s="3">
        <f>WEEKDAY(A1222)</f>
        <v>3</v>
      </c>
      <c r="I1222" s="3" t="str">
        <f>IF(ISERR(SEARCH("anglais",E1222)),VLOOKUP(H1222,jourFR,2),VLOOKUP(H1222,joursEN,2))</f>
        <v>mardi</v>
      </c>
      <c r="J1222" s="3" t="str">
        <f t="shared" si="19"/>
        <v>oui</v>
      </c>
    </row>
    <row r="1223" spans="1:10">
      <c r="A1223" s="1">
        <v>41982</v>
      </c>
      <c r="B1223" t="s">
        <v>186</v>
      </c>
      <c r="C1223" s="2">
        <v>0.41666666666666669</v>
      </c>
      <c r="D1223" s="2">
        <v>0.5</v>
      </c>
      <c r="E1223" t="s">
        <v>127</v>
      </c>
      <c r="F1223" t="s">
        <v>114</v>
      </c>
      <c r="G1223" s="4">
        <f>D1223-C1223</f>
        <v>8.3333333333333315E-2</v>
      </c>
      <c r="H1223" s="3">
        <f>WEEKDAY(A1223)</f>
        <v>3</v>
      </c>
      <c r="I1223" s="3" t="str">
        <f>IF(ISERR(SEARCH("anglais",E1223)),VLOOKUP(H1223,jourFR,2),VLOOKUP(H1223,joursEN,2))</f>
        <v>mardi</v>
      </c>
      <c r="J1223" s="3" t="str">
        <f t="shared" si="19"/>
        <v>oui</v>
      </c>
    </row>
    <row r="1224" spans="1:10">
      <c r="A1224" s="1">
        <v>41989</v>
      </c>
      <c r="B1224" t="s">
        <v>186</v>
      </c>
      <c r="C1224" s="2">
        <v>0.41666666666666669</v>
      </c>
      <c r="D1224" s="2">
        <v>0.5</v>
      </c>
      <c r="E1224" t="s">
        <v>127</v>
      </c>
      <c r="F1224" t="s">
        <v>114</v>
      </c>
      <c r="G1224" s="4">
        <f>D1224-C1224</f>
        <v>8.3333333333333315E-2</v>
      </c>
      <c r="H1224" s="3">
        <f>WEEKDAY(A1224)</f>
        <v>3</v>
      </c>
      <c r="I1224" s="3" t="str">
        <f>IF(ISERR(SEARCH("anglais",E1224)),VLOOKUP(H1224,jourFR,2),VLOOKUP(H1224,joursEN,2))</f>
        <v>mardi</v>
      </c>
      <c r="J1224" s="3" t="str">
        <f t="shared" si="19"/>
        <v>oui</v>
      </c>
    </row>
    <row r="1225" spans="1:10">
      <c r="A1225" s="1">
        <v>42010</v>
      </c>
      <c r="B1225" t="s">
        <v>186</v>
      </c>
      <c r="C1225" s="2">
        <v>0.41666666666666669</v>
      </c>
      <c r="D1225" s="2">
        <v>0.5</v>
      </c>
      <c r="E1225" t="s">
        <v>127</v>
      </c>
      <c r="F1225" t="s">
        <v>114</v>
      </c>
      <c r="G1225" s="4">
        <f>D1225-C1225</f>
        <v>8.3333333333333315E-2</v>
      </c>
      <c r="H1225" s="3">
        <f>WEEKDAY(A1225)</f>
        <v>3</v>
      </c>
      <c r="I1225" s="3" t="str">
        <f>IF(ISERR(SEARCH("anglais",E1225)),VLOOKUP(H1225,jourFR,2),VLOOKUP(H1225,joursEN,2))</f>
        <v>mardi</v>
      </c>
      <c r="J1225" s="3" t="str">
        <f t="shared" si="19"/>
        <v>oui</v>
      </c>
    </row>
    <row r="1226" spans="1:10">
      <c r="A1226" s="1">
        <v>42017</v>
      </c>
      <c r="B1226" t="s">
        <v>186</v>
      </c>
      <c r="C1226" s="2">
        <v>0.41666666666666669</v>
      </c>
      <c r="D1226" s="2">
        <v>0.5</v>
      </c>
      <c r="E1226" t="s">
        <v>127</v>
      </c>
      <c r="F1226" t="s">
        <v>114</v>
      </c>
      <c r="G1226" s="4">
        <f>D1226-C1226</f>
        <v>8.3333333333333315E-2</v>
      </c>
      <c r="H1226" s="3">
        <f>WEEKDAY(A1226)</f>
        <v>3</v>
      </c>
      <c r="I1226" s="3" t="str">
        <f>IF(ISERR(SEARCH("anglais",E1226)),VLOOKUP(H1226,jourFR,2),VLOOKUP(H1226,joursEN,2))</f>
        <v>mardi</v>
      </c>
      <c r="J1226" s="3" t="str">
        <f t="shared" si="19"/>
        <v>oui</v>
      </c>
    </row>
    <row r="1227" spans="1:10">
      <c r="A1227" s="1">
        <v>42024</v>
      </c>
      <c r="B1227" t="s">
        <v>186</v>
      </c>
      <c r="C1227" s="2">
        <v>0.41666666666666669</v>
      </c>
      <c r="D1227" s="2">
        <v>0.5</v>
      </c>
      <c r="E1227" t="s">
        <v>127</v>
      </c>
      <c r="F1227" t="s">
        <v>114</v>
      </c>
      <c r="G1227" s="4">
        <f>D1227-C1227</f>
        <v>8.3333333333333315E-2</v>
      </c>
      <c r="H1227" s="3">
        <f>WEEKDAY(A1227)</f>
        <v>3</v>
      </c>
      <c r="I1227" s="3" t="str">
        <f>IF(ISERR(SEARCH("anglais",E1227)),VLOOKUP(H1227,jourFR,2),VLOOKUP(H1227,joursEN,2))</f>
        <v>mardi</v>
      </c>
      <c r="J1227" s="3" t="str">
        <f t="shared" si="19"/>
        <v>oui</v>
      </c>
    </row>
    <row r="1228" spans="1:10">
      <c r="A1228" s="1">
        <v>41968</v>
      </c>
      <c r="B1228" t="s">
        <v>186</v>
      </c>
      <c r="C1228" s="2">
        <v>0.41666666666666669</v>
      </c>
      <c r="D1228" s="2">
        <v>0.5</v>
      </c>
      <c r="E1228" t="s">
        <v>244</v>
      </c>
      <c r="F1228" t="s">
        <v>55</v>
      </c>
      <c r="G1228" s="4">
        <f>D1228-C1228</f>
        <v>8.3333333333333315E-2</v>
      </c>
      <c r="H1228" s="3">
        <f>WEEKDAY(A1228)</f>
        <v>3</v>
      </c>
      <c r="I1228" s="3" t="str">
        <f>IF(ISERR(SEARCH("anglais",E1228)),VLOOKUP(H1228,jourFR,2),VLOOKUP(H1228,joursEN,2))</f>
        <v>mardi</v>
      </c>
      <c r="J1228" s="3" t="str">
        <f t="shared" si="19"/>
        <v>oui</v>
      </c>
    </row>
    <row r="1229" spans="1:10">
      <c r="A1229" s="1">
        <v>41968</v>
      </c>
      <c r="B1229" t="s">
        <v>186</v>
      </c>
      <c r="C1229" s="2">
        <v>0.41666666666666669</v>
      </c>
      <c r="D1229" s="2">
        <v>0.5</v>
      </c>
      <c r="E1229" t="s">
        <v>246</v>
      </c>
      <c r="F1229" t="s">
        <v>14</v>
      </c>
      <c r="G1229" s="4">
        <f>D1229-C1229</f>
        <v>8.3333333333333315E-2</v>
      </c>
      <c r="H1229" s="3">
        <f>WEEKDAY(A1229)</f>
        <v>3</v>
      </c>
      <c r="I1229" s="3" t="str">
        <f>IF(ISERR(SEARCH("anglais",E1229)),VLOOKUP(H1229,jourFR,2),VLOOKUP(H1229,joursEN,2))</f>
        <v>mardi</v>
      </c>
      <c r="J1229" s="3" t="str">
        <f t="shared" si="19"/>
        <v>oui</v>
      </c>
    </row>
    <row r="1230" spans="1:10">
      <c r="A1230" s="1">
        <v>41975</v>
      </c>
      <c r="B1230" t="s">
        <v>186</v>
      </c>
      <c r="C1230" s="2">
        <v>0.41666666666666669</v>
      </c>
      <c r="D1230" s="2">
        <v>0.5</v>
      </c>
      <c r="E1230" t="s">
        <v>246</v>
      </c>
      <c r="F1230" t="s">
        <v>14</v>
      </c>
      <c r="G1230" s="4">
        <f>D1230-C1230</f>
        <v>8.3333333333333315E-2</v>
      </c>
      <c r="H1230" s="3">
        <f>WEEKDAY(A1230)</f>
        <v>3</v>
      </c>
      <c r="I1230" s="3" t="str">
        <f>IF(ISERR(SEARCH("anglais",E1230)),VLOOKUP(H1230,jourFR,2),VLOOKUP(H1230,joursEN,2))</f>
        <v>mardi</v>
      </c>
      <c r="J1230" s="3" t="str">
        <f t="shared" si="19"/>
        <v>oui</v>
      </c>
    </row>
    <row r="1231" spans="1:10">
      <c r="A1231" s="1">
        <v>41982</v>
      </c>
      <c r="B1231" t="s">
        <v>186</v>
      </c>
      <c r="C1231" s="2">
        <v>0.41666666666666669</v>
      </c>
      <c r="D1231" s="2">
        <v>0.5</v>
      </c>
      <c r="E1231" t="s">
        <v>246</v>
      </c>
      <c r="F1231" t="s">
        <v>14</v>
      </c>
      <c r="G1231" s="4">
        <f>D1231-C1231</f>
        <v>8.3333333333333315E-2</v>
      </c>
      <c r="H1231" s="3">
        <f>WEEKDAY(A1231)</f>
        <v>3</v>
      </c>
      <c r="I1231" s="3" t="str">
        <f>IF(ISERR(SEARCH("anglais",E1231)),VLOOKUP(H1231,jourFR,2),VLOOKUP(H1231,joursEN,2))</f>
        <v>mardi</v>
      </c>
      <c r="J1231" s="3" t="str">
        <f t="shared" si="19"/>
        <v>oui</v>
      </c>
    </row>
    <row r="1232" spans="1:10">
      <c r="A1232" s="1">
        <v>41989</v>
      </c>
      <c r="B1232" t="s">
        <v>186</v>
      </c>
      <c r="C1232" s="2">
        <v>0.41666666666666669</v>
      </c>
      <c r="D1232" s="2">
        <v>0.5</v>
      </c>
      <c r="E1232" t="s">
        <v>213</v>
      </c>
      <c r="F1232" t="s">
        <v>14</v>
      </c>
      <c r="G1232" s="4">
        <f>D1232-C1232</f>
        <v>8.3333333333333315E-2</v>
      </c>
      <c r="H1232" s="3">
        <f>WEEKDAY(A1232)</f>
        <v>3</v>
      </c>
      <c r="I1232" s="3" t="str">
        <f>IF(ISERR(SEARCH("anglais",E1232)),VLOOKUP(H1232,jourFR,2),VLOOKUP(H1232,joursEN,2))</f>
        <v>mardi</v>
      </c>
      <c r="J1232" s="3" t="str">
        <f t="shared" si="19"/>
        <v>oui</v>
      </c>
    </row>
    <row r="1233" spans="1:10">
      <c r="A1233" s="1">
        <v>42010</v>
      </c>
      <c r="B1233" t="s">
        <v>186</v>
      </c>
      <c r="C1233" s="2">
        <v>0.41666666666666669</v>
      </c>
      <c r="D1233" s="2">
        <v>0.5</v>
      </c>
      <c r="E1233" t="s">
        <v>246</v>
      </c>
      <c r="F1233" t="s">
        <v>14</v>
      </c>
      <c r="G1233" s="4">
        <f>D1233-C1233</f>
        <v>8.3333333333333315E-2</v>
      </c>
      <c r="H1233" s="3">
        <f>WEEKDAY(A1233)</f>
        <v>3</v>
      </c>
      <c r="I1233" s="3" t="str">
        <f>IF(ISERR(SEARCH("anglais",E1233)),VLOOKUP(H1233,jourFR,2),VLOOKUP(H1233,joursEN,2))</f>
        <v>mardi</v>
      </c>
      <c r="J1233" s="3" t="str">
        <f t="shared" si="19"/>
        <v>oui</v>
      </c>
    </row>
    <row r="1234" spans="1:10">
      <c r="A1234" s="1">
        <v>41968</v>
      </c>
      <c r="B1234" t="s">
        <v>186</v>
      </c>
      <c r="C1234" s="2">
        <v>0.5625</v>
      </c>
      <c r="D1234" s="2">
        <v>0.64583333333333337</v>
      </c>
      <c r="E1234" t="s">
        <v>198</v>
      </c>
      <c r="F1234" t="s">
        <v>199</v>
      </c>
      <c r="G1234" s="4">
        <f>D1234-C1234</f>
        <v>8.333333333333337E-2</v>
      </c>
      <c r="H1234" s="3">
        <f>WEEKDAY(A1234)</f>
        <v>3</v>
      </c>
      <c r="I1234" s="3" t="str">
        <f>IF(ISERR(SEARCH("anglais",E1234)),VLOOKUP(H1234,jourFR,2),VLOOKUP(H1234,joursEN,2))</f>
        <v>mardi</v>
      </c>
      <c r="J1234" s="3" t="str">
        <f t="shared" si="19"/>
        <v>oui</v>
      </c>
    </row>
    <row r="1235" spans="1:10">
      <c r="A1235" s="1">
        <v>41975</v>
      </c>
      <c r="B1235" t="s">
        <v>186</v>
      </c>
      <c r="C1235" s="2">
        <v>0.5625</v>
      </c>
      <c r="D1235" s="2">
        <v>0.64583333333333337</v>
      </c>
      <c r="E1235" t="s">
        <v>198</v>
      </c>
      <c r="F1235" t="s">
        <v>199</v>
      </c>
      <c r="G1235" s="4">
        <f>D1235-C1235</f>
        <v>8.333333333333337E-2</v>
      </c>
      <c r="H1235" s="3">
        <f>WEEKDAY(A1235)</f>
        <v>3</v>
      </c>
      <c r="I1235" s="3" t="str">
        <f>IF(ISERR(SEARCH("anglais",E1235)),VLOOKUP(H1235,jourFR,2),VLOOKUP(H1235,joursEN,2))</f>
        <v>mardi</v>
      </c>
      <c r="J1235" s="3" t="str">
        <f t="shared" si="19"/>
        <v>oui</v>
      </c>
    </row>
    <row r="1236" spans="1:10">
      <c r="A1236" s="1">
        <v>41982</v>
      </c>
      <c r="B1236" t="s">
        <v>186</v>
      </c>
      <c r="C1236" s="2">
        <v>0.5625</v>
      </c>
      <c r="D1236" s="2">
        <v>0.64583333333333337</v>
      </c>
      <c r="E1236" t="s">
        <v>198</v>
      </c>
      <c r="F1236" t="s">
        <v>199</v>
      </c>
      <c r="G1236" s="4">
        <f>D1236-C1236</f>
        <v>8.333333333333337E-2</v>
      </c>
      <c r="H1236" s="3">
        <f>WEEKDAY(A1236)</f>
        <v>3</v>
      </c>
      <c r="I1236" s="3" t="str">
        <f>IF(ISERR(SEARCH("anglais",E1236)),VLOOKUP(H1236,jourFR,2),VLOOKUP(H1236,joursEN,2))</f>
        <v>mardi</v>
      </c>
      <c r="J1236" s="3" t="str">
        <f t="shared" si="19"/>
        <v>oui</v>
      </c>
    </row>
    <row r="1237" spans="1:10">
      <c r="A1237" s="1">
        <v>41989</v>
      </c>
      <c r="B1237" t="s">
        <v>186</v>
      </c>
      <c r="C1237" s="2">
        <v>0.5625</v>
      </c>
      <c r="D1237" s="2">
        <v>0.64583333333333337</v>
      </c>
      <c r="E1237" t="s">
        <v>198</v>
      </c>
      <c r="F1237" t="s">
        <v>199</v>
      </c>
      <c r="G1237" s="4">
        <f>D1237-C1237</f>
        <v>8.333333333333337E-2</v>
      </c>
      <c r="H1237" s="3">
        <f>WEEKDAY(A1237)</f>
        <v>3</v>
      </c>
      <c r="I1237" s="3" t="str">
        <f>IF(ISERR(SEARCH("anglais",E1237)),VLOOKUP(H1237,jourFR,2),VLOOKUP(H1237,joursEN,2))</f>
        <v>mardi</v>
      </c>
      <c r="J1237" s="3" t="str">
        <f t="shared" si="19"/>
        <v>oui</v>
      </c>
    </row>
    <row r="1238" spans="1:10">
      <c r="A1238" s="1">
        <v>42010</v>
      </c>
      <c r="B1238" t="s">
        <v>186</v>
      </c>
      <c r="C1238" s="2">
        <v>0.5625</v>
      </c>
      <c r="D1238" s="2">
        <v>0.64583333333333337</v>
      </c>
      <c r="E1238" t="s">
        <v>198</v>
      </c>
      <c r="F1238" t="s">
        <v>199</v>
      </c>
      <c r="G1238" s="4">
        <f>D1238-C1238</f>
        <v>8.333333333333337E-2</v>
      </c>
      <c r="H1238" s="3">
        <f>WEEKDAY(A1238)</f>
        <v>3</v>
      </c>
      <c r="I1238" s="3" t="str">
        <f>IF(ISERR(SEARCH("anglais",E1238)),VLOOKUP(H1238,jourFR,2),VLOOKUP(H1238,joursEN,2))</f>
        <v>mardi</v>
      </c>
      <c r="J1238" s="3" t="str">
        <f t="shared" si="19"/>
        <v>oui</v>
      </c>
    </row>
    <row r="1239" spans="1:10">
      <c r="A1239" s="1">
        <v>41968</v>
      </c>
      <c r="B1239" t="s">
        <v>186</v>
      </c>
      <c r="C1239" s="2">
        <v>0.5625</v>
      </c>
      <c r="D1239" s="2">
        <v>0.6875</v>
      </c>
      <c r="E1239" t="s">
        <v>248</v>
      </c>
      <c r="F1239" t="s">
        <v>65</v>
      </c>
      <c r="G1239" s="4">
        <f>D1239-C1239</f>
        <v>0.125</v>
      </c>
      <c r="H1239" s="3">
        <f>WEEKDAY(A1239)</f>
        <v>3</v>
      </c>
      <c r="I1239" s="3" t="str">
        <f>IF(ISERR(SEARCH("anglais",E1239)),VLOOKUP(H1239,jourFR,2),VLOOKUP(H1239,joursEN,2))</f>
        <v>mardi</v>
      </c>
      <c r="J1239" s="3" t="str">
        <f t="shared" si="19"/>
        <v>oui</v>
      </c>
    </row>
    <row r="1240" spans="1:10">
      <c r="A1240" s="1">
        <v>41975</v>
      </c>
      <c r="B1240" t="s">
        <v>186</v>
      </c>
      <c r="C1240" s="2">
        <v>0.5625</v>
      </c>
      <c r="D1240" s="2">
        <v>0.6875</v>
      </c>
      <c r="E1240" t="s">
        <v>248</v>
      </c>
      <c r="F1240" t="s">
        <v>65</v>
      </c>
      <c r="G1240" s="4">
        <f>D1240-C1240</f>
        <v>0.125</v>
      </c>
      <c r="H1240" s="3">
        <f>WEEKDAY(A1240)</f>
        <v>3</v>
      </c>
      <c r="I1240" s="3" t="str">
        <f>IF(ISERR(SEARCH("anglais",E1240)),VLOOKUP(H1240,jourFR,2),VLOOKUP(H1240,joursEN,2))</f>
        <v>mardi</v>
      </c>
      <c r="J1240" s="3" t="str">
        <f t="shared" si="19"/>
        <v>oui</v>
      </c>
    </row>
    <row r="1241" spans="1:10">
      <c r="A1241" s="1">
        <v>41982</v>
      </c>
      <c r="B1241" t="s">
        <v>186</v>
      </c>
      <c r="C1241" s="2">
        <v>0.5625</v>
      </c>
      <c r="D1241" s="2">
        <v>0.6875</v>
      </c>
      <c r="E1241" t="s">
        <v>248</v>
      </c>
      <c r="F1241" t="s">
        <v>65</v>
      </c>
      <c r="G1241" s="4">
        <f>D1241-C1241</f>
        <v>0.125</v>
      </c>
      <c r="H1241" s="3">
        <f>WEEKDAY(A1241)</f>
        <v>3</v>
      </c>
      <c r="I1241" s="3" t="str">
        <f>IF(ISERR(SEARCH("anglais",E1241)),VLOOKUP(H1241,jourFR,2),VLOOKUP(H1241,joursEN,2))</f>
        <v>mardi</v>
      </c>
      <c r="J1241" s="3" t="str">
        <f t="shared" si="19"/>
        <v>oui</v>
      </c>
    </row>
    <row r="1242" spans="1:10">
      <c r="A1242" s="1">
        <v>41989</v>
      </c>
      <c r="B1242" t="s">
        <v>186</v>
      </c>
      <c r="C1242" s="2">
        <v>0.5625</v>
      </c>
      <c r="D1242" s="2">
        <v>0.6875</v>
      </c>
      <c r="E1242" t="s">
        <v>248</v>
      </c>
      <c r="F1242" t="s">
        <v>65</v>
      </c>
      <c r="G1242" s="4">
        <f>D1242-C1242</f>
        <v>0.125</v>
      </c>
      <c r="H1242" s="3">
        <f>WEEKDAY(A1242)</f>
        <v>3</v>
      </c>
      <c r="I1242" s="3" t="str">
        <f>IF(ISERR(SEARCH("anglais",E1242)),VLOOKUP(H1242,jourFR,2),VLOOKUP(H1242,joursEN,2))</f>
        <v>mardi</v>
      </c>
      <c r="J1242" s="3" t="str">
        <f t="shared" si="19"/>
        <v>oui</v>
      </c>
    </row>
    <row r="1243" spans="1:10">
      <c r="A1243" s="1">
        <v>42010</v>
      </c>
      <c r="B1243" t="s">
        <v>186</v>
      </c>
      <c r="C1243" s="2">
        <v>0.5625</v>
      </c>
      <c r="D1243" s="2">
        <v>0.6875</v>
      </c>
      <c r="E1243" t="s">
        <v>248</v>
      </c>
      <c r="F1243" t="s">
        <v>65</v>
      </c>
      <c r="G1243" s="4">
        <f>D1243-C1243</f>
        <v>0.125</v>
      </c>
      <c r="H1243" s="3">
        <f>WEEKDAY(A1243)</f>
        <v>3</v>
      </c>
      <c r="I1243" s="3" t="str">
        <f>IF(ISERR(SEARCH("anglais",E1243)),VLOOKUP(H1243,jourFR,2),VLOOKUP(H1243,joursEN,2))</f>
        <v>mardi</v>
      </c>
      <c r="J1243" s="3" t="str">
        <f t="shared" si="19"/>
        <v>oui</v>
      </c>
    </row>
    <row r="1244" spans="1:10">
      <c r="A1244" s="1">
        <v>41968</v>
      </c>
      <c r="B1244" t="s">
        <v>186</v>
      </c>
      <c r="C1244" s="2">
        <v>0.5625</v>
      </c>
      <c r="D1244" s="2">
        <v>0.64583333333333337</v>
      </c>
      <c r="E1244" t="s">
        <v>247</v>
      </c>
      <c r="F1244" t="s">
        <v>25</v>
      </c>
      <c r="G1244" s="4">
        <f>D1244-C1244</f>
        <v>8.333333333333337E-2</v>
      </c>
      <c r="H1244" s="3">
        <f>WEEKDAY(A1244)</f>
        <v>3</v>
      </c>
      <c r="I1244" s="3" t="str">
        <f>IF(ISERR(SEARCH("anglais",E1244)),VLOOKUP(H1244,jourFR,2),VLOOKUP(H1244,joursEN,2))</f>
        <v>mardi</v>
      </c>
      <c r="J1244" s="3" t="str">
        <f t="shared" si="19"/>
        <v>oui</v>
      </c>
    </row>
    <row r="1245" spans="1:10">
      <c r="A1245" s="1">
        <v>41975</v>
      </c>
      <c r="B1245" t="s">
        <v>186</v>
      </c>
      <c r="C1245" s="2">
        <v>0.5625</v>
      </c>
      <c r="D1245" s="2">
        <v>0.64583333333333337</v>
      </c>
      <c r="E1245" t="s">
        <v>247</v>
      </c>
      <c r="F1245" t="s">
        <v>25</v>
      </c>
      <c r="G1245" s="4">
        <f>D1245-C1245</f>
        <v>8.333333333333337E-2</v>
      </c>
      <c r="H1245" s="3">
        <f>WEEKDAY(A1245)</f>
        <v>3</v>
      </c>
      <c r="I1245" s="3" t="str">
        <f>IF(ISERR(SEARCH("anglais",E1245)),VLOOKUP(H1245,jourFR,2),VLOOKUP(H1245,joursEN,2))</f>
        <v>mardi</v>
      </c>
      <c r="J1245" s="3" t="str">
        <f t="shared" si="19"/>
        <v>oui</v>
      </c>
    </row>
    <row r="1246" spans="1:10">
      <c r="A1246" s="1">
        <v>41982</v>
      </c>
      <c r="B1246" t="s">
        <v>186</v>
      </c>
      <c r="C1246" s="2">
        <v>0.5625</v>
      </c>
      <c r="D1246" s="2">
        <v>0.64583333333333337</v>
      </c>
      <c r="E1246" t="s">
        <v>247</v>
      </c>
      <c r="F1246" t="s">
        <v>25</v>
      </c>
      <c r="G1246" s="4">
        <f>D1246-C1246</f>
        <v>8.333333333333337E-2</v>
      </c>
      <c r="H1246" s="3">
        <f>WEEKDAY(A1246)</f>
        <v>3</v>
      </c>
      <c r="I1246" s="3" t="str">
        <f>IF(ISERR(SEARCH("anglais",E1246)),VLOOKUP(H1246,jourFR,2),VLOOKUP(H1246,joursEN,2))</f>
        <v>mardi</v>
      </c>
      <c r="J1246" s="3" t="str">
        <f t="shared" si="19"/>
        <v>oui</v>
      </c>
    </row>
    <row r="1247" spans="1:10">
      <c r="A1247" s="1">
        <v>41989</v>
      </c>
      <c r="B1247" t="s">
        <v>186</v>
      </c>
      <c r="C1247" s="2">
        <v>0.5625</v>
      </c>
      <c r="D1247" s="2">
        <v>0.64583333333333337</v>
      </c>
      <c r="E1247" t="s">
        <v>247</v>
      </c>
      <c r="F1247" t="s">
        <v>25</v>
      </c>
      <c r="G1247" s="4">
        <f>D1247-C1247</f>
        <v>8.333333333333337E-2</v>
      </c>
      <c r="H1247" s="3">
        <f>WEEKDAY(A1247)</f>
        <v>3</v>
      </c>
      <c r="I1247" s="3" t="str">
        <f>IF(ISERR(SEARCH("anglais",E1247)),VLOOKUP(H1247,jourFR,2),VLOOKUP(H1247,joursEN,2))</f>
        <v>mardi</v>
      </c>
      <c r="J1247" s="3" t="str">
        <f t="shared" si="19"/>
        <v>oui</v>
      </c>
    </row>
    <row r="1248" spans="1:10">
      <c r="A1248" s="1">
        <v>42010</v>
      </c>
      <c r="B1248" t="s">
        <v>186</v>
      </c>
      <c r="C1248" s="2">
        <v>0.5625</v>
      </c>
      <c r="D1248" s="2">
        <v>0.64583333333333337</v>
      </c>
      <c r="E1248" t="s">
        <v>247</v>
      </c>
      <c r="F1248" t="s">
        <v>25</v>
      </c>
      <c r="G1248" s="4">
        <f>D1248-C1248</f>
        <v>8.333333333333337E-2</v>
      </c>
      <c r="H1248" s="3">
        <f>WEEKDAY(A1248)</f>
        <v>3</v>
      </c>
      <c r="I1248" s="3" t="str">
        <f>IF(ISERR(SEARCH("anglais",E1248)),VLOOKUP(H1248,jourFR,2),VLOOKUP(H1248,joursEN,2))</f>
        <v>mardi</v>
      </c>
      <c r="J1248" s="3" t="str">
        <f t="shared" si="19"/>
        <v>oui</v>
      </c>
    </row>
    <row r="1249" spans="1:10">
      <c r="A1249" s="1">
        <v>42017</v>
      </c>
      <c r="B1249" t="s">
        <v>186</v>
      </c>
      <c r="C1249" s="2">
        <v>0.5625</v>
      </c>
      <c r="D1249" s="2">
        <v>0.64583333333333337</v>
      </c>
      <c r="E1249" t="s">
        <v>247</v>
      </c>
      <c r="F1249" t="s">
        <v>25</v>
      </c>
      <c r="G1249" s="4">
        <f>D1249-C1249</f>
        <v>8.333333333333337E-2</v>
      </c>
      <c r="H1249" s="3">
        <f>WEEKDAY(A1249)</f>
        <v>3</v>
      </c>
      <c r="I1249" s="3" t="str">
        <f>IF(ISERR(SEARCH("anglais",E1249)),VLOOKUP(H1249,jourFR,2),VLOOKUP(H1249,joursEN,2))</f>
        <v>mardi</v>
      </c>
      <c r="J1249" s="3" t="str">
        <f t="shared" si="19"/>
        <v>oui</v>
      </c>
    </row>
    <row r="1250" spans="1:10">
      <c r="A1250" s="1">
        <v>42024</v>
      </c>
      <c r="B1250" t="s">
        <v>186</v>
      </c>
      <c r="C1250" s="2">
        <v>0.5625</v>
      </c>
      <c r="D1250" s="2">
        <v>0.64583333333333337</v>
      </c>
      <c r="E1250" t="s">
        <v>247</v>
      </c>
      <c r="F1250" t="s">
        <v>25</v>
      </c>
      <c r="G1250" s="4">
        <f>D1250-C1250</f>
        <v>8.333333333333337E-2</v>
      </c>
      <c r="H1250" s="3">
        <f>WEEKDAY(A1250)</f>
        <v>3</v>
      </c>
      <c r="I1250" s="3" t="str">
        <f>IF(ISERR(SEARCH("anglais",E1250)),VLOOKUP(H1250,jourFR,2),VLOOKUP(H1250,joursEN,2))</f>
        <v>mardi</v>
      </c>
      <c r="J1250" s="3" t="str">
        <f t="shared" si="19"/>
        <v>oui</v>
      </c>
    </row>
    <row r="1251" spans="1:10">
      <c r="A1251" s="1">
        <v>41968</v>
      </c>
      <c r="B1251" t="s">
        <v>186</v>
      </c>
      <c r="C1251" s="2">
        <v>0.5625</v>
      </c>
      <c r="D1251" s="2">
        <v>0.64583333333333337</v>
      </c>
      <c r="E1251" t="s">
        <v>250</v>
      </c>
      <c r="F1251" t="s">
        <v>251</v>
      </c>
      <c r="G1251" s="4">
        <f>D1251-C1251</f>
        <v>8.333333333333337E-2</v>
      </c>
      <c r="H1251" s="3">
        <f>WEEKDAY(A1251)</f>
        <v>3</v>
      </c>
      <c r="I1251" s="3" t="str">
        <f>IF(ISERR(SEARCH("anglais",E1251)),VLOOKUP(H1251,jourFR,2),VLOOKUP(H1251,joursEN,2))</f>
        <v>mardi</v>
      </c>
      <c r="J1251" s="3" t="str">
        <f t="shared" si="19"/>
        <v>oui</v>
      </c>
    </row>
    <row r="1252" spans="1:10">
      <c r="A1252" s="1">
        <v>41975</v>
      </c>
      <c r="B1252" t="s">
        <v>186</v>
      </c>
      <c r="C1252" s="2">
        <v>0.5625</v>
      </c>
      <c r="D1252" s="2">
        <v>0.64583333333333337</v>
      </c>
      <c r="E1252" t="s">
        <v>250</v>
      </c>
      <c r="F1252" t="s">
        <v>251</v>
      </c>
      <c r="G1252" s="4">
        <f>D1252-C1252</f>
        <v>8.333333333333337E-2</v>
      </c>
      <c r="H1252" s="3">
        <f>WEEKDAY(A1252)</f>
        <v>3</v>
      </c>
      <c r="I1252" s="3" t="str">
        <f>IF(ISERR(SEARCH("anglais",E1252)),VLOOKUP(H1252,jourFR,2),VLOOKUP(H1252,joursEN,2))</f>
        <v>mardi</v>
      </c>
      <c r="J1252" s="3" t="str">
        <f t="shared" si="19"/>
        <v>oui</v>
      </c>
    </row>
    <row r="1253" spans="1:10">
      <c r="A1253" s="1">
        <v>41982</v>
      </c>
      <c r="B1253" t="s">
        <v>186</v>
      </c>
      <c r="C1253" s="2">
        <v>0.5625</v>
      </c>
      <c r="D1253" s="2">
        <v>0.64583333333333337</v>
      </c>
      <c r="E1253" t="s">
        <v>250</v>
      </c>
      <c r="F1253" t="s">
        <v>251</v>
      </c>
      <c r="G1253" s="4">
        <f>D1253-C1253</f>
        <v>8.333333333333337E-2</v>
      </c>
      <c r="H1253" s="3">
        <f>WEEKDAY(A1253)</f>
        <v>3</v>
      </c>
      <c r="I1253" s="3" t="str">
        <f>IF(ISERR(SEARCH("anglais",E1253)),VLOOKUP(H1253,jourFR,2),VLOOKUP(H1253,joursEN,2))</f>
        <v>mardi</v>
      </c>
      <c r="J1253" s="3" t="str">
        <f t="shared" si="19"/>
        <v>oui</v>
      </c>
    </row>
    <row r="1254" spans="1:10">
      <c r="A1254" s="1">
        <v>41989</v>
      </c>
      <c r="B1254" t="s">
        <v>186</v>
      </c>
      <c r="C1254" s="2">
        <v>0.5625</v>
      </c>
      <c r="D1254" s="2">
        <v>0.64583333333333337</v>
      </c>
      <c r="E1254" t="s">
        <v>250</v>
      </c>
      <c r="F1254" t="s">
        <v>251</v>
      </c>
      <c r="G1254" s="4">
        <f>D1254-C1254</f>
        <v>8.333333333333337E-2</v>
      </c>
      <c r="H1254" s="3">
        <f>WEEKDAY(A1254)</f>
        <v>3</v>
      </c>
      <c r="I1254" s="3" t="str">
        <f>IF(ISERR(SEARCH("anglais",E1254)),VLOOKUP(H1254,jourFR,2),VLOOKUP(H1254,joursEN,2))</f>
        <v>mardi</v>
      </c>
      <c r="J1254" s="3" t="str">
        <f t="shared" si="19"/>
        <v>oui</v>
      </c>
    </row>
    <row r="1255" spans="1:10">
      <c r="A1255" s="1">
        <v>42010</v>
      </c>
      <c r="B1255" t="s">
        <v>186</v>
      </c>
      <c r="C1255" s="2">
        <v>0.5625</v>
      </c>
      <c r="D1255" s="2">
        <v>0.64583333333333337</v>
      </c>
      <c r="E1255" t="s">
        <v>250</v>
      </c>
      <c r="F1255" t="s">
        <v>251</v>
      </c>
      <c r="G1255" s="4">
        <f>D1255-C1255</f>
        <v>8.333333333333337E-2</v>
      </c>
      <c r="H1255" s="3">
        <f>WEEKDAY(A1255)</f>
        <v>3</v>
      </c>
      <c r="I1255" s="3" t="str">
        <f>IF(ISERR(SEARCH("anglais",E1255)),VLOOKUP(H1255,jourFR,2),VLOOKUP(H1255,joursEN,2))</f>
        <v>mardi</v>
      </c>
      <c r="J1255" s="3" t="str">
        <f t="shared" si="19"/>
        <v>oui</v>
      </c>
    </row>
    <row r="1256" spans="1:10">
      <c r="A1256" s="1">
        <v>42017</v>
      </c>
      <c r="B1256" t="s">
        <v>186</v>
      </c>
      <c r="C1256" s="2">
        <v>0.5625</v>
      </c>
      <c r="D1256" s="2">
        <v>0.64583333333333337</v>
      </c>
      <c r="E1256" t="s">
        <v>250</v>
      </c>
      <c r="F1256" t="s">
        <v>251</v>
      </c>
      <c r="G1256" s="4">
        <f>D1256-C1256</f>
        <v>8.333333333333337E-2</v>
      </c>
      <c r="H1256" s="3">
        <f>WEEKDAY(A1256)</f>
        <v>3</v>
      </c>
      <c r="I1256" s="3" t="str">
        <f>IF(ISERR(SEARCH("anglais",E1256)),VLOOKUP(H1256,jourFR,2),VLOOKUP(H1256,joursEN,2))</f>
        <v>mardi</v>
      </c>
      <c r="J1256" s="3" t="str">
        <f t="shared" si="19"/>
        <v>oui</v>
      </c>
    </row>
    <row r="1257" spans="1:10">
      <c r="A1257" s="1">
        <v>42024</v>
      </c>
      <c r="B1257" t="s">
        <v>186</v>
      </c>
      <c r="C1257" s="2">
        <v>0.5625</v>
      </c>
      <c r="D1257" s="2">
        <v>0.64583333333333337</v>
      </c>
      <c r="E1257" t="s">
        <v>250</v>
      </c>
      <c r="F1257" t="s">
        <v>251</v>
      </c>
      <c r="G1257" s="4">
        <f>D1257-C1257</f>
        <v>8.333333333333337E-2</v>
      </c>
      <c r="H1257" s="3">
        <f>WEEKDAY(A1257)</f>
        <v>3</v>
      </c>
      <c r="I1257" s="3" t="str">
        <f>IF(ISERR(SEARCH("anglais",E1257)),VLOOKUP(H1257,jourFR,2),VLOOKUP(H1257,joursEN,2))</f>
        <v>mardi</v>
      </c>
      <c r="J1257" s="3" t="str">
        <f t="shared" si="19"/>
        <v>oui</v>
      </c>
    </row>
    <row r="1258" spans="1:10">
      <c r="A1258" s="1">
        <v>41968</v>
      </c>
      <c r="B1258" t="s">
        <v>186</v>
      </c>
      <c r="C1258" s="2">
        <v>0.5625</v>
      </c>
      <c r="D1258" s="2">
        <v>0.64583333333333337</v>
      </c>
      <c r="E1258" t="s">
        <v>174</v>
      </c>
      <c r="F1258" t="s">
        <v>114</v>
      </c>
      <c r="G1258" s="4">
        <f>D1258-C1258</f>
        <v>8.333333333333337E-2</v>
      </c>
      <c r="H1258" s="3">
        <f>WEEKDAY(A1258)</f>
        <v>3</v>
      </c>
      <c r="I1258" s="3" t="str">
        <f>IF(ISERR(SEARCH("anglais",E1258)),VLOOKUP(H1258,jourFR,2),VLOOKUP(H1258,joursEN,2))</f>
        <v>mardi</v>
      </c>
      <c r="J1258" s="3" t="str">
        <f t="shared" si="19"/>
        <v>oui</v>
      </c>
    </row>
    <row r="1259" spans="1:10">
      <c r="A1259" s="1">
        <v>41982</v>
      </c>
      <c r="B1259" t="s">
        <v>186</v>
      </c>
      <c r="C1259" s="2">
        <v>0.5625</v>
      </c>
      <c r="D1259" s="2">
        <v>0.64583333333333337</v>
      </c>
      <c r="E1259" t="s">
        <v>174</v>
      </c>
      <c r="F1259" t="s">
        <v>114</v>
      </c>
      <c r="G1259" s="4">
        <f>D1259-C1259</f>
        <v>8.333333333333337E-2</v>
      </c>
      <c r="H1259" s="3">
        <f>WEEKDAY(A1259)</f>
        <v>3</v>
      </c>
      <c r="I1259" s="3" t="str">
        <f>IF(ISERR(SEARCH("anglais",E1259)),VLOOKUP(H1259,jourFR,2),VLOOKUP(H1259,joursEN,2))</f>
        <v>mardi</v>
      </c>
      <c r="J1259" s="3" t="str">
        <f t="shared" si="19"/>
        <v>oui</v>
      </c>
    </row>
    <row r="1260" spans="1:10">
      <c r="A1260" s="1">
        <v>42010</v>
      </c>
      <c r="B1260" t="s">
        <v>186</v>
      </c>
      <c r="C1260" s="2">
        <v>0.5625</v>
      </c>
      <c r="D1260" s="2">
        <v>0.64583333333333337</v>
      </c>
      <c r="E1260" t="s">
        <v>174</v>
      </c>
      <c r="F1260" t="s">
        <v>114</v>
      </c>
      <c r="G1260" s="4">
        <f>D1260-C1260</f>
        <v>8.333333333333337E-2</v>
      </c>
      <c r="H1260" s="3">
        <f>WEEKDAY(A1260)</f>
        <v>3</v>
      </c>
      <c r="I1260" s="3" t="str">
        <f>IF(ISERR(SEARCH("anglais",E1260)),VLOOKUP(H1260,jourFR,2),VLOOKUP(H1260,joursEN,2))</f>
        <v>mardi</v>
      </c>
      <c r="J1260" s="3" t="str">
        <f t="shared" si="19"/>
        <v>oui</v>
      </c>
    </row>
    <row r="1261" spans="1:10">
      <c r="A1261" s="1">
        <v>41968</v>
      </c>
      <c r="B1261" t="s">
        <v>186</v>
      </c>
      <c r="C1261" s="2">
        <v>0.5625</v>
      </c>
      <c r="D1261" s="2">
        <v>0.72916666666666663</v>
      </c>
      <c r="E1261" t="s">
        <v>195</v>
      </c>
      <c r="F1261" t="s">
        <v>196</v>
      </c>
      <c r="G1261" s="4">
        <f>D1261-C1261</f>
        <v>0.16666666666666663</v>
      </c>
      <c r="H1261" s="3">
        <f>WEEKDAY(A1261)</f>
        <v>3</v>
      </c>
      <c r="I1261" s="3" t="str">
        <f>IF(ISERR(SEARCH("anglais",E1261)),VLOOKUP(H1261,jourFR,2),VLOOKUP(H1261,joursEN,2))</f>
        <v>mardi</v>
      </c>
      <c r="J1261" s="3" t="str">
        <f t="shared" si="19"/>
        <v>oui</v>
      </c>
    </row>
    <row r="1262" spans="1:10">
      <c r="A1262" s="1">
        <v>41975</v>
      </c>
      <c r="B1262" t="s">
        <v>186</v>
      </c>
      <c r="C1262" s="2">
        <v>0.5625</v>
      </c>
      <c r="D1262" s="2">
        <v>0.72916666666666663</v>
      </c>
      <c r="E1262" t="s">
        <v>195</v>
      </c>
      <c r="F1262" t="s">
        <v>196</v>
      </c>
      <c r="G1262" s="4">
        <f>D1262-C1262</f>
        <v>0.16666666666666663</v>
      </c>
      <c r="H1262" s="3">
        <f>WEEKDAY(A1262)</f>
        <v>3</v>
      </c>
      <c r="I1262" s="3" t="str">
        <f>IF(ISERR(SEARCH("anglais",E1262)),VLOOKUP(H1262,jourFR,2),VLOOKUP(H1262,joursEN,2))</f>
        <v>mardi</v>
      </c>
      <c r="J1262" s="3" t="str">
        <f t="shared" si="19"/>
        <v>oui</v>
      </c>
    </row>
    <row r="1263" spans="1:10">
      <c r="A1263" s="1">
        <v>41982</v>
      </c>
      <c r="B1263" t="s">
        <v>186</v>
      </c>
      <c r="C1263" s="2">
        <v>0.5625</v>
      </c>
      <c r="D1263" s="2">
        <v>0.72916666666666663</v>
      </c>
      <c r="E1263" t="s">
        <v>195</v>
      </c>
      <c r="F1263" t="s">
        <v>196</v>
      </c>
      <c r="G1263" s="4">
        <f>D1263-C1263</f>
        <v>0.16666666666666663</v>
      </c>
      <c r="H1263" s="3">
        <f>WEEKDAY(A1263)</f>
        <v>3</v>
      </c>
      <c r="I1263" s="3" t="str">
        <f>IF(ISERR(SEARCH("anglais",E1263)),VLOOKUP(H1263,jourFR,2),VLOOKUP(H1263,joursEN,2))</f>
        <v>mardi</v>
      </c>
      <c r="J1263" s="3" t="str">
        <f t="shared" si="19"/>
        <v>oui</v>
      </c>
    </row>
    <row r="1264" spans="1:10">
      <c r="A1264" s="1">
        <v>41989</v>
      </c>
      <c r="B1264" t="s">
        <v>186</v>
      </c>
      <c r="C1264" s="2">
        <v>0.5625</v>
      </c>
      <c r="D1264" s="2">
        <v>0.72916666666666663</v>
      </c>
      <c r="E1264" t="s">
        <v>195</v>
      </c>
      <c r="F1264" t="s">
        <v>196</v>
      </c>
      <c r="G1264" s="4">
        <f>D1264-C1264</f>
        <v>0.16666666666666663</v>
      </c>
      <c r="H1264" s="3">
        <f>WEEKDAY(A1264)</f>
        <v>3</v>
      </c>
      <c r="I1264" s="3" t="str">
        <f>IF(ISERR(SEARCH("anglais",E1264)),VLOOKUP(H1264,jourFR,2),VLOOKUP(H1264,joursEN,2))</f>
        <v>mardi</v>
      </c>
      <c r="J1264" s="3" t="str">
        <f t="shared" si="19"/>
        <v>oui</v>
      </c>
    </row>
    <row r="1265" spans="1:10">
      <c r="A1265" s="1">
        <v>42010</v>
      </c>
      <c r="B1265" t="s">
        <v>186</v>
      </c>
      <c r="C1265" s="2">
        <v>0.5625</v>
      </c>
      <c r="D1265" s="2">
        <v>0.72916666666666663</v>
      </c>
      <c r="E1265" t="s">
        <v>195</v>
      </c>
      <c r="F1265" t="s">
        <v>196</v>
      </c>
      <c r="G1265" s="4">
        <f>D1265-C1265</f>
        <v>0.16666666666666663</v>
      </c>
      <c r="H1265" s="3">
        <f>WEEKDAY(A1265)</f>
        <v>3</v>
      </c>
      <c r="I1265" s="3" t="str">
        <f>IF(ISERR(SEARCH("anglais",E1265)),VLOOKUP(H1265,jourFR,2),VLOOKUP(H1265,joursEN,2))</f>
        <v>mardi</v>
      </c>
      <c r="J1265" s="3" t="str">
        <f t="shared" si="19"/>
        <v>oui</v>
      </c>
    </row>
    <row r="1266" spans="1:10">
      <c r="A1266" s="1">
        <v>42017</v>
      </c>
      <c r="B1266" t="s">
        <v>186</v>
      </c>
      <c r="C1266" s="2">
        <v>0.5625</v>
      </c>
      <c r="D1266" s="2">
        <v>0.72916666666666663</v>
      </c>
      <c r="E1266" t="s">
        <v>195</v>
      </c>
      <c r="F1266" t="s">
        <v>196</v>
      </c>
      <c r="G1266" s="4">
        <f>D1266-C1266</f>
        <v>0.16666666666666663</v>
      </c>
      <c r="H1266" s="3">
        <f>WEEKDAY(A1266)</f>
        <v>3</v>
      </c>
      <c r="I1266" s="3" t="str">
        <f>IF(ISERR(SEARCH("anglais",E1266)),VLOOKUP(H1266,jourFR,2),VLOOKUP(H1266,joursEN,2))</f>
        <v>mardi</v>
      </c>
      <c r="J1266" s="3" t="str">
        <f t="shared" si="19"/>
        <v>oui</v>
      </c>
    </row>
    <row r="1267" spans="1:10">
      <c r="A1267" s="1">
        <v>42010</v>
      </c>
      <c r="B1267" t="s">
        <v>186</v>
      </c>
      <c r="C1267" s="2">
        <v>0.5625</v>
      </c>
      <c r="D1267" s="2">
        <v>0.64583333333333337</v>
      </c>
      <c r="E1267" t="s">
        <v>79</v>
      </c>
      <c r="F1267" t="s">
        <v>14</v>
      </c>
      <c r="G1267" s="4">
        <f>D1267-C1267</f>
        <v>8.333333333333337E-2</v>
      </c>
      <c r="H1267" s="3">
        <f>WEEKDAY(A1267)</f>
        <v>3</v>
      </c>
      <c r="I1267" s="3" t="str">
        <f>IF(ISERR(SEARCH("anglais",E1267)),VLOOKUP(H1267,jourFR,2),VLOOKUP(H1267,joursEN,2))</f>
        <v>mardi</v>
      </c>
      <c r="J1267" s="3" t="str">
        <f t="shared" si="19"/>
        <v>oui</v>
      </c>
    </row>
    <row r="1268" spans="1:10">
      <c r="A1268" s="1">
        <v>42017</v>
      </c>
      <c r="B1268" t="s">
        <v>186</v>
      </c>
      <c r="C1268" s="2">
        <v>0.5625</v>
      </c>
      <c r="D1268" s="2">
        <v>0.64583333333333337</v>
      </c>
      <c r="E1268" t="s">
        <v>79</v>
      </c>
      <c r="F1268" t="s">
        <v>14</v>
      </c>
      <c r="G1268" s="4">
        <f>D1268-C1268</f>
        <v>8.333333333333337E-2</v>
      </c>
      <c r="H1268" s="3">
        <f>WEEKDAY(A1268)</f>
        <v>3</v>
      </c>
      <c r="I1268" s="3" t="str">
        <f>IF(ISERR(SEARCH("anglais",E1268)),VLOOKUP(H1268,jourFR,2),VLOOKUP(H1268,joursEN,2))</f>
        <v>mardi</v>
      </c>
      <c r="J1268" s="3" t="str">
        <f t="shared" si="19"/>
        <v>oui</v>
      </c>
    </row>
    <row r="1269" spans="1:10">
      <c r="A1269" s="1">
        <v>42024</v>
      </c>
      <c r="B1269" t="s">
        <v>186</v>
      </c>
      <c r="C1269" s="2">
        <v>0.5625</v>
      </c>
      <c r="D1269" s="2">
        <v>0.64583333333333337</v>
      </c>
      <c r="E1269" t="s">
        <v>79</v>
      </c>
      <c r="F1269" t="s">
        <v>14</v>
      </c>
      <c r="G1269" s="4">
        <f>D1269-C1269</f>
        <v>8.333333333333337E-2</v>
      </c>
      <c r="H1269" s="3">
        <f>WEEKDAY(A1269)</f>
        <v>3</v>
      </c>
      <c r="I1269" s="3" t="str">
        <f>IF(ISERR(SEARCH("anglais",E1269)),VLOOKUP(H1269,jourFR,2),VLOOKUP(H1269,joursEN,2))</f>
        <v>mardi</v>
      </c>
      <c r="J1269" s="3" t="str">
        <f t="shared" si="19"/>
        <v>oui</v>
      </c>
    </row>
    <row r="1270" spans="1:10">
      <c r="A1270" s="1">
        <v>41968</v>
      </c>
      <c r="B1270" t="s">
        <v>186</v>
      </c>
      <c r="C1270" s="2">
        <v>0.5625</v>
      </c>
      <c r="D1270" s="2">
        <v>0.72916666666666663</v>
      </c>
      <c r="E1270" t="s">
        <v>255</v>
      </c>
      <c r="F1270" t="s">
        <v>256</v>
      </c>
      <c r="G1270" s="4">
        <f>D1270-C1270</f>
        <v>0.16666666666666663</v>
      </c>
      <c r="H1270" s="3">
        <f>WEEKDAY(A1270)</f>
        <v>3</v>
      </c>
      <c r="I1270" s="3" t="str">
        <f>IF(ISERR(SEARCH("anglais",E1270)),VLOOKUP(H1270,jourFR,2),VLOOKUP(H1270,joursEN,2))</f>
        <v>mardi</v>
      </c>
      <c r="J1270" s="3" t="str">
        <f t="shared" si="19"/>
        <v>oui</v>
      </c>
    </row>
    <row r="1271" spans="1:10">
      <c r="A1271" s="1">
        <v>41975</v>
      </c>
      <c r="B1271" t="s">
        <v>186</v>
      </c>
      <c r="C1271" s="2">
        <v>0.5625</v>
      </c>
      <c r="D1271" s="2">
        <v>0.72916666666666663</v>
      </c>
      <c r="E1271" t="s">
        <v>255</v>
      </c>
      <c r="F1271" t="s">
        <v>256</v>
      </c>
      <c r="G1271" s="4">
        <f>D1271-C1271</f>
        <v>0.16666666666666663</v>
      </c>
      <c r="H1271" s="3">
        <f>WEEKDAY(A1271)</f>
        <v>3</v>
      </c>
      <c r="I1271" s="3" t="str">
        <f>IF(ISERR(SEARCH("anglais",E1271)),VLOOKUP(H1271,jourFR,2),VLOOKUP(H1271,joursEN,2))</f>
        <v>mardi</v>
      </c>
      <c r="J1271" s="3" t="str">
        <f t="shared" si="19"/>
        <v>oui</v>
      </c>
    </row>
    <row r="1272" spans="1:10">
      <c r="A1272" s="1">
        <v>41982</v>
      </c>
      <c r="B1272" t="s">
        <v>186</v>
      </c>
      <c r="C1272" s="2">
        <v>0.5625</v>
      </c>
      <c r="D1272" s="2">
        <v>0.72916666666666663</v>
      </c>
      <c r="E1272" t="s">
        <v>255</v>
      </c>
      <c r="F1272" t="s">
        <v>256</v>
      </c>
      <c r="G1272" s="4">
        <f>D1272-C1272</f>
        <v>0.16666666666666663</v>
      </c>
      <c r="H1272" s="3">
        <f>WEEKDAY(A1272)</f>
        <v>3</v>
      </c>
      <c r="I1272" s="3" t="str">
        <f>IF(ISERR(SEARCH("anglais",E1272)),VLOOKUP(H1272,jourFR,2),VLOOKUP(H1272,joursEN,2))</f>
        <v>mardi</v>
      </c>
      <c r="J1272" s="3" t="str">
        <f t="shared" si="19"/>
        <v>oui</v>
      </c>
    </row>
    <row r="1273" spans="1:10">
      <c r="A1273" s="1">
        <v>41989</v>
      </c>
      <c r="B1273" t="s">
        <v>186</v>
      </c>
      <c r="C1273" s="2">
        <v>0.64583333333333337</v>
      </c>
      <c r="D1273" s="2">
        <v>0.72916666666666663</v>
      </c>
      <c r="E1273" t="s">
        <v>258</v>
      </c>
      <c r="F1273" t="s">
        <v>101</v>
      </c>
      <c r="G1273" s="4">
        <f>D1273-C1273</f>
        <v>8.3333333333333259E-2</v>
      </c>
      <c r="H1273" s="3">
        <f>WEEKDAY(A1273)</f>
        <v>3</v>
      </c>
      <c r="I1273" s="3" t="str">
        <f>IF(ISERR(SEARCH("anglais",E1273)),VLOOKUP(H1273,jourFR,2),VLOOKUP(H1273,joursEN,2))</f>
        <v>mardi</v>
      </c>
      <c r="J1273" s="3" t="str">
        <f t="shared" si="19"/>
        <v>oui</v>
      </c>
    </row>
    <row r="1274" spans="1:10">
      <c r="A1274" s="1">
        <v>41968</v>
      </c>
      <c r="B1274" t="s">
        <v>186</v>
      </c>
      <c r="C1274" s="2">
        <v>0.64583333333333337</v>
      </c>
      <c r="D1274" s="2">
        <v>0.72916666666666663</v>
      </c>
      <c r="E1274" t="s">
        <v>181</v>
      </c>
      <c r="F1274" t="s">
        <v>114</v>
      </c>
      <c r="G1274" s="4">
        <f>D1274-C1274</f>
        <v>8.3333333333333259E-2</v>
      </c>
      <c r="H1274" s="3">
        <f>WEEKDAY(A1274)</f>
        <v>3</v>
      </c>
      <c r="I1274" s="3" t="str">
        <f>IF(ISERR(SEARCH("anglais",E1274)),VLOOKUP(H1274,jourFR,2),VLOOKUP(H1274,joursEN,2))</f>
        <v>mardi</v>
      </c>
      <c r="J1274" s="3" t="str">
        <f t="shared" si="19"/>
        <v>oui</v>
      </c>
    </row>
    <row r="1275" spans="1:10">
      <c r="A1275" s="1">
        <v>41982</v>
      </c>
      <c r="B1275" t="s">
        <v>186</v>
      </c>
      <c r="C1275" s="2">
        <v>0.64583333333333337</v>
      </c>
      <c r="D1275" s="2">
        <v>0.72916666666666663</v>
      </c>
      <c r="E1275" t="s">
        <v>181</v>
      </c>
      <c r="F1275" t="s">
        <v>114</v>
      </c>
      <c r="G1275" s="4">
        <f>D1275-C1275</f>
        <v>8.3333333333333259E-2</v>
      </c>
      <c r="H1275" s="3">
        <f>WEEKDAY(A1275)</f>
        <v>3</v>
      </c>
      <c r="I1275" s="3" t="str">
        <f>IF(ISERR(SEARCH("anglais",E1275)),VLOOKUP(H1275,jourFR,2),VLOOKUP(H1275,joursEN,2))</f>
        <v>mardi</v>
      </c>
      <c r="J1275" s="3" t="str">
        <f t="shared" si="19"/>
        <v>oui</v>
      </c>
    </row>
    <row r="1276" spans="1:10">
      <c r="A1276" s="1">
        <v>42010</v>
      </c>
      <c r="B1276" t="s">
        <v>186</v>
      </c>
      <c r="C1276" s="2">
        <v>0.64583333333333337</v>
      </c>
      <c r="D1276" s="2">
        <v>0.72916666666666663</v>
      </c>
      <c r="E1276" t="s">
        <v>181</v>
      </c>
      <c r="F1276" t="s">
        <v>114</v>
      </c>
      <c r="G1276" s="4">
        <f>D1276-C1276</f>
        <v>8.3333333333333259E-2</v>
      </c>
      <c r="H1276" s="3">
        <f>WEEKDAY(A1276)</f>
        <v>3</v>
      </c>
      <c r="I1276" s="3" t="str">
        <f>IF(ISERR(SEARCH("anglais",E1276)),VLOOKUP(H1276,jourFR,2),VLOOKUP(H1276,joursEN,2))</f>
        <v>mardi</v>
      </c>
      <c r="J1276" s="3" t="str">
        <f t="shared" si="19"/>
        <v>oui</v>
      </c>
    </row>
    <row r="1277" spans="1:10">
      <c r="A1277" s="1">
        <v>41968</v>
      </c>
      <c r="B1277" t="s">
        <v>186</v>
      </c>
      <c r="C1277" s="2">
        <v>0.64583333333333337</v>
      </c>
      <c r="D1277" s="2">
        <v>0.72916666666666663</v>
      </c>
      <c r="E1277" t="s">
        <v>91</v>
      </c>
      <c r="F1277" t="s">
        <v>14</v>
      </c>
      <c r="G1277" s="4">
        <f>D1277-C1277</f>
        <v>8.3333333333333259E-2</v>
      </c>
      <c r="H1277" s="3">
        <f>WEEKDAY(A1277)</f>
        <v>3</v>
      </c>
      <c r="I1277" s="3" t="str">
        <f>IF(ISERR(SEARCH("anglais",E1277)),VLOOKUP(H1277,jourFR,2),VLOOKUP(H1277,joursEN,2))</f>
        <v>mardi</v>
      </c>
      <c r="J1277" s="3" t="str">
        <f t="shared" si="19"/>
        <v>oui</v>
      </c>
    </row>
    <row r="1278" spans="1:10">
      <c r="A1278" s="1">
        <v>41982</v>
      </c>
      <c r="B1278" t="s">
        <v>186</v>
      </c>
      <c r="C1278" s="2">
        <v>0.64583333333333337</v>
      </c>
      <c r="D1278" s="2">
        <v>0.72916666666666663</v>
      </c>
      <c r="E1278" t="s">
        <v>91</v>
      </c>
      <c r="F1278" t="s">
        <v>14</v>
      </c>
      <c r="G1278" s="4">
        <f>D1278-C1278</f>
        <v>8.3333333333333259E-2</v>
      </c>
      <c r="H1278" s="3">
        <f>WEEKDAY(A1278)</f>
        <v>3</v>
      </c>
      <c r="I1278" s="3" t="str">
        <f>IF(ISERR(SEARCH("anglais",E1278)),VLOOKUP(H1278,jourFR,2),VLOOKUP(H1278,joursEN,2))</f>
        <v>mardi</v>
      </c>
      <c r="J1278" s="3" t="str">
        <f t="shared" si="19"/>
        <v>oui</v>
      </c>
    </row>
    <row r="1279" spans="1:10">
      <c r="A1279" s="1">
        <v>42011</v>
      </c>
      <c r="B1279" t="s">
        <v>186</v>
      </c>
      <c r="C1279" s="2">
        <v>0.33333333333333331</v>
      </c>
      <c r="D1279" s="2">
        <v>0.5</v>
      </c>
      <c r="E1279" t="s">
        <v>97</v>
      </c>
      <c r="F1279" t="s">
        <v>74</v>
      </c>
      <c r="G1279" s="4">
        <f>D1279-C1279</f>
        <v>0.16666666666666669</v>
      </c>
      <c r="H1279" s="3">
        <f>WEEKDAY(A1279)</f>
        <v>4</v>
      </c>
      <c r="I1279" s="3" t="str">
        <f>IF(ISERR(SEARCH("anglais",E1279)),VLOOKUP(H1279,jourFR,2),VLOOKUP(H1279,joursEN,2))</f>
        <v>mercredi</v>
      </c>
      <c r="J1279" s="3" t="str">
        <f t="shared" si="19"/>
        <v>oui</v>
      </c>
    </row>
    <row r="1280" spans="1:10">
      <c r="A1280" s="1">
        <v>42018</v>
      </c>
      <c r="B1280" t="s">
        <v>186</v>
      </c>
      <c r="C1280" s="2">
        <v>0.33333333333333331</v>
      </c>
      <c r="D1280" s="2">
        <v>0.5</v>
      </c>
      <c r="E1280" t="s">
        <v>97</v>
      </c>
      <c r="F1280" t="s">
        <v>74</v>
      </c>
      <c r="G1280" s="4">
        <f>D1280-C1280</f>
        <v>0.16666666666666669</v>
      </c>
      <c r="H1280" s="3">
        <f>WEEKDAY(A1280)</f>
        <v>4</v>
      </c>
      <c r="I1280" s="3" t="str">
        <f>IF(ISERR(SEARCH("anglais",E1280)),VLOOKUP(H1280,jourFR,2),VLOOKUP(H1280,joursEN,2))</f>
        <v>mercredi</v>
      </c>
      <c r="J1280" s="3" t="str">
        <f t="shared" si="19"/>
        <v>oui</v>
      </c>
    </row>
    <row r="1281" spans="1:10">
      <c r="A1281" s="1">
        <v>41969</v>
      </c>
      <c r="B1281" t="s">
        <v>186</v>
      </c>
      <c r="C1281" s="2">
        <v>0.33333333333333331</v>
      </c>
      <c r="D1281" s="2">
        <v>0.41666666666666669</v>
      </c>
      <c r="E1281" t="s">
        <v>75</v>
      </c>
      <c r="F1281" t="s">
        <v>76</v>
      </c>
      <c r="G1281" s="4">
        <f>D1281-C1281</f>
        <v>8.333333333333337E-2</v>
      </c>
      <c r="H1281" s="3">
        <f>WEEKDAY(A1281)</f>
        <v>4</v>
      </c>
      <c r="I1281" s="3" t="str">
        <f>IF(ISERR(SEARCH("anglais",E1281)),VLOOKUP(H1281,jourFR,2),VLOOKUP(H1281,joursEN,2))</f>
        <v>mercredi</v>
      </c>
      <c r="J1281" s="3" t="str">
        <f t="shared" si="19"/>
        <v>oui</v>
      </c>
    </row>
    <row r="1282" spans="1:10">
      <c r="A1282" s="1">
        <v>41976</v>
      </c>
      <c r="B1282" t="s">
        <v>186</v>
      </c>
      <c r="C1282" s="2">
        <v>0.33333333333333331</v>
      </c>
      <c r="D1282" s="2">
        <v>0.41666666666666669</v>
      </c>
      <c r="E1282" t="s">
        <v>75</v>
      </c>
      <c r="F1282" t="s">
        <v>76</v>
      </c>
      <c r="G1282" s="4">
        <f>D1282-C1282</f>
        <v>8.333333333333337E-2</v>
      </c>
      <c r="H1282" s="3">
        <f>WEEKDAY(A1282)</f>
        <v>4</v>
      </c>
      <c r="I1282" s="3" t="str">
        <f>IF(ISERR(SEARCH("anglais",E1282)),VLOOKUP(H1282,jourFR,2),VLOOKUP(H1282,joursEN,2))</f>
        <v>mercredi</v>
      </c>
      <c r="J1282" s="3" t="str">
        <f t="shared" si="19"/>
        <v>oui</v>
      </c>
    </row>
    <row r="1283" spans="1:10">
      <c r="A1283" s="1">
        <v>41983</v>
      </c>
      <c r="B1283" t="s">
        <v>186</v>
      </c>
      <c r="C1283" s="2">
        <v>0.33333333333333331</v>
      </c>
      <c r="D1283" s="2">
        <v>0.41666666666666669</v>
      </c>
      <c r="E1283" t="s">
        <v>75</v>
      </c>
      <c r="F1283" t="s">
        <v>76</v>
      </c>
      <c r="G1283" s="4">
        <f>D1283-C1283</f>
        <v>8.333333333333337E-2</v>
      </c>
      <c r="H1283" s="3">
        <f>WEEKDAY(A1283)</f>
        <v>4</v>
      </c>
      <c r="I1283" s="3" t="str">
        <f>IF(ISERR(SEARCH("anglais",E1283)),VLOOKUP(H1283,jourFR,2),VLOOKUP(H1283,joursEN,2))</f>
        <v>mercredi</v>
      </c>
      <c r="J1283" s="3" t="str">
        <f t="shared" ref="J1283:J1346" si="20">IF(ISERR(SEARCH("anglais",E1283)),"oui","non")</f>
        <v>oui</v>
      </c>
    </row>
    <row r="1284" spans="1:10">
      <c r="A1284" s="1">
        <v>41990</v>
      </c>
      <c r="B1284" t="s">
        <v>186</v>
      </c>
      <c r="C1284" s="2">
        <v>0.33333333333333331</v>
      </c>
      <c r="D1284" s="2">
        <v>0.41666666666666669</v>
      </c>
      <c r="E1284" t="s">
        <v>75</v>
      </c>
      <c r="F1284" t="s">
        <v>76</v>
      </c>
      <c r="G1284" s="4">
        <f>D1284-C1284</f>
        <v>8.333333333333337E-2</v>
      </c>
      <c r="H1284" s="3">
        <f>WEEKDAY(A1284)</f>
        <v>4</v>
      </c>
      <c r="I1284" s="3" t="str">
        <f>IF(ISERR(SEARCH("anglais",E1284)),VLOOKUP(H1284,jourFR,2),VLOOKUP(H1284,joursEN,2))</f>
        <v>mercredi</v>
      </c>
      <c r="J1284" s="3" t="str">
        <f t="shared" si="20"/>
        <v>oui</v>
      </c>
    </row>
    <row r="1285" spans="1:10">
      <c r="A1285" s="1">
        <v>42011</v>
      </c>
      <c r="B1285" t="s">
        <v>186</v>
      </c>
      <c r="C1285" s="2">
        <v>0.33333333333333331</v>
      </c>
      <c r="D1285" s="2">
        <v>0.41666666666666669</v>
      </c>
      <c r="E1285" t="s">
        <v>75</v>
      </c>
      <c r="F1285" t="s">
        <v>76</v>
      </c>
      <c r="G1285" s="4">
        <f>D1285-C1285</f>
        <v>8.333333333333337E-2</v>
      </c>
      <c r="H1285" s="3">
        <f>WEEKDAY(A1285)</f>
        <v>4</v>
      </c>
      <c r="I1285" s="3" t="str">
        <f>IF(ISERR(SEARCH("anglais",E1285)),VLOOKUP(H1285,jourFR,2),VLOOKUP(H1285,joursEN,2))</f>
        <v>mercredi</v>
      </c>
      <c r="J1285" s="3" t="str">
        <f t="shared" si="20"/>
        <v>oui</v>
      </c>
    </row>
    <row r="1286" spans="1:10">
      <c r="A1286" s="1">
        <v>42018</v>
      </c>
      <c r="B1286" t="s">
        <v>186</v>
      </c>
      <c r="C1286" s="2">
        <v>0.33333333333333331</v>
      </c>
      <c r="D1286" s="2">
        <v>0.41666666666666669</v>
      </c>
      <c r="E1286" t="s">
        <v>75</v>
      </c>
      <c r="F1286" t="s">
        <v>76</v>
      </c>
      <c r="G1286" s="4">
        <f>D1286-C1286</f>
        <v>8.333333333333337E-2</v>
      </c>
      <c r="H1286" s="3">
        <f>WEEKDAY(A1286)</f>
        <v>4</v>
      </c>
      <c r="I1286" s="3" t="str">
        <f>IF(ISERR(SEARCH("anglais",E1286)),VLOOKUP(H1286,jourFR,2),VLOOKUP(H1286,joursEN,2))</f>
        <v>mercredi</v>
      </c>
      <c r="J1286" s="3" t="str">
        <f t="shared" si="20"/>
        <v>oui</v>
      </c>
    </row>
    <row r="1287" spans="1:10">
      <c r="A1287" s="1">
        <v>41969</v>
      </c>
      <c r="B1287" t="s">
        <v>186</v>
      </c>
      <c r="C1287" s="2">
        <v>0.33333333333333331</v>
      </c>
      <c r="D1287" s="2">
        <v>0.41666666666666669</v>
      </c>
      <c r="E1287" t="s">
        <v>119</v>
      </c>
      <c r="F1287" t="s">
        <v>102</v>
      </c>
      <c r="G1287" s="4">
        <f>D1287-C1287</f>
        <v>8.333333333333337E-2</v>
      </c>
      <c r="H1287" s="3">
        <f>WEEKDAY(A1287)</f>
        <v>4</v>
      </c>
      <c r="I1287" s="3" t="str">
        <f>IF(ISERR(SEARCH("anglais",E1287)),VLOOKUP(H1287,jourFR,2),VLOOKUP(H1287,joursEN,2))</f>
        <v>mercredi</v>
      </c>
      <c r="J1287" s="3" t="str">
        <f t="shared" si="20"/>
        <v>oui</v>
      </c>
    </row>
    <row r="1288" spans="1:10">
      <c r="A1288" s="1">
        <v>41976</v>
      </c>
      <c r="B1288" t="s">
        <v>186</v>
      </c>
      <c r="C1288" s="2">
        <v>0.33333333333333331</v>
      </c>
      <c r="D1288" s="2">
        <v>0.41666666666666669</v>
      </c>
      <c r="E1288" t="s">
        <v>119</v>
      </c>
      <c r="F1288" t="s">
        <v>102</v>
      </c>
      <c r="G1288" s="4">
        <f>D1288-C1288</f>
        <v>8.333333333333337E-2</v>
      </c>
      <c r="H1288" s="3">
        <f>WEEKDAY(A1288)</f>
        <v>4</v>
      </c>
      <c r="I1288" s="3" t="str">
        <f>IF(ISERR(SEARCH("anglais",E1288)),VLOOKUP(H1288,jourFR,2),VLOOKUP(H1288,joursEN,2))</f>
        <v>mercredi</v>
      </c>
      <c r="J1288" s="3" t="str">
        <f t="shared" si="20"/>
        <v>oui</v>
      </c>
    </row>
    <row r="1289" spans="1:10">
      <c r="A1289" s="1">
        <v>41983</v>
      </c>
      <c r="B1289" t="s">
        <v>186</v>
      </c>
      <c r="C1289" s="2">
        <v>0.33333333333333331</v>
      </c>
      <c r="D1289" s="2">
        <v>0.41666666666666669</v>
      </c>
      <c r="E1289" t="s">
        <v>119</v>
      </c>
      <c r="F1289" t="s">
        <v>102</v>
      </c>
      <c r="G1289" s="4">
        <f>D1289-C1289</f>
        <v>8.333333333333337E-2</v>
      </c>
      <c r="H1289" s="3">
        <f>WEEKDAY(A1289)</f>
        <v>4</v>
      </c>
      <c r="I1289" s="3" t="str">
        <f>IF(ISERR(SEARCH("anglais",E1289)),VLOOKUP(H1289,jourFR,2),VLOOKUP(H1289,joursEN,2))</f>
        <v>mercredi</v>
      </c>
      <c r="J1289" s="3" t="str">
        <f t="shared" si="20"/>
        <v>oui</v>
      </c>
    </row>
    <row r="1290" spans="1:10">
      <c r="A1290" s="1">
        <v>41990</v>
      </c>
      <c r="B1290" t="s">
        <v>186</v>
      </c>
      <c r="C1290" s="2">
        <v>0.33333333333333331</v>
      </c>
      <c r="D1290" s="2">
        <v>0.41666666666666669</v>
      </c>
      <c r="E1290" t="s">
        <v>119</v>
      </c>
      <c r="F1290" t="s">
        <v>102</v>
      </c>
      <c r="G1290" s="4">
        <f>D1290-C1290</f>
        <v>8.333333333333337E-2</v>
      </c>
      <c r="H1290" s="3">
        <f>WEEKDAY(A1290)</f>
        <v>4</v>
      </c>
      <c r="I1290" s="3" t="str">
        <f>IF(ISERR(SEARCH("anglais",E1290)),VLOOKUP(H1290,jourFR,2),VLOOKUP(H1290,joursEN,2))</f>
        <v>mercredi</v>
      </c>
      <c r="J1290" s="3" t="str">
        <f t="shared" si="20"/>
        <v>oui</v>
      </c>
    </row>
    <row r="1291" spans="1:10">
      <c r="A1291" s="1">
        <v>42011</v>
      </c>
      <c r="B1291" t="s">
        <v>186</v>
      </c>
      <c r="C1291" s="2">
        <v>0.33333333333333331</v>
      </c>
      <c r="D1291" s="2">
        <v>0.41666666666666669</v>
      </c>
      <c r="E1291" t="s">
        <v>119</v>
      </c>
      <c r="F1291" t="s">
        <v>102</v>
      </c>
      <c r="G1291" s="4">
        <f>D1291-C1291</f>
        <v>8.333333333333337E-2</v>
      </c>
      <c r="H1291" s="3">
        <f>WEEKDAY(A1291)</f>
        <v>4</v>
      </c>
      <c r="I1291" s="3" t="str">
        <f>IF(ISERR(SEARCH("anglais",E1291)),VLOOKUP(H1291,jourFR,2),VLOOKUP(H1291,joursEN,2))</f>
        <v>mercredi</v>
      </c>
      <c r="J1291" s="3" t="str">
        <f t="shared" si="20"/>
        <v>oui</v>
      </c>
    </row>
    <row r="1292" spans="1:10">
      <c r="A1292" s="1">
        <v>42018</v>
      </c>
      <c r="B1292" t="s">
        <v>186</v>
      </c>
      <c r="C1292" s="2">
        <v>0.33333333333333331</v>
      </c>
      <c r="D1292" s="2">
        <v>0.41666666666666669</v>
      </c>
      <c r="E1292" t="s">
        <v>119</v>
      </c>
      <c r="F1292" t="s">
        <v>102</v>
      </c>
      <c r="G1292" s="4">
        <f>D1292-C1292</f>
        <v>8.333333333333337E-2</v>
      </c>
      <c r="H1292" s="3">
        <f>WEEKDAY(A1292)</f>
        <v>4</v>
      </c>
      <c r="I1292" s="3" t="str">
        <f>IF(ISERR(SEARCH("anglais",E1292)),VLOOKUP(H1292,jourFR,2),VLOOKUP(H1292,joursEN,2))</f>
        <v>mercredi</v>
      </c>
      <c r="J1292" s="3" t="str">
        <f t="shared" si="20"/>
        <v>oui</v>
      </c>
    </row>
    <row r="1293" spans="1:10">
      <c r="A1293" s="1">
        <v>41969</v>
      </c>
      <c r="B1293" t="s">
        <v>186</v>
      </c>
      <c r="C1293" s="2">
        <v>0.33333333333333331</v>
      </c>
      <c r="D1293" s="2">
        <v>0.41666666666666669</v>
      </c>
      <c r="E1293" t="s">
        <v>215</v>
      </c>
      <c r="F1293" t="s">
        <v>63</v>
      </c>
      <c r="G1293" s="4">
        <f>D1293-C1293</f>
        <v>8.333333333333337E-2</v>
      </c>
      <c r="H1293" s="3">
        <f>WEEKDAY(A1293)</f>
        <v>4</v>
      </c>
      <c r="I1293" s="3" t="str">
        <f>IF(ISERR(SEARCH("anglais",E1293)),VLOOKUP(H1293,jourFR,2),VLOOKUP(H1293,joursEN,2))</f>
        <v>mercredi</v>
      </c>
      <c r="J1293" s="3" t="str">
        <f t="shared" si="20"/>
        <v>oui</v>
      </c>
    </row>
    <row r="1294" spans="1:10">
      <c r="A1294" s="1">
        <v>41976</v>
      </c>
      <c r="B1294" t="s">
        <v>186</v>
      </c>
      <c r="C1294" s="2">
        <v>0.33333333333333331</v>
      </c>
      <c r="D1294" s="2">
        <v>0.41666666666666669</v>
      </c>
      <c r="E1294" t="s">
        <v>215</v>
      </c>
      <c r="F1294" t="s">
        <v>63</v>
      </c>
      <c r="G1294" s="4">
        <f>D1294-C1294</f>
        <v>8.333333333333337E-2</v>
      </c>
      <c r="H1294" s="3">
        <f>WEEKDAY(A1294)</f>
        <v>4</v>
      </c>
      <c r="I1294" s="3" t="str">
        <f>IF(ISERR(SEARCH("anglais",E1294)),VLOOKUP(H1294,jourFR,2),VLOOKUP(H1294,joursEN,2))</f>
        <v>mercredi</v>
      </c>
      <c r="J1294" s="3" t="str">
        <f t="shared" si="20"/>
        <v>oui</v>
      </c>
    </row>
    <row r="1295" spans="1:10">
      <c r="A1295" s="1">
        <v>41983</v>
      </c>
      <c r="B1295" t="s">
        <v>186</v>
      </c>
      <c r="C1295" s="2">
        <v>0.33333333333333331</v>
      </c>
      <c r="D1295" s="2">
        <v>0.41666666666666669</v>
      </c>
      <c r="E1295" t="s">
        <v>215</v>
      </c>
      <c r="F1295" t="s">
        <v>63</v>
      </c>
      <c r="G1295" s="4">
        <f>D1295-C1295</f>
        <v>8.333333333333337E-2</v>
      </c>
      <c r="H1295" s="3">
        <f>WEEKDAY(A1295)</f>
        <v>4</v>
      </c>
      <c r="I1295" s="3" t="str">
        <f>IF(ISERR(SEARCH("anglais",E1295)),VLOOKUP(H1295,jourFR,2),VLOOKUP(H1295,joursEN,2))</f>
        <v>mercredi</v>
      </c>
      <c r="J1295" s="3" t="str">
        <f t="shared" si="20"/>
        <v>oui</v>
      </c>
    </row>
    <row r="1296" spans="1:10">
      <c r="A1296" s="1">
        <v>41990</v>
      </c>
      <c r="B1296" t="s">
        <v>186</v>
      </c>
      <c r="C1296" s="2">
        <v>0.33333333333333331</v>
      </c>
      <c r="D1296" s="2">
        <v>0.41666666666666669</v>
      </c>
      <c r="E1296" t="s">
        <v>215</v>
      </c>
      <c r="F1296" t="s">
        <v>63</v>
      </c>
      <c r="G1296" s="4">
        <f>D1296-C1296</f>
        <v>8.333333333333337E-2</v>
      </c>
      <c r="H1296" s="3">
        <f>WEEKDAY(A1296)</f>
        <v>4</v>
      </c>
      <c r="I1296" s="3" t="str">
        <f>IF(ISERR(SEARCH("anglais",E1296)),VLOOKUP(H1296,jourFR,2),VLOOKUP(H1296,joursEN,2))</f>
        <v>mercredi</v>
      </c>
      <c r="J1296" s="3" t="str">
        <f t="shared" si="20"/>
        <v>oui</v>
      </c>
    </row>
    <row r="1297" spans="1:10">
      <c r="A1297" s="1">
        <v>42011</v>
      </c>
      <c r="B1297" t="s">
        <v>186</v>
      </c>
      <c r="C1297" s="2">
        <v>0.33333333333333331</v>
      </c>
      <c r="D1297" s="2">
        <v>0.41666666666666669</v>
      </c>
      <c r="E1297" t="s">
        <v>215</v>
      </c>
      <c r="F1297" t="s">
        <v>63</v>
      </c>
      <c r="G1297" s="4">
        <f>D1297-C1297</f>
        <v>8.333333333333337E-2</v>
      </c>
      <c r="H1297" s="3">
        <f>WEEKDAY(A1297)</f>
        <v>4</v>
      </c>
      <c r="I1297" s="3" t="str">
        <f>IF(ISERR(SEARCH("anglais",E1297)),VLOOKUP(H1297,jourFR,2),VLOOKUP(H1297,joursEN,2))</f>
        <v>mercredi</v>
      </c>
      <c r="J1297" s="3" t="str">
        <f t="shared" si="20"/>
        <v>oui</v>
      </c>
    </row>
    <row r="1298" spans="1:10">
      <c r="A1298" s="1">
        <v>42018</v>
      </c>
      <c r="B1298" t="s">
        <v>186</v>
      </c>
      <c r="C1298" s="2">
        <v>0.33333333333333331</v>
      </c>
      <c r="D1298" s="2">
        <v>0.41666666666666669</v>
      </c>
      <c r="E1298" t="s">
        <v>215</v>
      </c>
      <c r="F1298" t="s">
        <v>63</v>
      </c>
      <c r="G1298" s="4">
        <f>D1298-C1298</f>
        <v>8.333333333333337E-2</v>
      </c>
      <c r="H1298" s="3">
        <f>WEEKDAY(A1298)</f>
        <v>4</v>
      </c>
      <c r="I1298" s="3" t="str">
        <f>IF(ISERR(SEARCH("anglais",E1298)),VLOOKUP(H1298,jourFR,2),VLOOKUP(H1298,joursEN,2))</f>
        <v>mercredi</v>
      </c>
      <c r="J1298" s="3" t="str">
        <f t="shared" si="20"/>
        <v>oui</v>
      </c>
    </row>
    <row r="1299" spans="1:10">
      <c r="A1299" s="1">
        <v>41969</v>
      </c>
      <c r="B1299" t="s">
        <v>186</v>
      </c>
      <c r="C1299" s="2">
        <v>0.33333333333333331</v>
      </c>
      <c r="D1299" s="2">
        <v>0.41666666666666669</v>
      </c>
      <c r="E1299" t="s">
        <v>217</v>
      </c>
      <c r="F1299" t="s">
        <v>36</v>
      </c>
      <c r="G1299" s="4">
        <f>D1299-C1299</f>
        <v>8.333333333333337E-2</v>
      </c>
      <c r="H1299" s="3">
        <f>WEEKDAY(A1299)</f>
        <v>4</v>
      </c>
      <c r="I1299" s="3" t="str">
        <f>IF(ISERR(SEARCH("anglais",E1299)),VLOOKUP(H1299,jourFR,2),VLOOKUP(H1299,joursEN,2))</f>
        <v>mercredi</v>
      </c>
      <c r="J1299" s="3" t="str">
        <f t="shared" si="20"/>
        <v>oui</v>
      </c>
    </row>
    <row r="1300" spans="1:10">
      <c r="A1300" s="1">
        <v>41976</v>
      </c>
      <c r="B1300" t="s">
        <v>186</v>
      </c>
      <c r="C1300" s="2">
        <v>0.33333333333333331</v>
      </c>
      <c r="D1300" s="2">
        <v>0.41666666666666669</v>
      </c>
      <c r="E1300" t="s">
        <v>217</v>
      </c>
      <c r="F1300" t="s">
        <v>36</v>
      </c>
      <c r="G1300" s="4">
        <f>D1300-C1300</f>
        <v>8.333333333333337E-2</v>
      </c>
      <c r="H1300" s="3">
        <f>WEEKDAY(A1300)</f>
        <v>4</v>
      </c>
      <c r="I1300" s="3" t="str">
        <f>IF(ISERR(SEARCH("anglais",E1300)),VLOOKUP(H1300,jourFR,2),VLOOKUP(H1300,joursEN,2))</f>
        <v>mercredi</v>
      </c>
      <c r="J1300" s="3" t="str">
        <f t="shared" si="20"/>
        <v>oui</v>
      </c>
    </row>
    <row r="1301" spans="1:10">
      <c r="A1301" s="1">
        <v>41983</v>
      </c>
      <c r="B1301" t="s">
        <v>186</v>
      </c>
      <c r="C1301" s="2">
        <v>0.33333333333333331</v>
      </c>
      <c r="D1301" s="2">
        <v>0.41666666666666669</v>
      </c>
      <c r="E1301" t="s">
        <v>217</v>
      </c>
      <c r="F1301" t="s">
        <v>36</v>
      </c>
      <c r="G1301" s="4">
        <f>D1301-C1301</f>
        <v>8.333333333333337E-2</v>
      </c>
      <c r="H1301" s="3">
        <f>WEEKDAY(A1301)</f>
        <v>4</v>
      </c>
      <c r="I1301" s="3" t="str">
        <f>IF(ISERR(SEARCH("anglais",E1301)),VLOOKUP(H1301,jourFR,2),VLOOKUP(H1301,joursEN,2))</f>
        <v>mercredi</v>
      </c>
      <c r="J1301" s="3" t="str">
        <f t="shared" si="20"/>
        <v>oui</v>
      </c>
    </row>
    <row r="1302" spans="1:10">
      <c r="A1302" s="1">
        <v>41990</v>
      </c>
      <c r="B1302" t="s">
        <v>186</v>
      </c>
      <c r="C1302" s="2">
        <v>0.33333333333333331</v>
      </c>
      <c r="D1302" s="2">
        <v>0.41666666666666669</v>
      </c>
      <c r="E1302" t="s">
        <v>217</v>
      </c>
      <c r="F1302" t="s">
        <v>36</v>
      </c>
      <c r="G1302" s="4">
        <f>D1302-C1302</f>
        <v>8.333333333333337E-2</v>
      </c>
      <c r="H1302" s="3">
        <f>WEEKDAY(A1302)</f>
        <v>4</v>
      </c>
      <c r="I1302" s="3" t="str">
        <f>IF(ISERR(SEARCH("anglais",E1302)),VLOOKUP(H1302,jourFR,2),VLOOKUP(H1302,joursEN,2))</f>
        <v>mercredi</v>
      </c>
      <c r="J1302" s="3" t="str">
        <f t="shared" si="20"/>
        <v>oui</v>
      </c>
    </row>
    <row r="1303" spans="1:10">
      <c r="A1303" s="1">
        <v>42011</v>
      </c>
      <c r="B1303" t="s">
        <v>186</v>
      </c>
      <c r="C1303" s="2">
        <v>0.33333333333333331</v>
      </c>
      <c r="D1303" s="2">
        <v>0.41666666666666669</v>
      </c>
      <c r="E1303" t="s">
        <v>217</v>
      </c>
      <c r="F1303" t="s">
        <v>36</v>
      </c>
      <c r="G1303" s="4">
        <f>D1303-C1303</f>
        <v>8.333333333333337E-2</v>
      </c>
      <c r="H1303" s="3">
        <f>WEEKDAY(A1303)</f>
        <v>4</v>
      </c>
      <c r="I1303" s="3" t="str">
        <f>IF(ISERR(SEARCH("anglais",E1303)),VLOOKUP(H1303,jourFR,2),VLOOKUP(H1303,joursEN,2))</f>
        <v>mercredi</v>
      </c>
      <c r="J1303" s="3" t="str">
        <f t="shared" si="20"/>
        <v>oui</v>
      </c>
    </row>
    <row r="1304" spans="1:10">
      <c r="A1304" s="1">
        <v>42018</v>
      </c>
      <c r="B1304" t="s">
        <v>186</v>
      </c>
      <c r="C1304" s="2">
        <v>0.33333333333333331</v>
      </c>
      <c r="D1304" s="2">
        <v>0.41666666666666669</v>
      </c>
      <c r="E1304" t="s">
        <v>217</v>
      </c>
      <c r="F1304" t="s">
        <v>36</v>
      </c>
      <c r="G1304" s="4">
        <f>D1304-C1304</f>
        <v>8.333333333333337E-2</v>
      </c>
      <c r="H1304" s="3">
        <f>WEEKDAY(A1304)</f>
        <v>4</v>
      </c>
      <c r="I1304" s="3" t="str">
        <f>IF(ISERR(SEARCH("anglais",E1304)),VLOOKUP(H1304,jourFR,2),VLOOKUP(H1304,joursEN,2))</f>
        <v>mercredi</v>
      </c>
      <c r="J1304" s="3" t="str">
        <f t="shared" si="20"/>
        <v>oui</v>
      </c>
    </row>
    <row r="1305" spans="1:10">
      <c r="A1305" s="1">
        <v>41969</v>
      </c>
      <c r="B1305" t="s">
        <v>186</v>
      </c>
      <c r="C1305" s="2">
        <v>0.375</v>
      </c>
      <c r="D1305" s="2">
        <v>0.5</v>
      </c>
      <c r="E1305" t="s">
        <v>252</v>
      </c>
      <c r="F1305" t="s">
        <v>65</v>
      </c>
      <c r="G1305" s="4">
        <f>D1305-C1305</f>
        <v>0.125</v>
      </c>
      <c r="H1305" s="3">
        <f>WEEKDAY(A1305)</f>
        <v>4</v>
      </c>
      <c r="I1305" s="3" t="str">
        <f>IF(ISERR(SEARCH("anglais",E1305)),VLOOKUP(H1305,jourFR,2),VLOOKUP(H1305,joursEN,2))</f>
        <v>mercredi</v>
      </c>
      <c r="J1305" s="3" t="str">
        <f t="shared" si="20"/>
        <v>oui</v>
      </c>
    </row>
    <row r="1306" spans="1:10">
      <c r="A1306" s="1">
        <v>41976</v>
      </c>
      <c r="B1306" t="s">
        <v>186</v>
      </c>
      <c r="C1306" s="2">
        <v>0.375</v>
      </c>
      <c r="D1306" s="2">
        <v>0.5</v>
      </c>
      <c r="E1306" t="s">
        <v>252</v>
      </c>
      <c r="F1306" t="s">
        <v>65</v>
      </c>
      <c r="G1306" s="4">
        <f>D1306-C1306</f>
        <v>0.125</v>
      </c>
      <c r="H1306" s="3">
        <f>WEEKDAY(A1306)</f>
        <v>4</v>
      </c>
      <c r="I1306" s="3" t="str">
        <f>IF(ISERR(SEARCH("anglais",E1306)),VLOOKUP(H1306,jourFR,2),VLOOKUP(H1306,joursEN,2))</f>
        <v>mercredi</v>
      </c>
      <c r="J1306" s="3" t="str">
        <f t="shared" si="20"/>
        <v>oui</v>
      </c>
    </row>
    <row r="1307" spans="1:10">
      <c r="A1307" s="1">
        <v>41983</v>
      </c>
      <c r="B1307" t="s">
        <v>186</v>
      </c>
      <c r="C1307" s="2">
        <v>0.375</v>
      </c>
      <c r="D1307" s="2">
        <v>0.5</v>
      </c>
      <c r="E1307" t="s">
        <v>252</v>
      </c>
      <c r="F1307" t="s">
        <v>65</v>
      </c>
      <c r="G1307" s="4">
        <f>D1307-C1307</f>
        <v>0.125</v>
      </c>
      <c r="H1307" s="3">
        <f>WEEKDAY(A1307)</f>
        <v>4</v>
      </c>
      <c r="I1307" s="3" t="str">
        <f>IF(ISERR(SEARCH("anglais",E1307)),VLOOKUP(H1307,jourFR,2),VLOOKUP(H1307,joursEN,2))</f>
        <v>mercredi</v>
      </c>
      <c r="J1307" s="3" t="str">
        <f t="shared" si="20"/>
        <v>oui</v>
      </c>
    </row>
    <row r="1308" spans="1:10">
      <c r="A1308" s="1">
        <v>41990</v>
      </c>
      <c r="B1308" t="s">
        <v>186</v>
      </c>
      <c r="C1308" s="2">
        <v>0.375</v>
      </c>
      <c r="D1308" s="2">
        <v>0.5</v>
      </c>
      <c r="E1308" t="s">
        <v>252</v>
      </c>
      <c r="F1308" t="s">
        <v>65</v>
      </c>
      <c r="G1308" s="4">
        <f>D1308-C1308</f>
        <v>0.125</v>
      </c>
      <c r="H1308" s="3">
        <f>WEEKDAY(A1308)</f>
        <v>4</v>
      </c>
      <c r="I1308" s="3" t="str">
        <f>IF(ISERR(SEARCH("anglais",E1308)),VLOOKUP(H1308,jourFR,2),VLOOKUP(H1308,joursEN,2))</f>
        <v>mercredi</v>
      </c>
      <c r="J1308" s="3" t="str">
        <f t="shared" si="20"/>
        <v>oui</v>
      </c>
    </row>
    <row r="1309" spans="1:10">
      <c r="A1309" s="1">
        <v>42011</v>
      </c>
      <c r="B1309" t="s">
        <v>186</v>
      </c>
      <c r="C1309" s="2">
        <v>0.375</v>
      </c>
      <c r="D1309" s="2">
        <v>0.5</v>
      </c>
      <c r="E1309" t="s">
        <v>252</v>
      </c>
      <c r="F1309" t="s">
        <v>65</v>
      </c>
      <c r="G1309" s="4">
        <f>D1309-C1309</f>
        <v>0.125</v>
      </c>
      <c r="H1309" s="3">
        <f>WEEKDAY(A1309)</f>
        <v>4</v>
      </c>
      <c r="I1309" s="3" t="str">
        <f>IF(ISERR(SEARCH("anglais",E1309)),VLOOKUP(H1309,jourFR,2),VLOOKUP(H1309,joursEN,2))</f>
        <v>mercredi</v>
      </c>
      <c r="J1309" s="3" t="str">
        <f t="shared" si="20"/>
        <v>oui</v>
      </c>
    </row>
    <row r="1310" spans="1:10">
      <c r="A1310" s="1">
        <v>41969</v>
      </c>
      <c r="B1310" t="s">
        <v>186</v>
      </c>
      <c r="C1310" s="2">
        <v>0.375</v>
      </c>
      <c r="D1310" s="2">
        <v>0.5</v>
      </c>
      <c r="E1310" t="s">
        <v>214</v>
      </c>
      <c r="F1310" t="s">
        <v>25</v>
      </c>
      <c r="G1310" s="4">
        <f>D1310-C1310</f>
        <v>0.125</v>
      </c>
      <c r="H1310" s="3">
        <f>WEEKDAY(A1310)</f>
        <v>4</v>
      </c>
      <c r="I1310" s="3" t="str">
        <f>IF(ISERR(SEARCH("anglais",E1310)),VLOOKUP(H1310,jourFR,2),VLOOKUP(H1310,joursEN,2))</f>
        <v>mercredi</v>
      </c>
      <c r="J1310" s="3" t="str">
        <f t="shared" si="20"/>
        <v>oui</v>
      </c>
    </row>
    <row r="1311" spans="1:10">
      <c r="A1311" s="1">
        <v>41976</v>
      </c>
      <c r="B1311" t="s">
        <v>186</v>
      </c>
      <c r="C1311" s="2">
        <v>0.375</v>
      </c>
      <c r="D1311" s="2">
        <v>0.5</v>
      </c>
      <c r="E1311" t="s">
        <v>214</v>
      </c>
      <c r="F1311" t="s">
        <v>25</v>
      </c>
      <c r="G1311" s="4">
        <f>D1311-C1311</f>
        <v>0.125</v>
      </c>
      <c r="H1311" s="3">
        <f>WEEKDAY(A1311)</f>
        <v>4</v>
      </c>
      <c r="I1311" s="3" t="str">
        <f>IF(ISERR(SEARCH("anglais",E1311)),VLOOKUP(H1311,jourFR,2),VLOOKUP(H1311,joursEN,2))</f>
        <v>mercredi</v>
      </c>
      <c r="J1311" s="3" t="str">
        <f t="shared" si="20"/>
        <v>oui</v>
      </c>
    </row>
    <row r="1312" spans="1:10">
      <c r="A1312" s="1">
        <v>41983</v>
      </c>
      <c r="B1312" t="s">
        <v>186</v>
      </c>
      <c r="C1312" s="2">
        <v>0.375</v>
      </c>
      <c r="D1312" s="2">
        <v>0.5</v>
      </c>
      <c r="E1312" t="s">
        <v>214</v>
      </c>
      <c r="F1312" t="s">
        <v>25</v>
      </c>
      <c r="G1312" s="4">
        <f>D1312-C1312</f>
        <v>0.125</v>
      </c>
      <c r="H1312" s="3">
        <f>WEEKDAY(A1312)</f>
        <v>4</v>
      </c>
      <c r="I1312" s="3" t="str">
        <f>IF(ISERR(SEARCH("anglais",E1312)),VLOOKUP(H1312,jourFR,2),VLOOKUP(H1312,joursEN,2))</f>
        <v>mercredi</v>
      </c>
      <c r="J1312" s="3" t="str">
        <f t="shared" si="20"/>
        <v>oui</v>
      </c>
    </row>
    <row r="1313" spans="1:10">
      <c r="A1313" s="1">
        <v>41990</v>
      </c>
      <c r="B1313" t="s">
        <v>186</v>
      </c>
      <c r="C1313" s="2">
        <v>0.375</v>
      </c>
      <c r="D1313" s="2">
        <v>0.5</v>
      </c>
      <c r="E1313" t="s">
        <v>214</v>
      </c>
      <c r="F1313" t="s">
        <v>25</v>
      </c>
      <c r="G1313" s="4">
        <f>D1313-C1313</f>
        <v>0.125</v>
      </c>
      <c r="H1313" s="3">
        <f>WEEKDAY(A1313)</f>
        <v>4</v>
      </c>
      <c r="I1313" s="3" t="str">
        <f>IF(ISERR(SEARCH("anglais",E1313)),VLOOKUP(H1313,jourFR,2),VLOOKUP(H1313,joursEN,2))</f>
        <v>mercredi</v>
      </c>
      <c r="J1313" s="3" t="str">
        <f t="shared" si="20"/>
        <v>oui</v>
      </c>
    </row>
    <row r="1314" spans="1:10">
      <c r="A1314" s="1">
        <v>42011</v>
      </c>
      <c r="B1314" t="s">
        <v>186</v>
      </c>
      <c r="C1314" s="2">
        <v>0.375</v>
      </c>
      <c r="D1314" s="2">
        <v>0.5</v>
      </c>
      <c r="E1314" t="s">
        <v>214</v>
      </c>
      <c r="F1314" t="s">
        <v>25</v>
      </c>
      <c r="G1314" s="4">
        <f>D1314-C1314</f>
        <v>0.125</v>
      </c>
      <c r="H1314" s="3">
        <f>WEEKDAY(A1314)</f>
        <v>4</v>
      </c>
      <c r="I1314" s="3" t="str">
        <f>IF(ISERR(SEARCH("anglais",E1314)),VLOOKUP(H1314,jourFR,2),VLOOKUP(H1314,joursEN,2))</f>
        <v>mercredi</v>
      </c>
      <c r="J1314" s="3" t="str">
        <f t="shared" si="20"/>
        <v>oui</v>
      </c>
    </row>
    <row r="1315" spans="1:10">
      <c r="A1315" s="1">
        <v>42018</v>
      </c>
      <c r="B1315" t="s">
        <v>186</v>
      </c>
      <c r="C1315" s="2">
        <v>0.375</v>
      </c>
      <c r="D1315" s="2">
        <v>0.5</v>
      </c>
      <c r="E1315" t="s">
        <v>214</v>
      </c>
      <c r="F1315" t="s">
        <v>25</v>
      </c>
      <c r="G1315" s="4">
        <f>D1315-C1315</f>
        <v>0.125</v>
      </c>
      <c r="H1315" s="3">
        <f>WEEKDAY(A1315)</f>
        <v>4</v>
      </c>
      <c r="I1315" s="3" t="str">
        <f>IF(ISERR(SEARCH("anglais",E1315)),VLOOKUP(H1315,jourFR,2),VLOOKUP(H1315,joursEN,2))</f>
        <v>mercredi</v>
      </c>
      <c r="J1315" s="3" t="str">
        <f t="shared" si="20"/>
        <v>oui</v>
      </c>
    </row>
    <row r="1316" spans="1:10">
      <c r="A1316" s="1">
        <v>41969</v>
      </c>
      <c r="B1316" t="s">
        <v>186</v>
      </c>
      <c r="C1316" s="2">
        <v>0.375</v>
      </c>
      <c r="D1316" s="2">
        <v>0.5</v>
      </c>
      <c r="E1316" t="s">
        <v>218</v>
      </c>
      <c r="F1316" t="s">
        <v>11</v>
      </c>
      <c r="G1316" s="4">
        <f>D1316-C1316</f>
        <v>0.125</v>
      </c>
      <c r="H1316" s="3">
        <f>WEEKDAY(A1316)</f>
        <v>4</v>
      </c>
      <c r="I1316" s="3" t="str">
        <f>IF(ISERR(SEARCH("anglais",E1316)),VLOOKUP(H1316,jourFR,2),VLOOKUP(H1316,joursEN,2))</f>
        <v>mercredi</v>
      </c>
      <c r="J1316" s="3" t="str">
        <f t="shared" si="20"/>
        <v>oui</v>
      </c>
    </row>
    <row r="1317" spans="1:10">
      <c r="A1317" s="1">
        <v>41976</v>
      </c>
      <c r="B1317" t="s">
        <v>186</v>
      </c>
      <c r="C1317" s="2">
        <v>0.375</v>
      </c>
      <c r="D1317" s="2">
        <v>0.5</v>
      </c>
      <c r="E1317" t="s">
        <v>218</v>
      </c>
      <c r="F1317" t="s">
        <v>11</v>
      </c>
      <c r="G1317" s="4">
        <f>D1317-C1317</f>
        <v>0.125</v>
      </c>
      <c r="H1317" s="3">
        <f>WEEKDAY(A1317)</f>
        <v>4</v>
      </c>
      <c r="I1317" s="3" t="str">
        <f>IF(ISERR(SEARCH("anglais",E1317)),VLOOKUP(H1317,jourFR,2),VLOOKUP(H1317,joursEN,2))</f>
        <v>mercredi</v>
      </c>
      <c r="J1317" s="3" t="str">
        <f t="shared" si="20"/>
        <v>oui</v>
      </c>
    </row>
    <row r="1318" spans="1:10">
      <c r="A1318" s="1">
        <v>41983</v>
      </c>
      <c r="B1318" t="s">
        <v>186</v>
      </c>
      <c r="C1318" s="2">
        <v>0.375</v>
      </c>
      <c r="D1318" s="2">
        <v>0.5</v>
      </c>
      <c r="E1318" t="s">
        <v>218</v>
      </c>
      <c r="F1318" t="s">
        <v>11</v>
      </c>
      <c r="G1318" s="4">
        <f>D1318-C1318</f>
        <v>0.125</v>
      </c>
      <c r="H1318" s="3">
        <f>WEEKDAY(A1318)</f>
        <v>4</v>
      </c>
      <c r="I1318" s="3" t="str">
        <f>IF(ISERR(SEARCH("anglais",E1318)),VLOOKUP(H1318,jourFR,2),VLOOKUP(H1318,joursEN,2))</f>
        <v>mercredi</v>
      </c>
      <c r="J1318" s="3" t="str">
        <f t="shared" si="20"/>
        <v>oui</v>
      </c>
    </row>
    <row r="1319" spans="1:10">
      <c r="A1319" s="1">
        <v>41990</v>
      </c>
      <c r="B1319" t="s">
        <v>186</v>
      </c>
      <c r="C1319" s="2">
        <v>0.375</v>
      </c>
      <c r="D1319" s="2">
        <v>0.5</v>
      </c>
      <c r="E1319" t="s">
        <v>218</v>
      </c>
      <c r="F1319" t="s">
        <v>11</v>
      </c>
      <c r="G1319" s="4">
        <f>D1319-C1319</f>
        <v>0.125</v>
      </c>
      <c r="H1319" s="3">
        <f>WEEKDAY(A1319)</f>
        <v>4</v>
      </c>
      <c r="I1319" s="3" t="str">
        <f>IF(ISERR(SEARCH("anglais",E1319)),VLOOKUP(H1319,jourFR,2),VLOOKUP(H1319,joursEN,2))</f>
        <v>mercredi</v>
      </c>
      <c r="J1319" s="3" t="str">
        <f t="shared" si="20"/>
        <v>oui</v>
      </c>
    </row>
    <row r="1320" spans="1:10">
      <c r="A1320" s="1">
        <v>42011</v>
      </c>
      <c r="B1320" t="s">
        <v>186</v>
      </c>
      <c r="C1320" s="2">
        <v>0.375</v>
      </c>
      <c r="D1320" s="2">
        <v>0.5</v>
      </c>
      <c r="E1320" t="s">
        <v>218</v>
      </c>
      <c r="F1320" t="s">
        <v>11</v>
      </c>
      <c r="G1320" s="4">
        <f>D1320-C1320</f>
        <v>0.125</v>
      </c>
      <c r="H1320" s="3">
        <f>WEEKDAY(A1320)</f>
        <v>4</v>
      </c>
      <c r="I1320" s="3" t="str">
        <f>IF(ISERR(SEARCH("anglais",E1320)),VLOOKUP(H1320,jourFR,2),VLOOKUP(H1320,joursEN,2))</f>
        <v>mercredi</v>
      </c>
      <c r="J1320" s="3" t="str">
        <f t="shared" si="20"/>
        <v>oui</v>
      </c>
    </row>
    <row r="1321" spans="1:10">
      <c r="A1321" s="1">
        <v>41969</v>
      </c>
      <c r="B1321" t="s">
        <v>186</v>
      </c>
      <c r="C1321" s="2">
        <v>0.41666666666666669</v>
      </c>
      <c r="D1321" s="2">
        <v>0.5</v>
      </c>
      <c r="E1321" t="s">
        <v>216</v>
      </c>
      <c r="F1321" t="s">
        <v>63</v>
      </c>
      <c r="G1321" s="4">
        <f>D1321-C1321</f>
        <v>8.3333333333333315E-2</v>
      </c>
      <c r="H1321" s="3">
        <f>WEEKDAY(A1321)</f>
        <v>4</v>
      </c>
      <c r="I1321" s="3" t="str">
        <f>IF(ISERR(SEARCH("anglais",E1321)),VLOOKUP(H1321,jourFR,2),VLOOKUP(H1321,joursEN,2))</f>
        <v>mercredi</v>
      </c>
      <c r="J1321" s="3" t="str">
        <f t="shared" si="20"/>
        <v>oui</v>
      </c>
    </row>
    <row r="1322" spans="1:10">
      <c r="A1322" s="1">
        <v>41976</v>
      </c>
      <c r="B1322" t="s">
        <v>186</v>
      </c>
      <c r="C1322" s="2">
        <v>0.41666666666666669</v>
      </c>
      <c r="D1322" s="2">
        <v>0.5</v>
      </c>
      <c r="E1322" t="s">
        <v>216</v>
      </c>
      <c r="F1322" t="s">
        <v>63</v>
      </c>
      <c r="G1322" s="4">
        <f>D1322-C1322</f>
        <v>8.3333333333333315E-2</v>
      </c>
      <c r="H1322" s="3">
        <f>WEEKDAY(A1322)</f>
        <v>4</v>
      </c>
      <c r="I1322" s="3" t="str">
        <f>IF(ISERR(SEARCH("anglais",E1322)),VLOOKUP(H1322,jourFR,2),VLOOKUP(H1322,joursEN,2))</f>
        <v>mercredi</v>
      </c>
      <c r="J1322" s="3" t="str">
        <f t="shared" si="20"/>
        <v>oui</v>
      </c>
    </row>
    <row r="1323" spans="1:10">
      <c r="A1323" s="1">
        <v>41983</v>
      </c>
      <c r="B1323" t="s">
        <v>186</v>
      </c>
      <c r="C1323" s="2">
        <v>0.41666666666666669</v>
      </c>
      <c r="D1323" s="2">
        <v>0.5</v>
      </c>
      <c r="E1323" t="s">
        <v>216</v>
      </c>
      <c r="F1323" t="s">
        <v>63</v>
      </c>
      <c r="G1323" s="4">
        <f>D1323-C1323</f>
        <v>8.3333333333333315E-2</v>
      </c>
      <c r="H1323" s="3">
        <f>WEEKDAY(A1323)</f>
        <v>4</v>
      </c>
      <c r="I1323" s="3" t="str">
        <f>IF(ISERR(SEARCH("anglais",E1323)),VLOOKUP(H1323,jourFR,2),VLOOKUP(H1323,joursEN,2))</f>
        <v>mercredi</v>
      </c>
      <c r="J1323" s="3" t="str">
        <f t="shared" si="20"/>
        <v>oui</v>
      </c>
    </row>
    <row r="1324" spans="1:10">
      <c r="A1324" s="1">
        <v>41990</v>
      </c>
      <c r="B1324" t="s">
        <v>186</v>
      </c>
      <c r="C1324" s="2">
        <v>0.41666666666666669</v>
      </c>
      <c r="D1324" s="2">
        <v>0.5</v>
      </c>
      <c r="E1324" t="s">
        <v>216</v>
      </c>
      <c r="F1324" t="s">
        <v>63</v>
      </c>
      <c r="G1324" s="4">
        <f>D1324-C1324</f>
        <v>8.3333333333333315E-2</v>
      </c>
      <c r="H1324" s="3">
        <f>WEEKDAY(A1324)</f>
        <v>4</v>
      </c>
      <c r="I1324" s="3" t="str">
        <f>IF(ISERR(SEARCH("anglais",E1324)),VLOOKUP(H1324,jourFR,2),VLOOKUP(H1324,joursEN,2))</f>
        <v>mercredi</v>
      </c>
      <c r="J1324" s="3" t="str">
        <f t="shared" si="20"/>
        <v>oui</v>
      </c>
    </row>
    <row r="1325" spans="1:10">
      <c r="A1325" s="1">
        <v>42011</v>
      </c>
      <c r="B1325" t="s">
        <v>186</v>
      </c>
      <c r="C1325" s="2">
        <v>0.41666666666666669</v>
      </c>
      <c r="D1325" s="2">
        <v>0.5</v>
      </c>
      <c r="E1325" t="s">
        <v>216</v>
      </c>
      <c r="F1325" t="s">
        <v>63</v>
      </c>
      <c r="G1325" s="4">
        <f>D1325-C1325</f>
        <v>8.3333333333333315E-2</v>
      </c>
      <c r="H1325" s="3">
        <f>WEEKDAY(A1325)</f>
        <v>4</v>
      </c>
      <c r="I1325" s="3" t="str">
        <f>IF(ISERR(SEARCH("anglais",E1325)),VLOOKUP(H1325,jourFR,2),VLOOKUP(H1325,joursEN,2))</f>
        <v>mercredi</v>
      </c>
      <c r="J1325" s="3" t="str">
        <f t="shared" si="20"/>
        <v>oui</v>
      </c>
    </row>
    <row r="1326" spans="1:10">
      <c r="A1326" s="1">
        <v>42018</v>
      </c>
      <c r="B1326" t="s">
        <v>186</v>
      </c>
      <c r="C1326" s="2">
        <v>0.41666666666666669</v>
      </c>
      <c r="D1326" s="2">
        <v>0.5</v>
      </c>
      <c r="E1326" t="s">
        <v>216</v>
      </c>
      <c r="F1326" t="s">
        <v>63</v>
      </c>
      <c r="G1326" s="4">
        <f>D1326-C1326</f>
        <v>8.3333333333333315E-2</v>
      </c>
      <c r="H1326" s="3">
        <f>WEEKDAY(A1326)</f>
        <v>4</v>
      </c>
      <c r="I1326" s="3" t="str">
        <f>IF(ISERR(SEARCH("anglais",E1326)),VLOOKUP(H1326,jourFR,2),VLOOKUP(H1326,joursEN,2))</f>
        <v>mercredi</v>
      </c>
      <c r="J1326" s="3" t="str">
        <f t="shared" si="20"/>
        <v>oui</v>
      </c>
    </row>
    <row r="1327" spans="1:10">
      <c r="A1327" s="1">
        <v>42011</v>
      </c>
      <c r="B1327" t="s">
        <v>186</v>
      </c>
      <c r="C1327" s="2">
        <v>0.5625</v>
      </c>
      <c r="D1327" s="2">
        <v>0.72916666666666663</v>
      </c>
      <c r="E1327" t="s">
        <v>73</v>
      </c>
      <c r="F1327" t="s">
        <v>74</v>
      </c>
      <c r="G1327" s="4">
        <f>D1327-C1327</f>
        <v>0.16666666666666663</v>
      </c>
      <c r="H1327" s="3">
        <f>WEEKDAY(A1327)</f>
        <v>4</v>
      </c>
      <c r="I1327" s="3" t="str">
        <f>IF(ISERR(SEARCH("anglais",E1327)),VLOOKUP(H1327,jourFR,2),VLOOKUP(H1327,joursEN,2))</f>
        <v>mercredi</v>
      </c>
      <c r="J1327" s="3" t="str">
        <f t="shared" si="20"/>
        <v>oui</v>
      </c>
    </row>
    <row r="1328" spans="1:10">
      <c r="A1328" s="1">
        <v>41969</v>
      </c>
      <c r="B1328" t="s">
        <v>186</v>
      </c>
      <c r="C1328" s="2">
        <v>0.5625</v>
      </c>
      <c r="D1328" s="2">
        <v>0.64583333333333337</v>
      </c>
      <c r="E1328" t="s">
        <v>258</v>
      </c>
      <c r="F1328" t="s">
        <v>101</v>
      </c>
      <c r="G1328" s="4">
        <f>D1328-C1328</f>
        <v>8.333333333333337E-2</v>
      </c>
      <c r="H1328" s="3">
        <f>WEEKDAY(A1328)</f>
        <v>4</v>
      </c>
      <c r="I1328" s="3" t="str">
        <f>IF(ISERR(SEARCH("anglais",E1328)),VLOOKUP(H1328,jourFR,2),VLOOKUP(H1328,joursEN,2))</f>
        <v>mercredi</v>
      </c>
      <c r="J1328" s="3" t="str">
        <f t="shared" si="20"/>
        <v>oui</v>
      </c>
    </row>
    <row r="1329" spans="1:10">
      <c r="A1329" s="1">
        <v>41976</v>
      </c>
      <c r="B1329" t="s">
        <v>186</v>
      </c>
      <c r="C1329" s="2">
        <v>0.5625</v>
      </c>
      <c r="D1329" s="2">
        <v>0.64583333333333337</v>
      </c>
      <c r="E1329" t="s">
        <v>258</v>
      </c>
      <c r="F1329" t="s">
        <v>101</v>
      </c>
      <c r="G1329" s="4">
        <f>D1329-C1329</f>
        <v>8.333333333333337E-2</v>
      </c>
      <c r="H1329" s="3">
        <f>WEEKDAY(A1329)</f>
        <v>4</v>
      </c>
      <c r="I1329" s="3" t="str">
        <f>IF(ISERR(SEARCH("anglais",E1329)),VLOOKUP(H1329,jourFR,2),VLOOKUP(H1329,joursEN,2))</f>
        <v>mercredi</v>
      </c>
      <c r="J1329" s="3" t="str">
        <f t="shared" si="20"/>
        <v>oui</v>
      </c>
    </row>
    <row r="1330" spans="1:10">
      <c r="A1330" s="1">
        <v>41983</v>
      </c>
      <c r="B1330" t="s">
        <v>186</v>
      </c>
      <c r="C1330" s="2">
        <v>0.5625</v>
      </c>
      <c r="D1330" s="2">
        <v>0.64583333333333337</v>
      </c>
      <c r="E1330" t="s">
        <v>258</v>
      </c>
      <c r="F1330" t="s">
        <v>101</v>
      </c>
      <c r="G1330" s="4">
        <f>D1330-C1330</f>
        <v>8.333333333333337E-2</v>
      </c>
      <c r="H1330" s="3">
        <f>WEEKDAY(A1330)</f>
        <v>4</v>
      </c>
      <c r="I1330" s="3" t="str">
        <f>IF(ISERR(SEARCH("anglais",E1330)),VLOOKUP(H1330,jourFR,2),VLOOKUP(H1330,joursEN,2))</f>
        <v>mercredi</v>
      </c>
      <c r="J1330" s="3" t="str">
        <f t="shared" si="20"/>
        <v>oui</v>
      </c>
    </row>
    <row r="1331" spans="1:10">
      <c r="A1331" s="1">
        <v>41990</v>
      </c>
      <c r="B1331" t="s">
        <v>186</v>
      </c>
      <c r="C1331" s="2">
        <v>0.5625</v>
      </c>
      <c r="D1331" s="2">
        <v>0.64583333333333337</v>
      </c>
      <c r="E1331" t="s">
        <v>258</v>
      </c>
      <c r="F1331" t="s">
        <v>101</v>
      </c>
      <c r="G1331" s="4">
        <f>D1331-C1331</f>
        <v>8.333333333333337E-2</v>
      </c>
      <c r="H1331" s="3">
        <f>WEEKDAY(A1331)</f>
        <v>4</v>
      </c>
      <c r="I1331" s="3" t="str">
        <f>IF(ISERR(SEARCH("anglais",E1331)),VLOOKUP(H1331,jourFR,2),VLOOKUP(H1331,joursEN,2))</f>
        <v>mercredi</v>
      </c>
      <c r="J1331" s="3" t="str">
        <f t="shared" si="20"/>
        <v>oui</v>
      </c>
    </row>
    <row r="1332" spans="1:10">
      <c r="A1332" s="1">
        <v>42011</v>
      </c>
      <c r="B1332" t="s">
        <v>186</v>
      </c>
      <c r="C1332" s="2">
        <v>0.5625</v>
      </c>
      <c r="D1332" s="2">
        <v>0.64583333333333337</v>
      </c>
      <c r="E1332" t="s">
        <v>258</v>
      </c>
      <c r="F1332" t="s">
        <v>101</v>
      </c>
      <c r="G1332" s="4">
        <f>D1332-C1332</f>
        <v>8.333333333333337E-2</v>
      </c>
      <c r="H1332" s="3">
        <f>WEEKDAY(A1332)</f>
        <v>4</v>
      </c>
      <c r="I1332" s="3" t="str">
        <f>IF(ISERR(SEARCH("anglais",E1332)),VLOOKUP(H1332,jourFR,2),VLOOKUP(H1332,joursEN,2))</f>
        <v>mercredi</v>
      </c>
      <c r="J1332" s="3" t="str">
        <f t="shared" si="20"/>
        <v>oui</v>
      </c>
    </row>
    <row r="1333" spans="1:10">
      <c r="A1333" s="1">
        <v>41983</v>
      </c>
      <c r="B1333" t="s">
        <v>186</v>
      </c>
      <c r="C1333" s="2">
        <v>0.5625</v>
      </c>
      <c r="D1333" s="2">
        <v>0.64583333333333337</v>
      </c>
      <c r="E1333" t="s">
        <v>88</v>
      </c>
      <c r="F1333" t="s">
        <v>59</v>
      </c>
      <c r="G1333" s="4">
        <f>D1333-C1333</f>
        <v>8.333333333333337E-2</v>
      </c>
      <c r="H1333" s="3">
        <f>WEEKDAY(A1333)</f>
        <v>4</v>
      </c>
      <c r="I1333" s="3" t="str">
        <f>IF(ISERR(SEARCH("anglais",E1333)),VLOOKUP(H1333,jourFR,2),VLOOKUP(H1333,joursEN,2))</f>
        <v>mercredi</v>
      </c>
      <c r="J1333" s="3" t="str">
        <f t="shared" si="20"/>
        <v>oui</v>
      </c>
    </row>
    <row r="1334" spans="1:10">
      <c r="A1334" s="1">
        <v>41990</v>
      </c>
      <c r="B1334" t="s">
        <v>186</v>
      </c>
      <c r="C1334" s="2">
        <v>0.5625</v>
      </c>
      <c r="D1334" s="2">
        <v>0.64583333333333337</v>
      </c>
      <c r="E1334" t="s">
        <v>231</v>
      </c>
      <c r="F1334" t="s">
        <v>107</v>
      </c>
      <c r="G1334" s="4">
        <f>D1334-C1334</f>
        <v>8.333333333333337E-2</v>
      </c>
      <c r="H1334" s="3">
        <f>WEEKDAY(A1334)</f>
        <v>4</v>
      </c>
      <c r="I1334" s="3" t="str">
        <f>IF(ISERR(SEARCH("anglais",E1334)),VLOOKUP(H1334,jourFR,2),VLOOKUP(H1334,joursEN,2))</f>
        <v>mercredi</v>
      </c>
      <c r="J1334" s="3" t="str">
        <f t="shared" si="20"/>
        <v>oui</v>
      </c>
    </row>
    <row r="1335" spans="1:10">
      <c r="A1335" s="1">
        <v>42011</v>
      </c>
      <c r="B1335" t="s">
        <v>186</v>
      </c>
      <c r="C1335" s="2">
        <v>0.5625</v>
      </c>
      <c r="D1335" s="2">
        <v>0.64583333333333337</v>
      </c>
      <c r="E1335" t="s">
        <v>231</v>
      </c>
      <c r="F1335" t="s">
        <v>107</v>
      </c>
      <c r="G1335" s="4">
        <f>D1335-C1335</f>
        <v>8.333333333333337E-2</v>
      </c>
      <c r="H1335" s="3">
        <f>WEEKDAY(A1335)</f>
        <v>4</v>
      </c>
      <c r="I1335" s="3" t="str">
        <f>IF(ISERR(SEARCH("anglais",E1335)),VLOOKUP(H1335,jourFR,2),VLOOKUP(H1335,joursEN,2))</f>
        <v>mercredi</v>
      </c>
      <c r="J1335" s="3" t="str">
        <f t="shared" si="20"/>
        <v>oui</v>
      </c>
    </row>
    <row r="1336" spans="1:10">
      <c r="A1336" s="1">
        <v>41983</v>
      </c>
      <c r="B1336" t="s">
        <v>186</v>
      </c>
      <c r="C1336" s="2">
        <v>0.64583333333333337</v>
      </c>
      <c r="D1336" s="2">
        <v>0.72916666666666663</v>
      </c>
      <c r="E1336" t="s">
        <v>80</v>
      </c>
      <c r="F1336" t="s">
        <v>59</v>
      </c>
      <c r="G1336" s="4">
        <f>D1336-C1336</f>
        <v>8.3333333333333259E-2</v>
      </c>
      <c r="H1336" s="3">
        <f>WEEKDAY(A1336)</f>
        <v>4</v>
      </c>
      <c r="I1336" s="3" t="str">
        <f>IF(ISERR(SEARCH("anglais",E1336)),VLOOKUP(H1336,jourFR,2),VLOOKUP(H1336,joursEN,2))</f>
        <v>mercredi</v>
      </c>
      <c r="J1336" s="3" t="str">
        <f t="shared" si="20"/>
        <v>oui</v>
      </c>
    </row>
    <row r="1337" spans="1:10">
      <c r="A1337" s="1">
        <v>41983</v>
      </c>
      <c r="B1337" t="s">
        <v>186</v>
      </c>
      <c r="C1337" s="2">
        <v>0.64583333333333337</v>
      </c>
      <c r="D1337" s="2">
        <v>0.72916666666666663</v>
      </c>
      <c r="E1337" t="s">
        <v>231</v>
      </c>
      <c r="F1337" t="s">
        <v>107</v>
      </c>
      <c r="G1337" s="4">
        <f>D1337-C1337</f>
        <v>8.3333333333333259E-2</v>
      </c>
      <c r="H1337" s="3">
        <f>WEEKDAY(A1337)</f>
        <v>4</v>
      </c>
      <c r="I1337" s="3" t="str">
        <f>IF(ISERR(SEARCH("anglais",E1337)),VLOOKUP(H1337,jourFR,2),VLOOKUP(H1337,joursEN,2))</f>
        <v>mercredi</v>
      </c>
      <c r="J1337" s="3" t="str">
        <f t="shared" si="20"/>
        <v>oui</v>
      </c>
    </row>
    <row r="1338" spans="1:10">
      <c r="A1338" s="1">
        <v>41970</v>
      </c>
      <c r="B1338" t="s">
        <v>186</v>
      </c>
      <c r="C1338" s="2">
        <v>0.33333333333333331</v>
      </c>
      <c r="D1338" s="2">
        <v>0.41666666666666669</v>
      </c>
      <c r="E1338" t="s">
        <v>220</v>
      </c>
      <c r="F1338" t="s">
        <v>124</v>
      </c>
      <c r="G1338" s="4">
        <f>D1338-C1338</f>
        <v>8.333333333333337E-2</v>
      </c>
      <c r="H1338" s="3">
        <f>WEEKDAY(A1338)</f>
        <v>5</v>
      </c>
      <c r="I1338" s="3" t="str">
        <f>IF(ISERR(SEARCH("anglais",E1338)),VLOOKUP(H1338,jourFR,2),VLOOKUP(H1338,joursEN,2))</f>
        <v>jeudi</v>
      </c>
      <c r="J1338" s="3" t="str">
        <f t="shared" si="20"/>
        <v>oui</v>
      </c>
    </row>
    <row r="1339" spans="1:10">
      <c r="A1339" s="1">
        <v>41977</v>
      </c>
      <c r="B1339" t="s">
        <v>186</v>
      </c>
      <c r="C1339" s="2">
        <v>0.33333333333333331</v>
      </c>
      <c r="D1339" s="2">
        <v>0.41666666666666669</v>
      </c>
      <c r="E1339" t="s">
        <v>220</v>
      </c>
      <c r="F1339" t="s">
        <v>124</v>
      </c>
      <c r="G1339" s="4">
        <f>D1339-C1339</f>
        <v>8.333333333333337E-2</v>
      </c>
      <c r="H1339" s="3">
        <f>WEEKDAY(A1339)</f>
        <v>5</v>
      </c>
      <c r="I1339" s="3" t="str">
        <f>IF(ISERR(SEARCH("anglais",E1339)),VLOOKUP(H1339,jourFR,2),VLOOKUP(H1339,joursEN,2))</f>
        <v>jeudi</v>
      </c>
      <c r="J1339" s="3" t="str">
        <f t="shared" si="20"/>
        <v>oui</v>
      </c>
    </row>
    <row r="1340" spans="1:10">
      <c r="A1340" s="1">
        <v>41984</v>
      </c>
      <c r="B1340" t="s">
        <v>186</v>
      </c>
      <c r="C1340" s="2">
        <v>0.33333333333333331</v>
      </c>
      <c r="D1340" s="2">
        <v>0.41666666666666669</v>
      </c>
      <c r="E1340" t="s">
        <v>220</v>
      </c>
      <c r="F1340" t="s">
        <v>124</v>
      </c>
      <c r="G1340" s="4">
        <f>D1340-C1340</f>
        <v>8.333333333333337E-2</v>
      </c>
      <c r="H1340" s="3">
        <f>WEEKDAY(A1340)</f>
        <v>5</v>
      </c>
      <c r="I1340" s="3" t="str">
        <f>IF(ISERR(SEARCH("anglais",E1340)),VLOOKUP(H1340,jourFR,2),VLOOKUP(H1340,joursEN,2))</f>
        <v>jeudi</v>
      </c>
      <c r="J1340" s="3" t="str">
        <f t="shared" si="20"/>
        <v>oui</v>
      </c>
    </row>
    <row r="1341" spans="1:10">
      <c r="A1341" s="1">
        <v>41991</v>
      </c>
      <c r="B1341" t="s">
        <v>186</v>
      </c>
      <c r="C1341" s="2">
        <v>0.33333333333333331</v>
      </c>
      <c r="D1341" s="2">
        <v>0.41666666666666669</v>
      </c>
      <c r="E1341" t="s">
        <v>220</v>
      </c>
      <c r="F1341" t="s">
        <v>124</v>
      </c>
      <c r="G1341" s="4">
        <f>D1341-C1341</f>
        <v>8.333333333333337E-2</v>
      </c>
      <c r="H1341" s="3">
        <f>WEEKDAY(A1341)</f>
        <v>5</v>
      </c>
      <c r="I1341" s="3" t="str">
        <f>IF(ISERR(SEARCH("anglais",E1341)),VLOOKUP(H1341,jourFR,2),VLOOKUP(H1341,joursEN,2))</f>
        <v>jeudi</v>
      </c>
      <c r="J1341" s="3" t="str">
        <f t="shared" si="20"/>
        <v>oui</v>
      </c>
    </row>
    <row r="1342" spans="1:10">
      <c r="A1342" s="1">
        <v>42012</v>
      </c>
      <c r="B1342" t="s">
        <v>186</v>
      </c>
      <c r="C1342" s="2">
        <v>0.33333333333333331</v>
      </c>
      <c r="D1342" s="2">
        <v>0.41666666666666669</v>
      </c>
      <c r="E1342" t="s">
        <v>220</v>
      </c>
      <c r="F1342" t="s">
        <v>124</v>
      </c>
      <c r="G1342" s="4">
        <f>D1342-C1342</f>
        <v>8.333333333333337E-2</v>
      </c>
      <c r="H1342" s="3">
        <f>WEEKDAY(A1342)</f>
        <v>5</v>
      </c>
      <c r="I1342" s="3" t="str">
        <f>IF(ISERR(SEARCH("anglais",E1342)),VLOOKUP(H1342,jourFR,2),VLOOKUP(H1342,joursEN,2))</f>
        <v>jeudi</v>
      </c>
      <c r="J1342" s="3" t="str">
        <f t="shared" si="20"/>
        <v>oui</v>
      </c>
    </row>
    <row r="1343" spans="1:10">
      <c r="A1343" s="1">
        <v>42019</v>
      </c>
      <c r="B1343" t="s">
        <v>186</v>
      </c>
      <c r="C1343" s="2">
        <v>0.33333333333333331</v>
      </c>
      <c r="D1343" s="2">
        <v>0.41666666666666669</v>
      </c>
      <c r="E1343" t="s">
        <v>220</v>
      </c>
      <c r="F1343" t="s">
        <v>124</v>
      </c>
      <c r="G1343" s="4">
        <f>D1343-C1343</f>
        <v>8.333333333333337E-2</v>
      </c>
      <c r="H1343" s="3">
        <f>WEEKDAY(A1343)</f>
        <v>5</v>
      </c>
      <c r="I1343" s="3" t="str">
        <f>IF(ISERR(SEARCH("anglais",E1343)),VLOOKUP(H1343,jourFR,2),VLOOKUP(H1343,joursEN,2))</f>
        <v>jeudi</v>
      </c>
      <c r="J1343" s="3" t="str">
        <f t="shared" si="20"/>
        <v>oui</v>
      </c>
    </row>
    <row r="1344" spans="1:10">
      <c r="A1344" s="1">
        <v>41977</v>
      </c>
      <c r="B1344" t="s">
        <v>186</v>
      </c>
      <c r="C1344" s="2">
        <v>0.33333333333333331</v>
      </c>
      <c r="D1344" s="2">
        <v>0.5</v>
      </c>
      <c r="E1344" t="s">
        <v>235</v>
      </c>
      <c r="F1344" t="s">
        <v>131</v>
      </c>
      <c r="G1344" s="4">
        <f>D1344-C1344</f>
        <v>0.16666666666666669</v>
      </c>
      <c r="H1344" s="3">
        <f>WEEKDAY(A1344)</f>
        <v>5</v>
      </c>
      <c r="I1344" s="3" t="str">
        <f>IF(ISERR(SEARCH("anglais",E1344)),VLOOKUP(H1344,jourFR,2),VLOOKUP(H1344,joursEN,2))</f>
        <v>jeudi</v>
      </c>
      <c r="J1344" s="3" t="str">
        <f t="shared" si="20"/>
        <v>oui</v>
      </c>
    </row>
    <row r="1345" spans="1:10">
      <c r="A1345" s="1">
        <v>41984</v>
      </c>
      <c r="B1345" t="s">
        <v>186</v>
      </c>
      <c r="C1345" s="2">
        <v>0.33333333333333331</v>
      </c>
      <c r="D1345" s="2">
        <v>0.5</v>
      </c>
      <c r="E1345" t="s">
        <v>235</v>
      </c>
      <c r="F1345" t="s">
        <v>131</v>
      </c>
      <c r="G1345" s="4">
        <f>D1345-C1345</f>
        <v>0.16666666666666669</v>
      </c>
      <c r="H1345" s="3">
        <f>WEEKDAY(A1345)</f>
        <v>5</v>
      </c>
      <c r="I1345" s="3" t="str">
        <f>IF(ISERR(SEARCH("anglais",E1345)),VLOOKUP(H1345,jourFR,2),VLOOKUP(H1345,joursEN,2))</f>
        <v>jeudi</v>
      </c>
      <c r="J1345" s="3" t="str">
        <f t="shared" si="20"/>
        <v>oui</v>
      </c>
    </row>
    <row r="1346" spans="1:10">
      <c r="A1346" s="1">
        <v>41991</v>
      </c>
      <c r="B1346" t="s">
        <v>186</v>
      </c>
      <c r="C1346" s="2">
        <v>0.33333333333333331</v>
      </c>
      <c r="D1346" s="2">
        <v>0.5</v>
      </c>
      <c r="E1346" t="s">
        <v>235</v>
      </c>
      <c r="F1346" t="s">
        <v>131</v>
      </c>
      <c r="G1346" s="4">
        <f>D1346-C1346</f>
        <v>0.16666666666666669</v>
      </c>
      <c r="H1346" s="3">
        <f>WEEKDAY(A1346)</f>
        <v>5</v>
      </c>
      <c r="I1346" s="3" t="str">
        <f>IF(ISERR(SEARCH("anglais",E1346)),VLOOKUP(H1346,jourFR,2),VLOOKUP(H1346,joursEN,2))</f>
        <v>jeudi</v>
      </c>
      <c r="J1346" s="3" t="str">
        <f t="shared" si="20"/>
        <v>oui</v>
      </c>
    </row>
    <row r="1347" spans="1:10">
      <c r="A1347" s="1">
        <v>42012</v>
      </c>
      <c r="B1347" t="s">
        <v>186</v>
      </c>
      <c r="C1347" s="2">
        <v>0.33333333333333331</v>
      </c>
      <c r="D1347" s="2">
        <v>0.5</v>
      </c>
      <c r="E1347" t="s">
        <v>235</v>
      </c>
      <c r="F1347" t="s">
        <v>131</v>
      </c>
      <c r="G1347" s="4">
        <f>D1347-C1347</f>
        <v>0.16666666666666669</v>
      </c>
      <c r="H1347" s="3">
        <f>WEEKDAY(A1347)</f>
        <v>5</v>
      </c>
      <c r="I1347" s="3" t="str">
        <f>IF(ISERR(SEARCH("anglais",E1347)),VLOOKUP(H1347,jourFR,2),VLOOKUP(H1347,joursEN,2))</f>
        <v>jeudi</v>
      </c>
      <c r="J1347" s="3" t="str">
        <f t="shared" ref="J1347:J1410" si="21">IF(ISERR(SEARCH("anglais",E1347)),"oui","non")</f>
        <v>oui</v>
      </c>
    </row>
    <row r="1348" spans="1:10">
      <c r="A1348" s="1">
        <v>42019</v>
      </c>
      <c r="B1348" t="s">
        <v>186</v>
      </c>
      <c r="C1348" s="2">
        <v>0.33333333333333331</v>
      </c>
      <c r="D1348" s="2">
        <v>0.5</v>
      </c>
      <c r="E1348" t="s">
        <v>235</v>
      </c>
      <c r="F1348" t="s">
        <v>131</v>
      </c>
      <c r="G1348" s="4">
        <f>D1348-C1348</f>
        <v>0.16666666666666669</v>
      </c>
      <c r="H1348" s="3">
        <f>WEEKDAY(A1348)</f>
        <v>5</v>
      </c>
      <c r="I1348" s="3" t="str">
        <f>IF(ISERR(SEARCH("anglais",E1348)),VLOOKUP(H1348,jourFR,2),VLOOKUP(H1348,joursEN,2))</f>
        <v>jeudi</v>
      </c>
      <c r="J1348" s="3" t="str">
        <f t="shared" si="21"/>
        <v>oui</v>
      </c>
    </row>
    <row r="1349" spans="1:10">
      <c r="A1349" s="1">
        <v>41984</v>
      </c>
      <c r="B1349" t="s">
        <v>186</v>
      </c>
      <c r="C1349" s="2">
        <v>0.33333333333333331</v>
      </c>
      <c r="D1349" s="2">
        <v>0.5</v>
      </c>
      <c r="E1349" t="s">
        <v>223</v>
      </c>
      <c r="F1349" t="s">
        <v>14</v>
      </c>
      <c r="G1349" s="4">
        <f>D1349-C1349</f>
        <v>0.16666666666666669</v>
      </c>
      <c r="H1349" s="3">
        <f>WEEKDAY(A1349)</f>
        <v>5</v>
      </c>
      <c r="I1349" s="3" t="str">
        <f>IF(ISERR(SEARCH("anglais",E1349)),VLOOKUP(H1349,jourFR,2),VLOOKUP(H1349,joursEN,2))</f>
        <v>jeudi</v>
      </c>
      <c r="J1349" s="3" t="str">
        <f t="shared" si="21"/>
        <v>oui</v>
      </c>
    </row>
    <row r="1350" spans="1:10">
      <c r="A1350" s="1">
        <v>41991</v>
      </c>
      <c r="B1350" t="s">
        <v>186</v>
      </c>
      <c r="C1350" s="2">
        <v>0.33333333333333331</v>
      </c>
      <c r="D1350" s="2">
        <v>0.5</v>
      </c>
      <c r="E1350" t="s">
        <v>223</v>
      </c>
      <c r="F1350" t="s">
        <v>14</v>
      </c>
      <c r="G1350" s="4">
        <f>D1350-C1350</f>
        <v>0.16666666666666669</v>
      </c>
      <c r="H1350" s="3">
        <f>WEEKDAY(A1350)</f>
        <v>5</v>
      </c>
      <c r="I1350" s="3" t="str">
        <f>IF(ISERR(SEARCH("anglais",E1350)),VLOOKUP(H1350,jourFR,2),VLOOKUP(H1350,joursEN,2))</f>
        <v>jeudi</v>
      </c>
      <c r="J1350" s="3" t="str">
        <f t="shared" si="21"/>
        <v>oui</v>
      </c>
    </row>
    <row r="1351" spans="1:10">
      <c r="A1351" s="1">
        <v>42012</v>
      </c>
      <c r="B1351" t="s">
        <v>186</v>
      </c>
      <c r="C1351" s="2">
        <v>0.375</v>
      </c>
      <c r="D1351" s="2">
        <v>0.5</v>
      </c>
      <c r="E1351" t="s">
        <v>212</v>
      </c>
      <c r="F1351" t="s">
        <v>59</v>
      </c>
      <c r="G1351" s="4">
        <f>D1351-C1351</f>
        <v>0.125</v>
      </c>
      <c r="H1351" s="3">
        <f>WEEKDAY(A1351)</f>
        <v>5</v>
      </c>
      <c r="I1351" s="3" t="str">
        <f>IF(ISERR(SEARCH("anglais",E1351)),VLOOKUP(H1351,jourFR,2),VLOOKUP(H1351,joursEN,2))</f>
        <v>jeudi</v>
      </c>
      <c r="J1351" s="3" t="str">
        <f t="shared" si="21"/>
        <v>oui</v>
      </c>
    </row>
    <row r="1352" spans="1:10">
      <c r="A1352" s="1">
        <v>41984</v>
      </c>
      <c r="B1352" t="s">
        <v>186</v>
      </c>
      <c r="C1352" s="2">
        <v>0.375</v>
      </c>
      <c r="D1352" s="2">
        <v>0.5</v>
      </c>
      <c r="E1352" t="s">
        <v>223</v>
      </c>
      <c r="F1352" t="s">
        <v>14</v>
      </c>
      <c r="G1352" s="4">
        <f>D1352-C1352</f>
        <v>0.125</v>
      </c>
      <c r="H1352" s="3">
        <f>WEEKDAY(A1352)</f>
        <v>5</v>
      </c>
      <c r="I1352" s="3" t="str">
        <f>IF(ISERR(SEARCH("anglais",E1352)),VLOOKUP(H1352,jourFR,2),VLOOKUP(H1352,joursEN,2))</f>
        <v>jeudi</v>
      </c>
      <c r="J1352" s="3" t="str">
        <f t="shared" si="21"/>
        <v>oui</v>
      </c>
    </row>
    <row r="1353" spans="1:10">
      <c r="A1353" s="1">
        <v>42012</v>
      </c>
      <c r="B1353" t="s">
        <v>186</v>
      </c>
      <c r="C1353" s="2">
        <v>0.375</v>
      </c>
      <c r="D1353" s="2">
        <v>0.5</v>
      </c>
      <c r="E1353" t="s">
        <v>246</v>
      </c>
      <c r="F1353" t="s">
        <v>14</v>
      </c>
      <c r="G1353" s="4">
        <f>D1353-C1353</f>
        <v>0.125</v>
      </c>
      <c r="H1353" s="3">
        <f>WEEKDAY(A1353)</f>
        <v>5</v>
      </c>
      <c r="I1353" s="3" t="str">
        <f>IF(ISERR(SEARCH("anglais",E1353)),VLOOKUP(H1353,jourFR,2),VLOOKUP(H1353,joursEN,2))</f>
        <v>jeudi</v>
      </c>
      <c r="J1353" s="3" t="str">
        <f t="shared" si="21"/>
        <v>oui</v>
      </c>
    </row>
    <row r="1354" spans="1:10">
      <c r="A1354" s="1">
        <v>41970</v>
      </c>
      <c r="B1354" t="s">
        <v>186</v>
      </c>
      <c r="C1354" s="2">
        <v>0.41666666666666669</v>
      </c>
      <c r="D1354" s="2">
        <v>0.5</v>
      </c>
      <c r="E1354" t="s">
        <v>58</v>
      </c>
      <c r="F1354" t="s">
        <v>59</v>
      </c>
      <c r="G1354" s="4">
        <f>D1354-C1354</f>
        <v>8.3333333333333315E-2</v>
      </c>
      <c r="H1354" s="3">
        <f>WEEKDAY(A1354)</f>
        <v>5</v>
      </c>
      <c r="I1354" s="3" t="str">
        <f>IF(ISERR(SEARCH("anglais",E1354)),VLOOKUP(H1354,jourFR,2),VLOOKUP(H1354,joursEN,2))</f>
        <v>jeudi</v>
      </c>
      <c r="J1354" s="3" t="str">
        <f t="shared" si="21"/>
        <v>oui</v>
      </c>
    </row>
    <row r="1355" spans="1:10">
      <c r="A1355" s="1">
        <v>41970</v>
      </c>
      <c r="B1355" t="s">
        <v>186</v>
      </c>
      <c r="C1355" s="2">
        <v>0.41666666666666669</v>
      </c>
      <c r="D1355" s="2">
        <v>0.5</v>
      </c>
      <c r="E1355" t="s">
        <v>221</v>
      </c>
      <c r="F1355" t="s">
        <v>124</v>
      </c>
      <c r="G1355" s="4">
        <f>D1355-C1355</f>
        <v>8.3333333333333315E-2</v>
      </c>
      <c r="H1355" s="3">
        <f>WEEKDAY(A1355)</f>
        <v>5</v>
      </c>
      <c r="I1355" s="3" t="str">
        <f>IF(ISERR(SEARCH("anglais",E1355)),VLOOKUP(H1355,jourFR,2),VLOOKUP(H1355,joursEN,2))</f>
        <v>jeudi</v>
      </c>
      <c r="J1355" s="3" t="str">
        <f t="shared" si="21"/>
        <v>oui</v>
      </c>
    </row>
    <row r="1356" spans="1:10">
      <c r="A1356" s="1">
        <v>41977</v>
      </c>
      <c r="B1356" t="s">
        <v>186</v>
      </c>
      <c r="C1356" s="2">
        <v>0.41666666666666669</v>
      </c>
      <c r="D1356" s="2">
        <v>0.5</v>
      </c>
      <c r="E1356" t="s">
        <v>221</v>
      </c>
      <c r="F1356" t="s">
        <v>124</v>
      </c>
      <c r="G1356" s="4">
        <f>D1356-C1356</f>
        <v>8.3333333333333315E-2</v>
      </c>
      <c r="H1356" s="3">
        <f>WEEKDAY(A1356)</f>
        <v>5</v>
      </c>
      <c r="I1356" s="3" t="str">
        <f>IF(ISERR(SEARCH("anglais",E1356)),VLOOKUP(H1356,jourFR,2),VLOOKUP(H1356,joursEN,2))</f>
        <v>jeudi</v>
      </c>
      <c r="J1356" s="3" t="str">
        <f t="shared" si="21"/>
        <v>oui</v>
      </c>
    </row>
    <row r="1357" spans="1:10">
      <c r="A1357" s="1">
        <v>41984</v>
      </c>
      <c r="B1357" t="s">
        <v>186</v>
      </c>
      <c r="C1357" s="2">
        <v>0.41666666666666669</v>
      </c>
      <c r="D1357" s="2">
        <v>0.5</v>
      </c>
      <c r="E1357" t="s">
        <v>221</v>
      </c>
      <c r="F1357" t="s">
        <v>124</v>
      </c>
      <c r="G1357" s="4">
        <f>D1357-C1357</f>
        <v>8.3333333333333315E-2</v>
      </c>
      <c r="H1357" s="3">
        <f>WEEKDAY(A1357)</f>
        <v>5</v>
      </c>
      <c r="I1357" s="3" t="str">
        <f>IF(ISERR(SEARCH("anglais",E1357)),VLOOKUP(H1357,jourFR,2),VLOOKUP(H1357,joursEN,2))</f>
        <v>jeudi</v>
      </c>
      <c r="J1357" s="3" t="str">
        <f t="shared" si="21"/>
        <v>oui</v>
      </c>
    </row>
    <row r="1358" spans="1:10">
      <c r="A1358" s="1">
        <v>41991</v>
      </c>
      <c r="B1358" t="s">
        <v>186</v>
      </c>
      <c r="C1358" s="2">
        <v>0.41666666666666669</v>
      </c>
      <c r="D1358" s="2">
        <v>0.5</v>
      </c>
      <c r="E1358" t="s">
        <v>221</v>
      </c>
      <c r="F1358" t="s">
        <v>124</v>
      </c>
      <c r="G1358" s="4">
        <f>D1358-C1358</f>
        <v>8.3333333333333315E-2</v>
      </c>
      <c r="H1358" s="3">
        <f>WEEKDAY(A1358)</f>
        <v>5</v>
      </c>
      <c r="I1358" s="3" t="str">
        <f>IF(ISERR(SEARCH("anglais",E1358)),VLOOKUP(H1358,jourFR,2),VLOOKUP(H1358,joursEN,2))</f>
        <v>jeudi</v>
      </c>
      <c r="J1358" s="3" t="str">
        <f t="shared" si="21"/>
        <v>oui</v>
      </c>
    </row>
    <row r="1359" spans="1:10">
      <c r="A1359" s="1">
        <v>42012</v>
      </c>
      <c r="B1359" t="s">
        <v>186</v>
      </c>
      <c r="C1359" s="2">
        <v>0.41666666666666669</v>
      </c>
      <c r="D1359" s="2">
        <v>0.5</v>
      </c>
      <c r="E1359" t="s">
        <v>221</v>
      </c>
      <c r="F1359" t="s">
        <v>124</v>
      </c>
      <c r="G1359" s="4">
        <f>D1359-C1359</f>
        <v>8.3333333333333315E-2</v>
      </c>
      <c r="H1359" s="3">
        <f>WEEKDAY(A1359)</f>
        <v>5</v>
      </c>
      <c r="I1359" s="3" t="str">
        <f>IF(ISERR(SEARCH("anglais",E1359)),VLOOKUP(H1359,jourFR,2),VLOOKUP(H1359,joursEN,2))</f>
        <v>jeudi</v>
      </c>
      <c r="J1359" s="3" t="str">
        <f t="shared" si="21"/>
        <v>oui</v>
      </c>
    </row>
    <row r="1360" spans="1:10">
      <c r="A1360" s="1">
        <v>42019</v>
      </c>
      <c r="B1360" t="s">
        <v>186</v>
      </c>
      <c r="C1360" s="2">
        <v>0.41666666666666669</v>
      </c>
      <c r="D1360" s="2">
        <v>0.5</v>
      </c>
      <c r="E1360" t="s">
        <v>221</v>
      </c>
      <c r="F1360" t="s">
        <v>124</v>
      </c>
      <c r="G1360" s="4">
        <f>D1360-C1360</f>
        <v>8.3333333333333315E-2</v>
      </c>
      <c r="H1360" s="3">
        <f>WEEKDAY(A1360)</f>
        <v>5</v>
      </c>
      <c r="I1360" s="3" t="str">
        <f>IF(ISERR(SEARCH("anglais",E1360)),VLOOKUP(H1360,jourFR,2),VLOOKUP(H1360,joursEN,2))</f>
        <v>jeudi</v>
      </c>
      <c r="J1360" s="3" t="str">
        <f t="shared" si="21"/>
        <v>oui</v>
      </c>
    </row>
    <row r="1361" spans="1:10">
      <c r="A1361" s="1">
        <v>42012</v>
      </c>
      <c r="B1361" t="s">
        <v>186</v>
      </c>
      <c r="C1361" s="2">
        <v>0.41666666666666669</v>
      </c>
      <c r="D1361" s="2">
        <v>0.5</v>
      </c>
      <c r="E1361" t="s">
        <v>230</v>
      </c>
      <c r="F1361" t="s">
        <v>107</v>
      </c>
      <c r="G1361" s="4">
        <f>D1361-C1361</f>
        <v>8.3333333333333315E-2</v>
      </c>
      <c r="H1361" s="3">
        <f>WEEKDAY(A1361)</f>
        <v>5</v>
      </c>
      <c r="I1361" s="3" t="str">
        <f>IF(ISERR(SEARCH("anglais",E1361)),VLOOKUP(H1361,jourFR,2),VLOOKUP(H1361,joursEN,2))</f>
        <v>jeudi</v>
      </c>
      <c r="J1361" s="3" t="str">
        <f t="shared" si="21"/>
        <v>oui</v>
      </c>
    </row>
    <row r="1362" spans="1:10">
      <c r="A1362" s="1">
        <v>41970</v>
      </c>
      <c r="B1362" t="s">
        <v>186</v>
      </c>
      <c r="C1362" s="2">
        <v>0.41666666666666669</v>
      </c>
      <c r="D1362" s="2">
        <v>0.5</v>
      </c>
      <c r="E1362" t="s">
        <v>223</v>
      </c>
      <c r="F1362" t="s">
        <v>14</v>
      </c>
      <c r="G1362" s="4">
        <f>D1362-C1362</f>
        <v>8.3333333333333315E-2</v>
      </c>
      <c r="H1362" s="3">
        <f>WEEKDAY(A1362)</f>
        <v>5</v>
      </c>
      <c r="I1362" s="3" t="str">
        <f>IF(ISERR(SEARCH("anglais",E1362)),VLOOKUP(H1362,jourFR,2),VLOOKUP(H1362,joursEN,2))</f>
        <v>jeudi</v>
      </c>
      <c r="J1362" s="3" t="str">
        <f t="shared" si="21"/>
        <v>oui</v>
      </c>
    </row>
    <row r="1363" spans="1:10">
      <c r="A1363" s="1">
        <v>41977</v>
      </c>
      <c r="B1363" t="s">
        <v>186</v>
      </c>
      <c r="C1363" s="2">
        <v>0.41666666666666669</v>
      </c>
      <c r="D1363" s="2">
        <v>0.5</v>
      </c>
      <c r="E1363" t="s">
        <v>223</v>
      </c>
      <c r="F1363" t="s">
        <v>14</v>
      </c>
      <c r="G1363" s="4">
        <f>D1363-C1363</f>
        <v>8.3333333333333315E-2</v>
      </c>
      <c r="H1363" s="3">
        <f>WEEKDAY(A1363)</f>
        <v>5</v>
      </c>
      <c r="I1363" s="3" t="str">
        <f>IF(ISERR(SEARCH("anglais",E1363)),VLOOKUP(H1363,jourFR,2),VLOOKUP(H1363,joursEN,2))</f>
        <v>jeudi</v>
      </c>
      <c r="J1363" s="3" t="str">
        <f t="shared" si="21"/>
        <v>oui</v>
      </c>
    </row>
    <row r="1364" spans="1:10">
      <c r="A1364" s="1">
        <v>42019</v>
      </c>
      <c r="B1364" t="s">
        <v>186</v>
      </c>
      <c r="C1364" s="2">
        <v>0.41666666666666669</v>
      </c>
      <c r="D1364" s="2">
        <v>0.5</v>
      </c>
      <c r="E1364" t="s">
        <v>223</v>
      </c>
      <c r="F1364" t="s">
        <v>14</v>
      </c>
      <c r="G1364" s="4">
        <f>D1364-C1364</f>
        <v>8.3333333333333315E-2</v>
      </c>
      <c r="H1364" s="3">
        <f>WEEKDAY(A1364)</f>
        <v>5</v>
      </c>
      <c r="I1364" s="3" t="str">
        <f>IF(ISERR(SEARCH("anglais",E1364)),VLOOKUP(H1364,jourFR,2),VLOOKUP(H1364,joursEN,2))</f>
        <v>jeudi</v>
      </c>
      <c r="J1364" s="3" t="str">
        <f t="shared" si="21"/>
        <v>oui</v>
      </c>
    </row>
    <row r="1365" spans="1:10">
      <c r="A1365" s="1">
        <v>41970</v>
      </c>
      <c r="B1365" t="s">
        <v>186</v>
      </c>
      <c r="C1365" s="2">
        <v>0.5625</v>
      </c>
      <c r="D1365" s="2">
        <v>0.64583333333333337</v>
      </c>
      <c r="E1365" t="s">
        <v>219</v>
      </c>
      <c r="F1365" t="s">
        <v>76</v>
      </c>
      <c r="G1365" s="4">
        <f>D1365-C1365</f>
        <v>8.333333333333337E-2</v>
      </c>
      <c r="H1365" s="3">
        <f>WEEKDAY(A1365)</f>
        <v>5</v>
      </c>
      <c r="I1365" s="3" t="str">
        <f>IF(ISERR(SEARCH("anglais",E1365)),VLOOKUP(H1365,jourFR,2),VLOOKUP(H1365,joursEN,2))</f>
        <v>jeudi</v>
      </c>
      <c r="J1365" s="3" t="str">
        <f t="shared" si="21"/>
        <v>oui</v>
      </c>
    </row>
    <row r="1366" spans="1:10">
      <c r="A1366" s="1">
        <v>41977</v>
      </c>
      <c r="B1366" t="s">
        <v>186</v>
      </c>
      <c r="C1366" s="2">
        <v>0.5625</v>
      </c>
      <c r="D1366" s="2">
        <v>0.64583333333333337</v>
      </c>
      <c r="E1366" t="s">
        <v>219</v>
      </c>
      <c r="F1366" t="s">
        <v>76</v>
      </c>
      <c r="G1366" s="4">
        <f>D1366-C1366</f>
        <v>8.333333333333337E-2</v>
      </c>
      <c r="H1366" s="3">
        <f>WEEKDAY(A1366)</f>
        <v>5</v>
      </c>
      <c r="I1366" s="3" t="str">
        <f>IF(ISERR(SEARCH("anglais",E1366)),VLOOKUP(H1366,jourFR,2),VLOOKUP(H1366,joursEN,2))</f>
        <v>jeudi</v>
      </c>
      <c r="J1366" s="3" t="str">
        <f t="shared" si="21"/>
        <v>oui</v>
      </c>
    </row>
    <row r="1367" spans="1:10">
      <c r="A1367" s="1">
        <v>41984</v>
      </c>
      <c r="B1367" t="s">
        <v>186</v>
      </c>
      <c r="C1367" s="2">
        <v>0.5625</v>
      </c>
      <c r="D1367" s="2">
        <v>0.64583333333333337</v>
      </c>
      <c r="E1367" t="s">
        <v>219</v>
      </c>
      <c r="F1367" t="s">
        <v>76</v>
      </c>
      <c r="G1367" s="4">
        <f>D1367-C1367</f>
        <v>8.333333333333337E-2</v>
      </c>
      <c r="H1367" s="3">
        <f>WEEKDAY(A1367)</f>
        <v>5</v>
      </c>
      <c r="I1367" s="3" t="str">
        <f>IF(ISERR(SEARCH("anglais",E1367)),VLOOKUP(H1367,jourFR,2),VLOOKUP(H1367,joursEN,2))</f>
        <v>jeudi</v>
      </c>
      <c r="J1367" s="3" t="str">
        <f t="shared" si="21"/>
        <v>oui</v>
      </c>
    </row>
    <row r="1368" spans="1:10">
      <c r="A1368" s="1">
        <v>41991</v>
      </c>
      <c r="B1368" t="s">
        <v>186</v>
      </c>
      <c r="C1368" s="2">
        <v>0.5625</v>
      </c>
      <c r="D1368" s="2">
        <v>0.64583333333333337</v>
      </c>
      <c r="E1368" t="s">
        <v>219</v>
      </c>
      <c r="F1368" t="s">
        <v>76</v>
      </c>
      <c r="G1368" s="4">
        <f>D1368-C1368</f>
        <v>8.333333333333337E-2</v>
      </c>
      <c r="H1368" s="3">
        <f>WEEKDAY(A1368)</f>
        <v>5</v>
      </c>
      <c r="I1368" s="3" t="str">
        <f>IF(ISERR(SEARCH("anglais",E1368)),VLOOKUP(H1368,jourFR,2),VLOOKUP(H1368,joursEN,2))</f>
        <v>jeudi</v>
      </c>
      <c r="J1368" s="3" t="str">
        <f t="shared" si="21"/>
        <v>oui</v>
      </c>
    </row>
    <row r="1369" spans="1:10">
      <c r="A1369" s="1">
        <v>42012</v>
      </c>
      <c r="B1369" t="s">
        <v>186</v>
      </c>
      <c r="C1369" s="2">
        <v>0.5625</v>
      </c>
      <c r="D1369" s="2">
        <v>0.64583333333333337</v>
      </c>
      <c r="E1369" t="s">
        <v>219</v>
      </c>
      <c r="F1369" t="s">
        <v>76</v>
      </c>
      <c r="G1369" s="4">
        <f>D1369-C1369</f>
        <v>8.333333333333337E-2</v>
      </c>
      <c r="H1369" s="3">
        <f>WEEKDAY(A1369)</f>
        <v>5</v>
      </c>
      <c r="I1369" s="3" t="str">
        <f>IF(ISERR(SEARCH("anglais",E1369)),VLOOKUP(H1369,jourFR,2),VLOOKUP(H1369,joursEN,2))</f>
        <v>jeudi</v>
      </c>
      <c r="J1369" s="3" t="str">
        <f t="shared" si="21"/>
        <v>oui</v>
      </c>
    </row>
    <row r="1370" spans="1:10">
      <c r="A1370" s="1">
        <v>42019</v>
      </c>
      <c r="B1370" t="s">
        <v>186</v>
      </c>
      <c r="C1370" s="2">
        <v>0.5625</v>
      </c>
      <c r="D1370" s="2">
        <v>0.64583333333333337</v>
      </c>
      <c r="E1370" t="s">
        <v>219</v>
      </c>
      <c r="F1370" t="s">
        <v>76</v>
      </c>
      <c r="G1370" s="4">
        <f>D1370-C1370</f>
        <v>8.333333333333337E-2</v>
      </c>
      <c r="H1370" s="3">
        <f>WEEKDAY(A1370)</f>
        <v>5</v>
      </c>
      <c r="I1370" s="3" t="str">
        <f>IF(ISERR(SEARCH("anglais",E1370)),VLOOKUP(H1370,jourFR,2),VLOOKUP(H1370,joursEN,2))</f>
        <v>jeudi</v>
      </c>
      <c r="J1370" s="3" t="str">
        <f t="shared" si="21"/>
        <v>oui</v>
      </c>
    </row>
    <row r="1371" spans="1:10">
      <c r="A1371" s="1">
        <v>41970</v>
      </c>
      <c r="B1371" t="s">
        <v>186</v>
      </c>
      <c r="C1371" s="2">
        <v>0.5625</v>
      </c>
      <c r="D1371" s="2">
        <v>0.64583333333333337</v>
      </c>
      <c r="E1371" t="s">
        <v>203</v>
      </c>
      <c r="F1371" t="s">
        <v>102</v>
      </c>
      <c r="G1371" s="4">
        <f>D1371-C1371</f>
        <v>8.333333333333337E-2</v>
      </c>
      <c r="H1371" s="3">
        <f>WEEKDAY(A1371)</f>
        <v>5</v>
      </c>
      <c r="I1371" s="3" t="str">
        <f>IF(ISERR(SEARCH("anglais",E1371)),VLOOKUP(H1371,jourFR,2),VLOOKUP(H1371,joursEN,2))</f>
        <v>jeudi</v>
      </c>
      <c r="J1371" s="3" t="str">
        <f t="shared" si="21"/>
        <v>oui</v>
      </c>
    </row>
    <row r="1372" spans="1:10">
      <c r="A1372" s="1">
        <v>41977</v>
      </c>
      <c r="B1372" t="s">
        <v>186</v>
      </c>
      <c r="C1372" s="2">
        <v>0.5625</v>
      </c>
      <c r="D1372" s="2">
        <v>0.64583333333333337</v>
      </c>
      <c r="E1372" t="s">
        <v>203</v>
      </c>
      <c r="F1372" t="s">
        <v>102</v>
      </c>
      <c r="G1372" s="4">
        <f>D1372-C1372</f>
        <v>8.333333333333337E-2</v>
      </c>
      <c r="H1372" s="3">
        <f>WEEKDAY(A1372)</f>
        <v>5</v>
      </c>
      <c r="I1372" s="3" t="str">
        <f>IF(ISERR(SEARCH("anglais",E1372)),VLOOKUP(H1372,jourFR,2),VLOOKUP(H1372,joursEN,2))</f>
        <v>jeudi</v>
      </c>
      <c r="J1372" s="3" t="str">
        <f t="shared" si="21"/>
        <v>oui</v>
      </c>
    </row>
    <row r="1373" spans="1:10">
      <c r="A1373" s="1">
        <v>41984</v>
      </c>
      <c r="B1373" t="s">
        <v>186</v>
      </c>
      <c r="C1373" s="2">
        <v>0.5625</v>
      </c>
      <c r="D1373" s="2">
        <v>0.64583333333333337</v>
      </c>
      <c r="E1373" t="s">
        <v>203</v>
      </c>
      <c r="F1373" t="s">
        <v>102</v>
      </c>
      <c r="G1373" s="4">
        <f>D1373-C1373</f>
        <v>8.333333333333337E-2</v>
      </c>
      <c r="H1373" s="3">
        <f>WEEKDAY(A1373)</f>
        <v>5</v>
      </c>
      <c r="I1373" s="3" t="str">
        <f>IF(ISERR(SEARCH("anglais",E1373)),VLOOKUP(H1373,jourFR,2),VLOOKUP(H1373,joursEN,2))</f>
        <v>jeudi</v>
      </c>
      <c r="J1373" s="3" t="str">
        <f t="shared" si="21"/>
        <v>oui</v>
      </c>
    </row>
    <row r="1374" spans="1:10">
      <c r="A1374" s="1">
        <v>41991</v>
      </c>
      <c r="B1374" t="s">
        <v>186</v>
      </c>
      <c r="C1374" s="2">
        <v>0.5625</v>
      </c>
      <c r="D1374" s="2">
        <v>0.64583333333333337</v>
      </c>
      <c r="E1374" t="s">
        <v>203</v>
      </c>
      <c r="F1374" t="s">
        <v>102</v>
      </c>
      <c r="G1374" s="4">
        <f>D1374-C1374</f>
        <v>8.333333333333337E-2</v>
      </c>
      <c r="H1374" s="3">
        <f>WEEKDAY(A1374)</f>
        <v>5</v>
      </c>
      <c r="I1374" s="3" t="str">
        <f>IF(ISERR(SEARCH("anglais",E1374)),VLOOKUP(H1374,jourFR,2),VLOOKUP(H1374,joursEN,2))</f>
        <v>jeudi</v>
      </c>
      <c r="J1374" s="3" t="str">
        <f t="shared" si="21"/>
        <v>oui</v>
      </c>
    </row>
    <row r="1375" spans="1:10">
      <c r="A1375" s="1">
        <v>42012</v>
      </c>
      <c r="B1375" t="s">
        <v>186</v>
      </c>
      <c r="C1375" s="2">
        <v>0.5625</v>
      </c>
      <c r="D1375" s="2">
        <v>0.64583333333333337</v>
      </c>
      <c r="E1375" t="s">
        <v>203</v>
      </c>
      <c r="F1375" t="s">
        <v>102</v>
      </c>
      <c r="G1375" s="4">
        <f>D1375-C1375</f>
        <v>8.333333333333337E-2</v>
      </c>
      <c r="H1375" s="3">
        <f>WEEKDAY(A1375)</f>
        <v>5</v>
      </c>
      <c r="I1375" s="3" t="str">
        <f>IF(ISERR(SEARCH("anglais",E1375)),VLOOKUP(H1375,jourFR,2),VLOOKUP(H1375,joursEN,2))</f>
        <v>jeudi</v>
      </c>
      <c r="J1375" s="3" t="str">
        <f t="shared" si="21"/>
        <v>oui</v>
      </c>
    </row>
    <row r="1376" spans="1:10">
      <c r="A1376" s="1">
        <v>42019</v>
      </c>
      <c r="B1376" t="s">
        <v>186</v>
      </c>
      <c r="C1376" s="2">
        <v>0.5625</v>
      </c>
      <c r="D1376" s="2">
        <v>0.64583333333333337</v>
      </c>
      <c r="E1376" t="s">
        <v>203</v>
      </c>
      <c r="F1376" t="s">
        <v>102</v>
      </c>
      <c r="G1376" s="4">
        <f>D1376-C1376</f>
        <v>8.333333333333337E-2</v>
      </c>
      <c r="H1376" s="3">
        <f>WEEKDAY(A1376)</f>
        <v>5</v>
      </c>
      <c r="I1376" s="3" t="str">
        <f>IF(ISERR(SEARCH("anglais",E1376)),VLOOKUP(H1376,jourFR,2),VLOOKUP(H1376,joursEN,2))</f>
        <v>jeudi</v>
      </c>
      <c r="J1376" s="3" t="str">
        <f t="shared" si="21"/>
        <v>oui</v>
      </c>
    </row>
    <row r="1377" spans="1:10">
      <c r="A1377" s="1">
        <v>42026</v>
      </c>
      <c r="B1377" t="s">
        <v>186</v>
      </c>
      <c r="C1377" s="2">
        <v>0.5625</v>
      </c>
      <c r="D1377" s="2">
        <v>0.64583333333333337</v>
      </c>
      <c r="E1377" t="s">
        <v>203</v>
      </c>
      <c r="F1377" t="s">
        <v>102</v>
      </c>
      <c r="G1377" s="4">
        <f>D1377-C1377</f>
        <v>8.333333333333337E-2</v>
      </c>
      <c r="H1377" s="3">
        <f>WEEKDAY(A1377)</f>
        <v>5</v>
      </c>
      <c r="I1377" s="3" t="str">
        <f>IF(ISERR(SEARCH("anglais",E1377)),VLOOKUP(H1377,jourFR,2),VLOOKUP(H1377,joursEN,2))</f>
        <v>jeudi</v>
      </c>
      <c r="J1377" s="3" t="str">
        <f t="shared" si="21"/>
        <v>oui</v>
      </c>
    </row>
    <row r="1378" spans="1:10">
      <c r="A1378" s="1">
        <v>42012</v>
      </c>
      <c r="B1378" t="s">
        <v>186</v>
      </c>
      <c r="C1378" s="2">
        <v>0.5625</v>
      </c>
      <c r="D1378" s="2">
        <v>0.64583333333333337</v>
      </c>
      <c r="E1378" t="s">
        <v>184</v>
      </c>
      <c r="F1378" t="s">
        <v>114</v>
      </c>
      <c r="G1378" s="4">
        <f>D1378-C1378</f>
        <v>8.333333333333337E-2</v>
      </c>
      <c r="H1378" s="3">
        <f>WEEKDAY(A1378)</f>
        <v>5</v>
      </c>
      <c r="I1378" s="3" t="str">
        <f>IF(ISERR(SEARCH("anglais",E1378)),VLOOKUP(H1378,jourFR,2),VLOOKUP(H1378,joursEN,2))</f>
        <v>jeudi</v>
      </c>
      <c r="J1378" s="3" t="str">
        <f t="shared" si="21"/>
        <v>oui</v>
      </c>
    </row>
    <row r="1379" spans="1:10">
      <c r="A1379" s="1">
        <v>42019</v>
      </c>
      <c r="B1379" t="s">
        <v>186</v>
      </c>
      <c r="C1379" s="2">
        <v>0.5625</v>
      </c>
      <c r="D1379" s="2">
        <v>0.64583333333333337</v>
      </c>
      <c r="E1379" t="s">
        <v>184</v>
      </c>
      <c r="F1379" t="s">
        <v>114</v>
      </c>
      <c r="G1379" s="4">
        <f>D1379-C1379</f>
        <v>8.333333333333337E-2</v>
      </c>
      <c r="H1379" s="3">
        <f>WEEKDAY(A1379)</f>
        <v>5</v>
      </c>
      <c r="I1379" s="3" t="str">
        <f>IF(ISERR(SEARCH("anglais",E1379)),VLOOKUP(H1379,jourFR,2),VLOOKUP(H1379,joursEN,2))</f>
        <v>jeudi</v>
      </c>
      <c r="J1379" s="3" t="str">
        <f t="shared" si="21"/>
        <v>oui</v>
      </c>
    </row>
    <row r="1380" spans="1:10">
      <c r="A1380" s="1">
        <v>41970</v>
      </c>
      <c r="B1380" t="s">
        <v>186</v>
      </c>
      <c r="C1380" s="2">
        <v>0.5625</v>
      </c>
      <c r="D1380" s="2">
        <v>0.64583333333333337</v>
      </c>
      <c r="E1380" t="s">
        <v>60</v>
      </c>
      <c r="F1380" t="s">
        <v>59</v>
      </c>
      <c r="G1380" s="4">
        <f>D1380-C1380</f>
        <v>8.333333333333337E-2</v>
      </c>
      <c r="H1380" s="3">
        <f>WEEKDAY(A1380)</f>
        <v>5</v>
      </c>
      <c r="I1380" s="3" t="str">
        <f>IF(ISERR(SEARCH("anglais",E1380)),VLOOKUP(H1380,jourFR,2),VLOOKUP(H1380,joursEN,2))</f>
        <v>jeudi</v>
      </c>
      <c r="J1380" s="3" t="str">
        <f t="shared" si="21"/>
        <v>oui</v>
      </c>
    </row>
    <row r="1381" spans="1:10">
      <c r="A1381" s="1">
        <v>41977</v>
      </c>
      <c r="B1381" t="s">
        <v>186</v>
      </c>
      <c r="C1381" s="2">
        <v>0.5625</v>
      </c>
      <c r="D1381" s="2">
        <v>0.64583333333333337</v>
      </c>
      <c r="E1381" t="s">
        <v>60</v>
      </c>
      <c r="F1381" t="s">
        <v>59</v>
      </c>
      <c r="G1381" s="4">
        <f>D1381-C1381</f>
        <v>8.333333333333337E-2</v>
      </c>
      <c r="H1381" s="3">
        <f>WEEKDAY(A1381)</f>
        <v>5</v>
      </c>
      <c r="I1381" s="3" t="str">
        <f>IF(ISERR(SEARCH("anglais",E1381)),VLOOKUP(H1381,jourFR,2),VLOOKUP(H1381,joursEN,2))</f>
        <v>jeudi</v>
      </c>
      <c r="J1381" s="3" t="str">
        <f t="shared" si="21"/>
        <v>oui</v>
      </c>
    </row>
    <row r="1382" spans="1:10">
      <c r="A1382" s="1">
        <v>41984</v>
      </c>
      <c r="B1382" t="s">
        <v>186</v>
      </c>
      <c r="C1382" s="2">
        <v>0.5625</v>
      </c>
      <c r="D1382" s="2">
        <v>0.64583333333333337</v>
      </c>
      <c r="E1382" t="s">
        <v>60</v>
      </c>
      <c r="F1382" t="s">
        <v>59</v>
      </c>
      <c r="G1382" s="4">
        <f>D1382-C1382</f>
        <v>8.333333333333337E-2</v>
      </c>
      <c r="H1382" s="3">
        <f>WEEKDAY(A1382)</f>
        <v>5</v>
      </c>
      <c r="I1382" s="3" t="str">
        <f>IF(ISERR(SEARCH("anglais",E1382)),VLOOKUP(H1382,jourFR,2),VLOOKUP(H1382,joursEN,2))</f>
        <v>jeudi</v>
      </c>
      <c r="J1382" s="3" t="str">
        <f t="shared" si="21"/>
        <v>oui</v>
      </c>
    </row>
    <row r="1383" spans="1:10">
      <c r="A1383" s="1">
        <v>41970</v>
      </c>
      <c r="B1383" t="s">
        <v>186</v>
      </c>
      <c r="C1383" s="2">
        <v>0.5625</v>
      </c>
      <c r="D1383" s="2">
        <v>0.64583333333333337</v>
      </c>
      <c r="E1383" t="s">
        <v>225</v>
      </c>
      <c r="F1383" t="s">
        <v>107</v>
      </c>
      <c r="G1383" s="4">
        <f>D1383-C1383</f>
        <v>8.333333333333337E-2</v>
      </c>
      <c r="H1383" s="3">
        <f>WEEKDAY(A1383)</f>
        <v>5</v>
      </c>
      <c r="I1383" s="3" t="str">
        <f>IF(ISERR(SEARCH("anglais",E1383)),VLOOKUP(H1383,jourFR,2),VLOOKUP(H1383,joursEN,2))</f>
        <v>jeudi</v>
      </c>
      <c r="J1383" s="3" t="str">
        <f t="shared" si="21"/>
        <v>oui</v>
      </c>
    </row>
    <row r="1384" spans="1:10">
      <c r="A1384" s="1">
        <v>41977</v>
      </c>
      <c r="B1384" t="s">
        <v>186</v>
      </c>
      <c r="C1384" s="2">
        <v>0.5625</v>
      </c>
      <c r="D1384" s="2">
        <v>0.64583333333333337</v>
      </c>
      <c r="E1384" t="s">
        <v>225</v>
      </c>
      <c r="F1384" t="s">
        <v>107</v>
      </c>
      <c r="G1384" s="4">
        <f>D1384-C1384</f>
        <v>8.333333333333337E-2</v>
      </c>
      <c r="H1384" s="3">
        <f>WEEKDAY(A1384)</f>
        <v>5</v>
      </c>
      <c r="I1384" s="3" t="str">
        <f>IF(ISERR(SEARCH("anglais",E1384)),VLOOKUP(H1384,jourFR,2),VLOOKUP(H1384,joursEN,2))</f>
        <v>jeudi</v>
      </c>
      <c r="J1384" s="3" t="str">
        <f t="shared" si="21"/>
        <v>oui</v>
      </c>
    </row>
    <row r="1385" spans="1:10">
      <c r="A1385" s="1">
        <v>41984</v>
      </c>
      <c r="B1385" t="s">
        <v>186</v>
      </c>
      <c r="C1385" s="2">
        <v>0.5625</v>
      </c>
      <c r="D1385" s="2">
        <v>0.64583333333333337</v>
      </c>
      <c r="E1385" t="s">
        <v>225</v>
      </c>
      <c r="F1385" t="s">
        <v>107</v>
      </c>
      <c r="G1385" s="4">
        <f>D1385-C1385</f>
        <v>8.333333333333337E-2</v>
      </c>
      <c r="H1385" s="3">
        <f>WEEKDAY(A1385)</f>
        <v>5</v>
      </c>
      <c r="I1385" s="3" t="str">
        <f>IF(ISERR(SEARCH("anglais",E1385)),VLOOKUP(H1385,jourFR,2),VLOOKUP(H1385,joursEN,2))</f>
        <v>jeudi</v>
      </c>
      <c r="J1385" s="3" t="str">
        <f t="shared" si="21"/>
        <v>oui</v>
      </c>
    </row>
    <row r="1386" spans="1:10">
      <c r="A1386" s="1">
        <v>41991</v>
      </c>
      <c r="B1386" t="s">
        <v>186</v>
      </c>
      <c r="C1386" s="2">
        <v>0.5625</v>
      </c>
      <c r="D1386" s="2">
        <v>0.64583333333333337</v>
      </c>
      <c r="E1386" t="s">
        <v>225</v>
      </c>
      <c r="F1386" t="s">
        <v>107</v>
      </c>
      <c r="G1386" s="4">
        <f>D1386-C1386</f>
        <v>8.333333333333337E-2</v>
      </c>
      <c r="H1386" s="3">
        <f>WEEKDAY(A1386)</f>
        <v>5</v>
      </c>
      <c r="I1386" s="3" t="str">
        <f>IF(ISERR(SEARCH("anglais",E1386)),VLOOKUP(H1386,jourFR,2),VLOOKUP(H1386,joursEN,2))</f>
        <v>jeudi</v>
      </c>
      <c r="J1386" s="3" t="str">
        <f t="shared" si="21"/>
        <v>oui</v>
      </c>
    </row>
    <row r="1387" spans="1:10">
      <c r="A1387" s="1">
        <v>42012</v>
      </c>
      <c r="B1387" t="s">
        <v>186</v>
      </c>
      <c r="C1387" s="2">
        <v>0.5625</v>
      </c>
      <c r="D1387" s="2">
        <v>0.64583333333333337</v>
      </c>
      <c r="E1387" t="s">
        <v>225</v>
      </c>
      <c r="F1387" t="s">
        <v>107</v>
      </c>
      <c r="G1387" s="4">
        <f>D1387-C1387</f>
        <v>8.333333333333337E-2</v>
      </c>
      <c r="H1387" s="3">
        <f>WEEKDAY(A1387)</f>
        <v>5</v>
      </c>
      <c r="I1387" s="3" t="str">
        <f>IF(ISERR(SEARCH("anglais",E1387)),VLOOKUP(H1387,jourFR,2),VLOOKUP(H1387,joursEN,2))</f>
        <v>jeudi</v>
      </c>
      <c r="J1387" s="3" t="str">
        <f t="shared" si="21"/>
        <v>oui</v>
      </c>
    </row>
    <row r="1388" spans="1:10">
      <c r="A1388" s="1">
        <v>42019</v>
      </c>
      <c r="B1388" t="s">
        <v>186</v>
      </c>
      <c r="C1388" s="2">
        <v>0.5625</v>
      </c>
      <c r="D1388" s="2">
        <v>0.64583333333333337</v>
      </c>
      <c r="E1388" t="s">
        <v>225</v>
      </c>
      <c r="F1388" t="s">
        <v>107</v>
      </c>
      <c r="G1388" s="4">
        <f>D1388-C1388</f>
        <v>8.333333333333337E-2</v>
      </c>
      <c r="H1388" s="3">
        <f>WEEKDAY(A1388)</f>
        <v>5</v>
      </c>
      <c r="I1388" s="3" t="str">
        <f>IF(ISERR(SEARCH("anglais",E1388)),VLOOKUP(H1388,jourFR,2),VLOOKUP(H1388,joursEN,2))</f>
        <v>jeudi</v>
      </c>
      <c r="J1388" s="3" t="str">
        <f t="shared" si="21"/>
        <v>oui</v>
      </c>
    </row>
    <row r="1389" spans="1:10">
      <c r="A1389" s="1">
        <v>41984</v>
      </c>
      <c r="B1389" t="s">
        <v>186</v>
      </c>
      <c r="C1389" s="2">
        <v>0.5625</v>
      </c>
      <c r="D1389" s="2">
        <v>0.72916666666666663</v>
      </c>
      <c r="E1389" t="s">
        <v>259</v>
      </c>
      <c r="F1389" t="s">
        <v>14</v>
      </c>
      <c r="G1389" s="4">
        <f>D1389-C1389</f>
        <v>0.16666666666666663</v>
      </c>
      <c r="H1389" s="3">
        <f>WEEKDAY(A1389)</f>
        <v>5</v>
      </c>
      <c r="I1389" s="3" t="str">
        <f>IF(ISERR(SEARCH("anglais",E1389)),VLOOKUP(H1389,jourFR,2),VLOOKUP(H1389,joursEN,2))</f>
        <v>jeudi</v>
      </c>
      <c r="J1389" s="3" t="str">
        <f t="shared" si="21"/>
        <v>oui</v>
      </c>
    </row>
    <row r="1390" spans="1:10">
      <c r="A1390" s="1">
        <v>41970</v>
      </c>
      <c r="B1390" t="s">
        <v>186</v>
      </c>
      <c r="C1390" s="2">
        <v>0.5625</v>
      </c>
      <c r="D1390" s="2">
        <v>0.6875</v>
      </c>
      <c r="E1390" t="s">
        <v>259</v>
      </c>
      <c r="F1390" t="s">
        <v>14</v>
      </c>
      <c r="G1390" s="4">
        <f>D1390-C1390</f>
        <v>0.125</v>
      </c>
      <c r="H1390" s="3">
        <f>WEEKDAY(A1390)</f>
        <v>5</v>
      </c>
      <c r="I1390" s="3" t="str">
        <f>IF(ISERR(SEARCH("anglais",E1390)),VLOOKUP(H1390,jourFR,2),VLOOKUP(H1390,joursEN,2))</f>
        <v>jeudi</v>
      </c>
      <c r="J1390" s="3" t="str">
        <f t="shared" si="21"/>
        <v>oui</v>
      </c>
    </row>
    <row r="1391" spans="1:10">
      <c r="A1391" s="1">
        <v>41991</v>
      </c>
      <c r="B1391" t="s">
        <v>186</v>
      </c>
      <c r="C1391" s="2">
        <v>0.5625</v>
      </c>
      <c r="D1391" s="2">
        <v>0.6875</v>
      </c>
      <c r="E1391" t="s">
        <v>259</v>
      </c>
      <c r="F1391" t="s">
        <v>14</v>
      </c>
      <c r="G1391" s="4">
        <f>D1391-C1391</f>
        <v>0.125</v>
      </c>
      <c r="H1391" s="3">
        <f>WEEKDAY(A1391)</f>
        <v>5</v>
      </c>
      <c r="I1391" s="3" t="str">
        <f>IF(ISERR(SEARCH("anglais",E1391)),VLOOKUP(H1391,jourFR,2),VLOOKUP(H1391,joursEN,2))</f>
        <v>jeudi</v>
      </c>
      <c r="J1391" s="3" t="str">
        <f t="shared" si="21"/>
        <v>oui</v>
      </c>
    </row>
    <row r="1392" spans="1:10">
      <c r="A1392" s="1">
        <v>42012</v>
      </c>
      <c r="B1392" t="s">
        <v>186</v>
      </c>
      <c r="C1392" s="2">
        <v>0.5625</v>
      </c>
      <c r="D1392" s="2">
        <v>0.6875</v>
      </c>
      <c r="E1392" t="s">
        <v>259</v>
      </c>
      <c r="F1392" t="s">
        <v>14</v>
      </c>
      <c r="G1392" s="4">
        <f>D1392-C1392</f>
        <v>0.125</v>
      </c>
      <c r="H1392" s="3">
        <f>WEEKDAY(A1392)</f>
        <v>5</v>
      </c>
      <c r="I1392" s="3" t="str">
        <f>IF(ISERR(SEARCH("anglais",E1392)),VLOOKUP(H1392,jourFR,2),VLOOKUP(H1392,joursEN,2))</f>
        <v>jeudi</v>
      </c>
      <c r="J1392" s="3" t="str">
        <f t="shared" si="21"/>
        <v>oui</v>
      </c>
    </row>
    <row r="1393" spans="1:10">
      <c r="A1393" s="1">
        <v>42019</v>
      </c>
      <c r="B1393" t="s">
        <v>186</v>
      </c>
      <c r="C1393" s="2">
        <v>0.5625</v>
      </c>
      <c r="D1393" s="2">
        <v>0.6875</v>
      </c>
      <c r="E1393" t="s">
        <v>259</v>
      </c>
      <c r="F1393" t="s">
        <v>14</v>
      </c>
      <c r="G1393" s="4">
        <f>D1393-C1393</f>
        <v>0.125</v>
      </c>
      <c r="H1393" s="3">
        <f>WEEKDAY(A1393)</f>
        <v>5</v>
      </c>
      <c r="I1393" s="3" t="str">
        <f>IF(ISERR(SEARCH("anglais",E1393)),VLOOKUP(H1393,jourFR,2),VLOOKUP(H1393,joursEN,2))</f>
        <v>jeudi</v>
      </c>
      <c r="J1393" s="3" t="str">
        <f t="shared" si="21"/>
        <v>oui</v>
      </c>
    </row>
    <row r="1394" spans="1:10">
      <c r="A1394" s="1">
        <v>41977</v>
      </c>
      <c r="B1394" t="s">
        <v>186</v>
      </c>
      <c r="C1394" s="2">
        <v>0.5625</v>
      </c>
      <c r="D1394" s="2">
        <v>0.64583333333333337</v>
      </c>
      <c r="E1394" t="s">
        <v>259</v>
      </c>
      <c r="F1394" t="s">
        <v>14</v>
      </c>
      <c r="G1394" s="4">
        <f>D1394-C1394</f>
        <v>8.333333333333337E-2</v>
      </c>
      <c r="H1394" s="3">
        <f>WEEKDAY(A1394)</f>
        <v>5</v>
      </c>
      <c r="I1394" s="3" t="str">
        <f>IF(ISERR(SEARCH("anglais",E1394)),VLOOKUP(H1394,jourFR,2),VLOOKUP(H1394,joursEN,2))</f>
        <v>jeudi</v>
      </c>
      <c r="J1394" s="3" t="str">
        <f t="shared" si="21"/>
        <v>oui</v>
      </c>
    </row>
    <row r="1395" spans="1:10">
      <c r="A1395" s="1">
        <v>41970</v>
      </c>
      <c r="B1395" t="s">
        <v>186</v>
      </c>
      <c r="C1395" s="2">
        <v>0.5625</v>
      </c>
      <c r="D1395" s="2">
        <v>0.64583333333333337</v>
      </c>
      <c r="E1395" t="s">
        <v>222</v>
      </c>
      <c r="F1395" t="s">
        <v>110</v>
      </c>
      <c r="G1395" s="4">
        <f>D1395-C1395</f>
        <v>8.333333333333337E-2</v>
      </c>
      <c r="H1395" s="3">
        <f>WEEKDAY(A1395)</f>
        <v>5</v>
      </c>
      <c r="I1395" s="3" t="str">
        <f>IF(ISERR(SEARCH("anglais",E1395)),VLOOKUP(H1395,jourFR,2),VLOOKUP(H1395,joursEN,2))</f>
        <v>jeudi</v>
      </c>
      <c r="J1395" s="3" t="str">
        <f t="shared" si="21"/>
        <v>oui</v>
      </c>
    </row>
    <row r="1396" spans="1:10">
      <c r="A1396" s="1">
        <v>41977</v>
      </c>
      <c r="B1396" t="s">
        <v>186</v>
      </c>
      <c r="C1396" s="2">
        <v>0.5625</v>
      </c>
      <c r="D1396" s="2">
        <v>0.64583333333333337</v>
      </c>
      <c r="E1396" t="s">
        <v>222</v>
      </c>
      <c r="F1396" t="s">
        <v>110</v>
      </c>
      <c r="G1396" s="4">
        <f>D1396-C1396</f>
        <v>8.333333333333337E-2</v>
      </c>
      <c r="H1396" s="3">
        <f>WEEKDAY(A1396)</f>
        <v>5</v>
      </c>
      <c r="I1396" s="3" t="str">
        <f>IF(ISERR(SEARCH("anglais",E1396)),VLOOKUP(H1396,jourFR,2),VLOOKUP(H1396,joursEN,2))</f>
        <v>jeudi</v>
      </c>
      <c r="J1396" s="3" t="str">
        <f t="shared" si="21"/>
        <v>oui</v>
      </c>
    </row>
    <row r="1397" spans="1:10">
      <c r="A1397" s="1">
        <v>41984</v>
      </c>
      <c r="B1397" t="s">
        <v>186</v>
      </c>
      <c r="C1397" s="2">
        <v>0.5625</v>
      </c>
      <c r="D1397" s="2">
        <v>0.64583333333333337</v>
      </c>
      <c r="E1397" t="s">
        <v>222</v>
      </c>
      <c r="F1397" t="s">
        <v>110</v>
      </c>
      <c r="G1397" s="4">
        <f>D1397-C1397</f>
        <v>8.333333333333337E-2</v>
      </c>
      <c r="H1397" s="3">
        <f>WEEKDAY(A1397)</f>
        <v>5</v>
      </c>
      <c r="I1397" s="3" t="str">
        <f>IF(ISERR(SEARCH("anglais",E1397)),VLOOKUP(H1397,jourFR,2),VLOOKUP(H1397,joursEN,2))</f>
        <v>jeudi</v>
      </c>
      <c r="J1397" s="3" t="str">
        <f t="shared" si="21"/>
        <v>oui</v>
      </c>
    </row>
    <row r="1398" spans="1:10">
      <c r="A1398" s="1">
        <v>41991</v>
      </c>
      <c r="B1398" t="s">
        <v>186</v>
      </c>
      <c r="C1398" s="2">
        <v>0.5625</v>
      </c>
      <c r="D1398" s="2">
        <v>0.64583333333333337</v>
      </c>
      <c r="E1398" t="s">
        <v>222</v>
      </c>
      <c r="F1398" t="s">
        <v>110</v>
      </c>
      <c r="G1398" s="4">
        <f>D1398-C1398</f>
        <v>8.333333333333337E-2</v>
      </c>
      <c r="H1398" s="3">
        <f>WEEKDAY(A1398)</f>
        <v>5</v>
      </c>
      <c r="I1398" s="3" t="str">
        <f>IF(ISERR(SEARCH("anglais",E1398)),VLOOKUP(H1398,jourFR,2),VLOOKUP(H1398,joursEN,2))</f>
        <v>jeudi</v>
      </c>
      <c r="J1398" s="3" t="str">
        <f t="shared" si="21"/>
        <v>oui</v>
      </c>
    </row>
    <row r="1399" spans="1:10">
      <c r="A1399" s="1">
        <v>42012</v>
      </c>
      <c r="B1399" t="s">
        <v>186</v>
      </c>
      <c r="C1399" s="2">
        <v>0.5625</v>
      </c>
      <c r="D1399" s="2">
        <v>0.64583333333333337</v>
      </c>
      <c r="E1399" t="s">
        <v>222</v>
      </c>
      <c r="F1399" t="s">
        <v>110</v>
      </c>
      <c r="G1399" s="4">
        <f>D1399-C1399</f>
        <v>8.333333333333337E-2</v>
      </c>
      <c r="H1399" s="3">
        <f>WEEKDAY(A1399)</f>
        <v>5</v>
      </c>
      <c r="I1399" s="3" t="str">
        <f>IF(ISERR(SEARCH("anglais",E1399)),VLOOKUP(H1399,jourFR,2),VLOOKUP(H1399,joursEN,2))</f>
        <v>jeudi</v>
      </c>
      <c r="J1399" s="3" t="str">
        <f t="shared" si="21"/>
        <v>oui</v>
      </c>
    </row>
    <row r="1400" spans="1:10">
      <c r="A1400" s="1">
        <v>42019</v>
      </c>
      <c r="B1400" t="s">
        <v>186</v>
      </c>
      <c r="C1400" s="2">
        <v>0.5625</v>
      </c>
      <c r="D1400" s="2">
        <v>0.64583333333333337</v>
      </c>
      <c r="E1400" t="s">
        <v>222</v>
      </c>
      <c r="F1400" t="s">
        <v>110</v>
      </c>
      <c r="G1400" s="4">
        <f>D1400-C1400</f>
        <v>8.333333333333337E-2</v>
      </c>
      <c r="H1400" s="3">
        <f>WEEKDAY(A1400)</f>
        <v>5</v>
      </c>
      <c r="I1400" s="3" t="str">
        <f>IF(ISERR(SEARCH("anglais",E1400)),VLOOKUP(H1400,jourFR,2),VLOOKUP(H1400,joursEN,2))</f>
        <v>jeudi</v>
      </c>
      <c r="J1400" s="3" t="str">
        <f t="shared" si="21"/>
        <v>oui</v>
      </c>
    </row>
    <row r="1401" spans="1:10">
      <c r="A1401" s="1">
        <v>41977</v>
      </c>
      <c r="B1401" t="s">
        <v>186</v>
      </c>
      <c r="C1401" s="2">
        <v>0.64583333333333337</v>
      </c>
      <c r="D1401" s="2">
        <v>0.72916666666666663</v>
      </c>
      <c r="E1401" t="s">
        <v>133</v>
      </c>
      <c r="F1401" t="s">
        <v>114</v>
      </c>
      <c r="G1401" s="4">
        <f>D1401-C1401</f>
        <v>8.3333333333333259E-2</v>
      </c>
      <c r="H1401" s="3">
        <f>WEEKDAY(A1401)</f>
        <v>5</v>
      </c>
      <c r="I1401" s="3" t="str">
        <f>IF(ISERR(SEARCH("anglais",E1401)),VLOOKUP(H1401,jourFR,2),VLOOKUP(H1401,joursEN,2))</f>
        <v>jeudi</v>
      </c>
      <c r="J1401" s="3" t="str">
        <f t="shared" si="21"/>
        <v>oui</v>
      </c>
    </row>
    <row r="1402" spans="1:10">
      <c r="A1402" s="1">
        <v>41991</v>
      </c>
      <c r="B1402" t="s">
        <v>186</v>
      </c>
      <c r="C1402" s="2">
        <v>0.64583333333333337</v>
      </c>
      <c r="D1402" s="2">
        <v>0.72916666666666663</v>
      </c>
      <c r="E1402" t="s">
        <v>133</v>
      </c>
      <c r="F1402" t="s">
        <v>114</v>
      </c>
      <c r="G1402" s="4">
        <f>D1402-C1402</f>
        <v>8.3333333333333259E-2</v>
      </c>
      <c r="H1402" s="3">
        <f>WEEKDAY(A1402)</f>
        <v>5</v>
      </c>
      <c r="I1402" s="3" t="str">
        <f>IF(ISERR(SEARCH("anglais",E1402)),VLOOKUP(H1402,jourFR,2),VLOOKUP(H1402,joursEN,2))</f>
        <v>jeudi</v>
      </c>
      <c r="J1402" s="3" t="str">
        <f t="shared" si="21"/>
        <v>oui</v>
      </c>
    </row>
    <row r="1403" spans="1:10">
      <c r="A1403" s="1">
        <v>42012</v>
      </c>
      <c r="B1403" t="s">
        <v>186</v>
      </c>
      <c r="C1403" s="2">
        <v>0.64583333333333337</v>
      </c>
      <c r="D1403" s="2">
        <v>0.72916666666666663</v>
      </c>
      <c r="E1403" t="s">
        <v>133</v>
      </c>
      <c r="F1403" t="s">
        <v>114</v>
      </c>
      <c r="G1403" s="4">
        <f>D1403-C1403</f>
        <v>8.3333333333333259E-2</v>
      </c>
      <c r="H1403" s="3">
        <f>WEEKDAY(A1403)</f>
        <v>5</v>
      </c>
      <c r="I1403" s="3" t="str">
        <f>IF(ISERR(SEARCH("anglais",E1403)),VLOOKUP(H1403,jourFR,2),VLOOKUP(H1403,joursEN,2))</f>
        <v>jeudi</v>
      </c>
      <c r="J1403" s="3" t="str">
        <f t="shared" si="21"/>
        <v>oui</v>
      </c>
    </row>
    <row r="1404" spans="1:10">
      <c r="A1404" s="1">
        <v>41970</v>
      </c>
      <c r="B1404" t="s">
        <v>186</v>
      </c>
      <c r="C1404" s="2">
        <v>0.64583333333333337</v>
      </c>
      <c r="D1404" s="2">
        <v>0.72916666666666663</v>
      </c>
      <c r="E1404" t="s">
        <v>227</v>
      </c>
      <c r="F1404" t="s">
        <v>107</v>
      </c>
      <c r="G1404" s="4">
        <f>D1404-C1404</f>
        <v>8.3333333333333259E-2</v>
      </c>
      <c r="H1404" s="3">
        <f>WEEKDAY(A1404)</f>
        <v>5</v>
      </c>
      <c r="I1404" s="3" t="str">
        <f>IF(ISERR(SEARCH("anglais",E1404)),VLOOKUP(H1404,jourFR,2),VLOOKUP(H1404,joursEN,2))</f>
        <v>jeudi</v>
      </c>
      <c r="J1404" s="3" t="str">
        <f t="shared" si="21"/>
        <v>oui</v>
      </c>
    </row>
    <row r="1405" spans="1:10">
      <c r="A1405" s="1">
        <v>41977</v>
      </c>
      <c r="B1405" t="s">
        <v>186</v>
      </c>
      <c r="C1405" s="2">
        <v>0.64583333333333337</v>
      </c>
      <c r="D1405" s="2">
        <v>0.72916666666666663</v>
      </c>
      <c r="E1405" t="s">
        <v>227</v>
      </c>
      <c r="F1405" t="s">
        <v>107</v>
      </c>
      <c r="G1405" s="4">
        <f>D1405-C1405</f>
        <v>8.3333333333333259E-2</v>
      </c>
      <c r="H1405" s="3">
        <f>WEEKDAY(A1405)</f>
        <v>5</v>
      </c>
      <c r="I1405" s="3" t="str">
        <f>IF(ISERR(SEARCH("anglais",E1405)),VLOOKUP(H1405,jourFR,2),VLOOKUP(H1405,joursEN,2))</f>
        <v>jeudi</v>
      </c>
      <c r="J1405" s="3" t="str">
        <f t="shared" si="21"/>
        <v>oui</v>
      </c>
    </row>
    <row r="1406" spans="1:10">
      <c r="A1406" s="1">
        <v>41984</v>
      </c>
      <c r="B1406" t="s">
        <v>186</v>
      </c>
      <c r="C1406" s="2">
        <v>0.64583333333333337</v>
      </c>
      <c r="D1406" s="2">
        <v>0.72916666666666663</v>
      </c>
      <c r="E1406" t="s">
        <v>227</v>
      </c>
      <c r="F1406" t="s">
        <v>107</v>
      </c>
      <c r="G1406" s="4">
        <f>D1406-C1406</f>
        <v>8.3333333333333259E-2</v>
      </c>
      <c r="H1406" s="3">
        <f>WEEKDAY(A1406)</f>
        <v>5</v>
      </c>
      <c r="I1406" s="3" t="str">
        <f>IF(ISERR(SEARCH("anglais",E1406)),VLOOKUP(H1406,jourFR,2),VLOOKUP(H1406,joursEN,2))</f>
        <v>jeudi</v>
      </c>
      <c r="J1406" s="3" t="str">
        <f t="shared" si="21"/>
        <v>oui</v>
      </c>
    </row>
    <row r="1407" spans="1:10">
      <c r="A1407" s="1">
        <v>41991</v>
      </c>
      <c r="B1407" t="s">
        <v>186</v>
      </c>
      <c r="C1407" s="2">
        <v>0.64583333333333337</v>
      </c>
      <c r="D1407" s="2">
        <v>0.72916666666666663</v>
      </c>
      <c r="E1407" t="s">
        <v>227</v>
      </c>
      <c r="F1407" t="s">
        <v>107</v>
      </c>
      <c r="G1407" s="4">
        <f>D1407-C1407</f>
        <v>8.3333333333333259E-2</v>
      </c>
      <c r="H1407" s="3">
        <f>WEEKDAY(A1407)</f>
        <v>5</v>
      </c>
      <c r="I1407" s="3" t="str">
        <f>IF(ISERR(SEARCH("anglais",E1407)),VLOOKUP(H1407,jourFR,2),VLOOKUP(H1407,joursEN,2))</f>
        <v>jeudi</v>
      </c>
      <c r="J1407" s="3" t="str">
        <f t="shared" si="21"/>
        <v>oui</v>
      </c>
    </row>
    <row r="1408" spans="1:10">
      <c r="A1408" s="1">
        <v>42012</v>
      </c>
      <c r="B1408" t="s">
        <v>186</v>
      </c>
      <c r="C1408" s="2">
        <v>0.64583333333333337</v>
      </c>
      <c r="D1408" s="2">
        <v>0.72916666666666663</v>
      </c>
      <c r="E1408" t="s">
        <v>227</v>
      </c>
      <c r="F1408" t="s">
        <v>107</v>
      </c>
      <c r="G1408" s="4">
        <f>D1408-C1408</f>
        <v>8.3333333333333259E-2</v>
      </c>
      <c r="H1408" s="3">
        <f>WEEKDAY(A1408)</f>
        <v>5</v>
      </c>
      <c r="I1408" s="3" t="str">
        <f>IF(ISERR(SEARCH("anglais",E1408)),VLOOKUP(H1408,jourFR,2),VLOOKUP(H1408,joursEN,2))</f>
        <v>jeudi</v>
      </c>
      <c r="J1408" s="3" t="str">
        <f t="shared" si="21"/>
        <v>oui</v>
      </c>
    </row>
    <row r="1409" spans="1:10">
      <c r="A1409" s="1">
        <v>42019</v>
      </c>
      <c r="B1409" t="s">
        <v>186</v>
      </c>
      <c r="C1409" s="2">
        <v>0.64583333333333337</v>
      </c>
      <c r="D1409" s="2">
        <v>0.72916666666666663</v>
      </c>
      <c r="E1409" t="s">
        <v>227</v>
      </c>
      <c r="F1409" t="s">
        <v>107</v>
      </c>
      <c r="G1409" s="4">
        <f>D1409-C1409</f>
        <v>8.3333333333333259E-2</v>
      </c>
      <c r="H1409" s="3">
        <f>WEEKDAY(A1409)</f>
        <v>5</v>
      </c>
      <c r="I1409" s="3" t="str">
        <f>IF(ISERR(SEARCH("anglais",E1409)),VLOOKUP(H1409,jourFR,2),VLOOKUP(H1409,joursEN,2))</f>
        <v>jeudi</v>
      </c>
      <c r="J1409" s="3" t="str">
        <f t="shared" si="21"/>
        <v>oui</v>
      </c>
    </row>
    <row r="1410" spans="1:10">
      <c r="A1410" s="1">
        <v>41970</v>
      </c>
      <c r="B1410" t="s">
        <v>186</v>
      </c>
      <c r="C1410" s="2">
        <v>0.64583333333333337</v>
      </c>
      <c r="D1410" s="2">
        <v>0.72916666666666663</v>
      </c>
      <c r="E1410" t="s">
        <v>222</v>
      </c>
      <c r="F1410" t="s">
        <v>110</v>
      </c>
      <c r="G1410" s="4">
        <f>D1410-C1410</f>
        <v>8.3333333333333259E-2</v>
      </c>
      <c r="H1410" s="3">
        <f>WEEKDAY(A1410)</f>
        <v>5</v>
      </c>
      <c r="I1410" s="3" t="str">
        <f>IF(ISERR(SEARCH("anglais",E1410)),VLOOKUP(H1410,jourFR,2),VLOOKUP(H1410,joursEN,2))</f>
        <v>jeudi</v>
      </c>
      <c r="J1410" s="3" t="str">
        <f t="shared" si="21"/>
        <v>oui</v>
      </c>
    </row>
    <row r="1411" spans="1:10">
      <c r="A1411" s="1">
        <v>41977</v>
      </c>
      <c r="B1411" t="s">
        <v>186</v>
      </c>
      <c r="C1411" s="2">
        <v>0.64583333333333337</v>
      </c>
      <c r="D1411" s="2">
        <v>0.72916666666666663</v>
      </c>
      <c r="E1411" t="s">
        <v>222</v>
      </c>
      <c r="F1411" t="s">
        <v>110</v>
      </c>
      <c r="G1411" s="4">
        <f>D1411-C1411</f>
        <v>8.3333333333333259E-2</v>
      </c>
      <c r="H1411" s="3">
        <f>WEEKDAY(A1411)</f>
        <v>5</v>
      </c>
      <c r="I1411" s="3" t="str">
        <f>IF(ISERR(SEARCH("anglais",E1411)),VLOOKUP(H1411,jourFR,2),VLOOKUP(H1411,joursEN,2))</f>
        <v>jeudi</v>
      </c>
      <c r="J1411" s="3" t="str">
        <f t="shared" ref="J1411:J1474" si="22">IF(ISERR(SEARCH("anglais",E1411)),"oui","non")</f>
        <v>oui</v>
      </c>
    </row>
    <row r="1412" spans="1:10">
      <c r="A1412" s="1">
        <v>41984</v>
      </c>
      <c r="B1412" t="s">
        <v>186</v>
      </c>
      <c r="C1412" s="2">
        <v>0.64583333333333337</v>
      </c>
      <c r="D1412" s="2">
        <v>0.72916666666666663</v>
      </c>
      <c r="E1412" t="s">
        <v>222</v>
      </c>
      <c r="F1412" t="s">
        <v>110</v>
      </c>
      <c r="G1412" s="4">
        <f>D1412-C1412</f>
        <v>8.3333333333333259E-2</v>
      </c>
      <c r="H1412" s="3">
        <f>WEEKDAY(A1412)</f>
        <v>5</v>
      </c>
      <c r="I1412" s="3" t="str">
        <f>IF(ISERR(SEARCH("anglais",E1412)),VLOOKUP(H1412,jourFR,2),VLOOKUP(H1412,joursEN,2))</f>
        <v>jeudi</v>
      </c>
      <c r="J1412" s="3" t="str">
        <f t="shared" si="22"/>
        <v>oui</v>
      </c>
    </row>
    <row r="1413" spans="1:10">
      <c r="A1413" s="1">
        <v>41991</v>
      </c>
      <c r="B1413" t="s">
        <v>186</v>
      </c>
      <c r="C1413" s="2">
        <v>0.64583333333333337</v>
      </c>
      <c r="D1413" s="2">
        <v>0.72916666666666663</v>
      </c>
      <c r="E1413" t="s">
        <v>222</v>
      </c>
      <c r="F1413" t="s">
        <v>110</v>
      </c>
      <c r="G1413" s="4">
        <f>D1413-C1413</f>
        <v>8.3333333333333259E-2</v>
      </c>
      <c r="H1413" s="3">
        <f>WEEKDAY(A1413)</f>
        <v>5</v>
      </c>
      <c r="I1413" s="3" t="str">
        <f>IF(ISERR(SEARCH("anglais",E1413)),VLOOKUP(H1413,jourFR,2),VLOOKUP(H1413,joursEN,2))</f>
        <v>jeudi</v>
      </c>
      <c r="J1413" s="3" t="str">
        <f t="shared" si="22"/>
        <v>oui</v>
      </c>
    </row>
    <row r="1414" spans="1:10">
      <c r="A1414" s="1">
        <v>42012</v>
      </c>
      <c r="B1414" t="s">
        <v>186</v>
      </c>
      <c r="C1414" s="2">
        <v>0.64583333333333337</v>
      </c>
      <c r="D1414" s="2">
        <v>0.72916666666666663</v>
      </c>
      <c r="E1414" t="s">
        <v>222</v>
      </c>
      <c r="F1414" t="s">
        <v>110</v>
      </c>
      <c r="G1414" s="4">
        <f>D1414-C1414</f>
        <v>8.3333333333333259E-2</v>
      </c>
      <c r="H1414" s="3">
        <f>WEEKDAY(A1414)</f>
        <v>5</v>
      </c>
      <c r="I1414" s="3" t="str">
        <f>IF(ISERR(SEARCH("anglais",E1414)),VLOOKUP(H1414,jourFR,2),VLOOKUP(H1414,joursEN,2))</f>
        <v>jeudi</v>
      </c>
      <c r="J1414" s="3" t="str">
        <f t="shared" si="22"/>
        <v>oui</v>
      </c>
    </row>
    <row r="1415" spans="1:10">
      <c r="A1415" s="1">
        <v>42019</v>
      </c>
      <c r="B1415" t="s">
        <v>186</v>
      </c>
      <c r="C1415" s="2">
        <v>0.64583333333333337</v>
      </c>
      <c r="D1415" s="2">
        <v>0.72916666666666663</v>
      </c>
      <c r="E1415" t="s">
        <v>222</v>
      </c>
      <c r="F1415" t="s">
        <v>110</v>
      </c>
      <c r="G1415" s="4">
        <f>D1415-C1415</f>
        <v>8.3333333333333259E-2</v>
      </c>
      <c r="H1415" s="3">
        <f>WEEKDAY(A1415)</f>
        <v>5</v>
      </c>
      <c r="I1415" s="3" t="str">
        <f>IF(ISERR(SEARCH("anglais",E1415)),VLOOKUP(H1415,jourFR,2),VLOOKUP(H1415,joursEN,2))</f>
        <v>jeudi</v>
      </c>
      <c r="J1415" s="3" t="str">
        <f t="shared" si="22"/>
        <v>oui</v>
      </c>
    </row>
    <row r="1416" spans="1:10">
      <c r="A1416" s="1">
        <v>41970</v>
      </c>
      <c r="B1416" t="s">
        <v>186</v>
      </c>
      <c r="C1416" s="2">
        <v>0.75</v>
      </c>
      <c r="D1416" s="2">
        <v>0.83333333333333337</v>
      </c>
      <c r="E1416" t="s">
        <v>151</v>
      </c>
      <c r="F1416" t="s">
        <v>152</v>
      </c>
      <c r="G1416" s="4">
        <f>D1416-C1416</f>
        <v>8.333333333333337E-2</v>
      </c>
      <c r="H1416" s="3">
        <f>WEEKDAY(A1416)</f>
        <v>5</v>
      </c>
      <c r="I1416" s="3" t="str">
        <f>IF(ISERR(SEARCH("anglais",E1416)),VLOOKUP(H1416,jourFR,2),VLOOKUP(H1416,joursEN,2))</f>
        <v>jeudi</v>
      </c>
      <c r="J1416" s="3" t="str">
        <f t="shared" si="22"/>
        <v>oui</v>
      </c>
    </row>
    <row r="1417" spans="1:10">
      <c r="A1417" s="1">
        <v>41971</v>
      </c>
      <c r="B1417" t="s">
        <v>186</v>
      </c>
      <c r="C1417" s="2">
        <v>0.33333333333333331</v>
      </c>
      <c r="D1417" s="2">
        <v>0.5</v>
      </c>
      <c r="E1417" t="s">
        <v>232</v>
      </c>
      <c r="F1417" t="s">
        <v>124</v>
      </c>
      <c r="G1417" s="4">
        <f>D1417-C1417</f>
        <v>0.16666666666666669</v>
      </c>
      <c r="H1417" s="3">
        <f>WEEKDAY(A1417)</f>
        <v>6</v>
      </c>
      <c r="I1417" s="3" t="str">
        <f>IF(ISERR(SEARCH("anglais",E1417)),VLOOKUP(H1417,jourFR,2),VLOOKUP(H1417,joursEN,2))</f>
        <v>vendredi</v>
      </c>
      <c r="J1417" s="3" t="str">
        <f t="shared" si="22"/>
        <v>oui</v>
      </c>
    </row>
    <row r="1418" spans="1:10">
      <c r="A1418" s="1">
        <v>41978</v>
      </c>
      <c r="B1418" t="s">
        <v>186</v>
      </c>
      <c r="C1418" s="2">
        <v>0.33333333333333331</v>
      </c>
      <c r="D1418" s="2">
        <v>0.5</v>
      </c>
      <c r="E1418" t="s">
        <v>232</v>
      </c>
      <c r="F1418" t="s">
        <v>124</v>
      </c>
      <c r="G1418" s="4">
        <f>D1418-C1418</f>
        <v>0.16666666666666669</v>
      </c>
      <c r="H1418" s="3">
        <f>WEEKDAY(A1418)</f>
        <v>6</v>
      </c>
      <c r="I1418" s="3" t="str">
        <f>IF(ISERR(SEARCH("anglais",E1418)),VLOOKUP(H1418,jourFR,2),VLOOKUP(H1418,joursEN,2))</f>
        <v>vendredi</v>
      </c>
      <c r="J1418" s="3" t="str">
        <f t="shared" si="22"/>
        <v>oui</v>
      </c>
    </row>
    <row r="1419" spans="1:10">
      <c r="A1419" s="1">
        <v>41985</v>
      </c>
      <c r="B1419" t="s">
        <v>186</v>
      </c>
      <c r="C1419" s="2">
        <v>0.33333333333333331</v>
      </c>
      <c r="D1419" s="2">
        <v>0.5</v>
      </c>
      <c r="E1419" t="s">
        <v>232</v>
      </c>
      <c r="F1419" t="s">
        <v>124</v>
      </c>
      <c r="G1419" s="4">
        <f>D1419-C1419</f>
        <v>0.16666666666666669</v>
      </c>
      <c r="H1419" s="3">
        <f>WEEKDAY(A1419)</f>
        <v>6</v>
      </c>
      <c r="I1419" s="3" t="str">
        <f>IF(ISERR(SEARCH("anglais",E1419)),VLOOKUP(H1419,jourFR,2),VLOOKUP(H1419,joursEN,2))</f>
        <v>vendredi</v>
      </c>
      <c r="J1419" s="3" t="str">
        <f t="shared" si="22"/>
        <v>oui</v>
      </c>
    </row>
    <row r="1420" spans="1:10">
      <c r="A1420" s="1">
        <v>41992</v>
      </c>
      <c r="B1420" t="s">
        <v>186</v>
      </c>
      <c r="C1420" s="2">
        <v>0.33333333333333331</v>
      </c>
      <c r="D1420" s="2">
        <v>0.5</v>
      </c>
      <c r="E1420" t="s">
        <v>232</v>
      </c>
      <c r="F1420" t="s">
        <v>124</v>
      </c>
      <c r="G1420" s="4">
        <f>D1420-C1420</f>
        <v>0.16666666666666669</v>
      </c>
      <c r="H1420" s="3">
        <f>WEEKDAY(A1420)</f>
        <v>6</v>
      </c>
      <c r="I1420" s="3" t="str">
        <f>IF(ISERR(SEARCH("anglais",E1420)),VLOOKUP(H1420,jourFR,2),VLOOKUP(H1420,joursEN,2))</f>
        <v>vendredi</v>
      </c>
      <c r="J1420" s="3" t="str">
        <f t="shared" si="22"/>
        <v>oui</v>
      </c>
    </row>
    <row r="1421" spans="1:10">
      <c r="A1421" s="1">
        <v>42013</v>
      </c>
      <c r="B1421" t="s">
        <v>186</v>
      </c>
      <c r="C1421" s="2">
        <v>0.33333333333333331</v>
      </c>
      <c r="D1421" s="2">
        <v>0.5</v>
      </c>
      <c r="E1421" t="s">
        <v>232</v>
      </c>
      <c r="F1421" t="s">
        <v>124</v>
      </c>
      <c r="G1421" s="4">
        <f>D1421-C1421</f>
        <v>0.16666666666666669</v>
      </c>
      <c r="H1421" s="3">
        <f>WEEKDAY(A1421)</f>
        <v>6</v>
      </c>
      <c r="I1421" s="3" t="str">
        <f>IF(ISERR(SEARCH("anglais",E1421)),VLOOKUP(H1421,jourFR,2),VLOOKUP(H1421,joursEN,2))</f>
        <v>vendredi</v>
      </c>
      <c r="J1421" s="3" t="str">
        <f t="shared" si="22"/>
        <v>oui</v>
      </c>
    </row>
    <row r="1422" spans="1:10">
      <c r="A1422" s="1">
        <v>42020</v>
      </c>
      <c r="B1422" t="s">
        <v>186</v>
      </c>
      <c r="C1422" s="2">
        <v>0.33333333333333331</v>
      </c>
      <c r="D1422" s="2">
        <v>0.5</v>
      </c>
      <c r="E1422" t="s">
        <v>232</v>
      </c>
      <c r="F1422" t="s">
        <v>124</v>
      </c>
      <c r="G1422" s="4">
        <f>D1422-C1422</f>
        <v>0.16666666666666669</v>
      </c>
      <c r="H1422" s="3">
        <f>WEEKDAY(A1422)</f>
        <v>6</v>
      </c>
      <c r="I1422" s="3" t="str">
        <f>IF(ISERR(SEARCH("anglais",E1422)),VLOOKUP(H1422,jourFR,2),VLOOKUP(H1422,joursEN,2))</f>
        <v>vendredi</v>
      </c>
      <c r="J1422" s="3" t="str">
        <f t="shared" si="22"/>
        <v>oui</v>
      </c>
    </row>
    <row r="1423" spans="1:10">
      <c r="A1423" s="1">
        <v>41971</v>
      </c>
      <c r="B1423" t="s">
        <v>186</v>
      </c>
      <c r="C1423" s="2">
        <v>0.33333333333333331</v>
      </c>
      <c r="D1423" s="2">
        <v>0.41666666666666669</v>
      </c>
      <c r="E1423" t="s">
        <v>228</v>
      </c>
      <c r="F1423" t="s">
        <v>262</v>
      </c>
      <c r="G1423" s="4">
        <f>D1423-C1423</f>
        <v>8.333333333333337E-2</v>
      </c>
      <c r="H1423" s="3">
        <f>WEEKDAY(A1423)</f>
        <v>6</v>
      </c>
      <c r="I1423" s="3" t="str">
        <f>IF(ISERR(SEARCH("anglais",E1423)),VLOOKUP(H1423,jourFR,2),VLOOKUP(H1423,joursEN,2))</f>
        <v>vendredi</v>
      </c>
      <c r="J1423" s="3" t="str">
        <f t="shared" si="22"/>
        <v>oui</v>
      </c>
    </row>
    <row r="1424" spans="1:10">
      <c r="A1424" s="1">
        <v>41978</v>
      </c>
      <c r="B1424" t="s">
        <v>186</v>
      </c>
      <c r="C1424" s="2">
        <v>0.33333333333333331</v>
      </c>
      <c r="D1424" s="2">
        <v>0.41666666666666669</v>
      </c>
      <c r="E1424" t="s">
        <v>228</v>
      </c>
      <c r="F1424" t="s">
        <v>262</v>
      </c>
      <c r="G1424" s="4">
        <f>D1424-C1424</f>
        <v>8.333333333333337E-2</v>
      </c>
      <c r="H1424" s="3">
        <f>WEEKDAY(A1424)</f>
        <v>6</v>
      </c>
      <c r="I1424" s="3" t="str">
        <f>IF(ISERR(SEARCH("anglais",E1424)),VLOOKUP(H1424,jourFR,2),VLOOKUP(H1424,joursEN,2))</f>
        <v>vendredi</v>
      </c>
      <c r="J1424" s="3" t="str">
        <f t="shared" si="22"/>
        <v>oui</v>
      </c>
    </row>
    <row r="1425" spans="1:10">
      <c r="A1425" s="1">
        <v>41985</v>
      </c>
      <c r="B1425" t="s">
        <v>186</v>
      </c>
      <c r="C1425" s="2">
        <v>0.33333333333333331</v>
      </c>
      <c r="D1425" s="2">
        <v>0.41666666666666669</v>
      </c>
      <c r="E1425" t="s">
        <v>228</v>
      </c>
      <c r="F1425" t="s">
        <v>262</v>
      </c>
      <c r="G1425" s="4">
        <f>D1425-C1425</f>
        <v>8.333333333333337E-2</v>
      </c>
      <c r="H1425" s="3">
        <f>WEEKDAY(A1425)</f>
        <v>6</v>
      </c>
      <c r="I1425" s="3" t="str">
        <f>IF(ISERR(SEARCH("anglais",E1425)),VLOOKUP(H1425,jourFR,2),VLOOKUP(H1425,joursEN,2))</f>
        <v>vendredi</v>
      </c>
      <c r="J1425" s="3" t="str">
        <f t="shared" si="22"/>
        <v>oui</v>
      </c>
    </row>
    <row r="1426" spans="1:10">
      <c r="A1426" s="1">
        <v>41992</v>
      </c>
      <c r="B1426" t="s">
        <v>186</v>
      </c>
      <c r="C1426" s="2">
        <v>0.33333333333333331</v>
      </c>
      <c r="D1426" s="2">
        <v>0.41666666666666669</v>
      </c>
      <c r="E1426" t="s">
        <v>228</v>
      </c>
      <c r="F1426" t="s">
        <v>262</v>
      </c>
      <c r="G1426" s="4">
        <f>D1426-C1426</f>
        <v>8.333333333333337E-2</v>
      </c>
      <c r="H1426" s="3">
        <f>WEEKDAY(A1426)</f>
        <v>6</v>
      </c>
      <c r="I1426" s="3" t="str">
        <f>IF(ISERR(SEARCH("anglais",E1426)),VLOOKUP(H1426,jourFR,2),VLOOKUP(H1426,joursEN,2))</f>
        <v>vendredi</v>
      </c>
      <c r="J1426" s="3" t="str">
        <f t="shared" si="22"/>
        <v>oui</v>
      </c>
    </row>
    <row r="1427" spans="1:10">
      <c r="A1427" s="1">
        <v>42013</v>
      </c>
      <c r="B1427" t="s">
        <v>186</v>
      </c>
      <c r="C1427" s="2">
        <v>0.33333333333333331</v>
      </c>
      <c r="D1427" s="2">
        <v>0.41666666666666669</v>
      </c>
      <c r="E1427" t="s">
        <v>228</v>
      </c>
      <c r="F1427" t="s">
        <v>262</v>
      </c>
      <c r="G1427" s="4">
        <f>D1427-C1427</f>
        <v>8.333333333333337E-2</v>
      </c>
      <c r="H1427" s="3">
        <f>WEEKDAY(A1427)</f>
        <v>6</v>
      </c>
      <c r="I1427" s="3" t="str">
        <f>IF(ISERR(SEARCH("anglais",E1427)),VLOOKUP(H1427,jourFR,2),VLOOKUP(H1427,joursEN,2))</f>
        <v>vendredi</v>
      </c>
      <c r="J1427" s="3" t="str">
        <f t="shared" si="22"/>
        <v>oui</v>
      </c>
    </row>
    <row r="1428" spans="1:10">
      <c r="A1428" s="1">
        <v>42020</v>
      </c>
      <c r="B1428" t="s">
        <v>186</v>
      </c>
      <c r="C1428" s="2">
        <v>0.33333333333333331</v>
      </c>
      <c r="D1428" s="2">
        <v>0.41666666666666669</v>
      </c>
      <c r="E1428" t="s">
        <v>228</v>
      </c>
      <c r="F1428" t="s">
        <v>262</v>
      </c>
      <c r="G1428" s="4">
        <f>D1428-C1428</f>
        <v>8.333333333333337E-2</v>
      </c>
      <c r="H1428" s="3">
        <f>WEEKDAY(A1428)</f>
        <v>6</v>
      </c>
      <c r="I1428" s="3" t="str">
        <f>IF(ISERR(SEARCH("anglais",E1428)),VLOOKUP(H1428,jourFR,2),VLOOKUP(H1428,joursEN,2))</f>
        <v>vendredi</v>
      </c>
      <c r="J1428" s="3" t="str">
        <f t="shared" si="22"/>
        <v>oui</v>
      </c>
    </row>
    <row r="1429" spans="1:10">
      <c r="A1429" s="1">
        <v>41971</v>
      </c>
      <c r="B1429" t="s">
        <v>186</v>
      </c>
      <c r="C1429" s="2">
        <v>0.33333333333333331</v>
      </c>
      <c r="D1429" s="2">
        <v>0.41666666666666669</v>
      </c>
      <c r="E1429" t="s">
        <v>139</v>
      </c>
      <c r="F1429" t="s">
        <v>110</v>
      </c>
      <c r="G1429" s="4">
        <f>D1429-C1429</f>
        <v>8.333333333333337E-2</v>
      </c>
      <c r="H1429" s="3">
        <f>WEEKDAY(A1429)</f>
        <v>6</v>
      </c>
      <c r="I1429" s="3" t="str">
        <f>IF(ISERR(SEARCH("anglais",E1429)),VLOOKUP(H1429,jourFR,2),VLOOKUP(H1429,joursEN,2))</f>
        <v>vendredi</v>
      </c>
      <c r="J1429" s="3" t="str">
        <f t="shared" si="22"/>
        <v>oui</v>
      </c>
    </row>
    <row r="1430" spans="1:10">
      <c r="A1430" s="1">
        <v>41978</v>
      </c>
      <c r="B1430" t="s">
        <v>186</v>
      </c>
      <c r="C1430" s="2">
        <v>0.33333333333333331</v>
      </c>
      <c r="D1430" s="2">
        <v>0.41666666666666669</v>
      </c>
      <c r="E1430" t="s">
        <v>139</v>
      </c>
      <c r="F1430" t="s">
        <v>110</v>
      </c>
      <c r="G1430" s="4">
        <f>D1430-C1430</f>
        <v>8.333333333333337E-2</v>
      </c>
      <c r="H1430" s="3">
        <f>WEEKDAY(A1430)</f>
        <v>6</v>
      </c>
      <c r="I1430" s="3" t="str">
        <f>IF(ISERR(SEARCH("anglais",E1430)),VLOOKUP(H1430,jourFR,2),VLOOKUP(H1430,joursEN,2))</f>
        <v>vendredi</v>
      </c>
      <c r="J1430" s="3" t="str">
        <f t="shared" si="22"/>
        <v>oui</v>
      </c>
    </row>
    <row r="1431" spans="1:10">
      <c r="A1431" s="1">
        <v>41985</v>
      </c>
      <c r="B1431" t="s">
        <v>186</v>
      </c>
      <c r="C1431" s="2">
        <v>0.33333333333333331</v>
      </c>
      <c r="D1431" s="2">
        <v>0.41666666666666669</v>
      </c>
      <c r="E1431" t="s">
        <v>139</v>
      </c>
      <c r="F1431" t="s">
        <v>110</v>
      </c>
      <c r="G1431" s="4">
        <f>D1431-C1431</f>
        <v>8.333333333333337E-2</v>
      </c>
      <c r="H1431" s="3">
        <f>WEEKDAY(A1431)</f>
        <v>6</v>
      </c>
      <c r="I1431" s="3" t="str">
        <f>IF(ISERR(SEARCH("anglais",E1431)),VLOOKUP(H1431,jourFR,2),VLOOKUP(H1431,joursEN,2))</f>
        <v>vendredi</v>
      </c>
      <c r="J1431" s="3" t="str">
        <f t="shared" si="22"/>
        <v>oui</v>
      </c>
    </row>
    <row r="1432" spans="1:10">
      <c r="A1432" s="1">
        <v>41992</v>
      </c>
      <c r="B1432" t="s">
        <v>186</v>
      </c>
      <c r="C1432" s="2">
        <v>0.33333333333333331</v>
      </c>
      <c r="D1432" s="2">
        <v>0.41666666666666669</v>
      </c>
      <c r="E1432" t="s">
        <v>139</v>
      </c>
      <c r="F1432" t="s">
        <v>110</v>
      </c>
      <c r="G1432" s="4">
        <f>D1432-C1432</f>
        <v>8.333333333333337E-2</v>
      </c>
      <c r="H1432" s="3">
        <f>WEEKDAY(A1432)</f>
        <v>6</v>
      </c>
      <c r="I1432" s="3" t="str">
        <f>IF(ISERR(SEARCH("anglais",E1432)),VLOOKUP(H1432,jourFR,2),VLOOKUP(H1432,joursEN,2))</f>
        <v>vendredi</v>
      </c>
      <c r="J1432" s="3" t="str">
        <f t="shared" si="22"/>
        <v>oui</v>
      </c>
    </row>
    <row r="1433" spans="1:10">
      <c r="A1433" s="1">
        <v>42013</v>
      </c>
      <c r="B1433" t="s">
        <v>186</v>
      </c>
      <c r="C1433" s="2">
        <v>0.33333333333333331</v>
      </c>
      <c r="D1433" s="2">
        <v>0.41666666666666669</v>
      </c>
      <c r="E1433" t="s">
        <v>139</v>
      </c>
      <c r="F1433" t="s">
        <v>110</v>
      </c>
      <c r="G1433" s="4">
        <f>D1433-C1433</f>
        <v>8.333333333333337E-2</v>
      </c>
      <c r="H1433" s="3">
        <f>WEEKDAY(A1433)</f>
        <v>6</v>
      </c>
      <c r="I1433" s="3" t="str">
        <f>IF(ISERR(SEARCH("anglais",E1433)),VLOOKUP(H1433,jourFR,2),VLOOKUP(H1433,joursEN,2))</f>
        <v>vendredi</v>
      </c>
      <c r="J1433" s="3" t="str">
        <f t="shared" si="22"/>
        <v>oui</v>
      </c>
    </row>
    <row r="1434" spans="1:10">
      <c r="A1434" s="1">
        <v>42020</v>
      </c>
      <c r="B1434" t="s">
        <v>186</v>
      </c>
      <c r="C1434" s="2">
        <v>0.33333333333333331</v>
      </c>
      <c r="D1434" s="2">
        <v>0.41666666666666669</v>
      </c>
      <c r="E1434" t="s">
        <v>139</v>
      </c>
      <c r="F1434" t="s">
        <v>110</v>
      </c>
      <c r="G1434" s="4">
        <f>D1434-C1434</f>
        <v>8.333333333333337E-2</v>
      </c>
      <c r="H1434" s="3">
        <f>WEEKDAY(A1434)</f>
        <v>6</v>
      </c>
      <c r="I1434" s="3" t="str">
        <f>IF(ISERR(SEARCH("anglais",E1434)),VLOOKUP(H1434,jourFR,2),VLOOKUP(H1434,joursEN,2))</f>
        <v>vendredi</v>
      </c>
      <c r="J1434" s="3" t="str">
        <f t="shared" si="22"/>
        <v>oui</v>
      </c>
    </row>
    <row r="1435" spans="1:10">
      <c r="A1435" s="1">
        <v>41971</v>
      </c>
      <c r="B1435" t="s">
        <v>186</v>
      </c>
      <c r="C1435" s="2">
        <v>0.375</v>
      </c>
      <c r="D1435" s="2">
        <v>0.5</v>
      </c>
      <c r="E1435" t="s">
        <v>234</v>
      </c>
      <c r="F1435" t="s">
        <v>40</v>
      </c>
      <c r="G1435" s="4">
        <f>D1435-C1435</f>
        <v>0.125</v>
      </c>
      <c r="H1435" s="3">
        <f>WEEKDAY(A1435)</f>
        <v>6</v>
      </c>
      <c r="I1435" s="3" t="str">
        <f>IF(ISERR(SEARCH("anglais",E1435)),VLOOKUP(H1435,jourFR,2),VLOOKUP(H1435,joursEN,2))</f>
        <v>vendredi</v>
      </c>
      <c r="J1435" s="3" t="str">
        <f t="shared" si="22"/>
        <v>oui</v>
      </c>
    </row>
    <row r="1436" spans="1:10">
      <c r="A1436" s="1">
        <v>41978</v>
      </c>
      <c r="B1436" t="s">
        <v>186</v>
      </c>
      <c r="C1436" s="2">
        <v>0.375</v>
      </c>
      <c r="D1436" s="2">
        <v>0.5</v>
      </c>
      <c r="E1436" t="s">
        <v>234</v>
      </c>
      <c r="F1436" t="s">
        <v>40</v>
      </c>
      <c r="G1436" s="4">
        <f>D1436-C1436</f>
        <v>0.125</v>
      </c>
      <c r="H1436" s="3">
        <f>WEEKDAY(A1436)</f>
        <v>6</v>
      </c>
      <c r="I1436" s="3" t="str">
        <f>IF(ISERR(SEARCH("anglais",E1436)),VLOOKUP(H1436,jourFR,2),VLOOKUP(H1436,joursEN,2))</f>
        <v>vendredi</v>
      </c>
      <c r="J1436" s="3" t="str">
        <f t="shared" si="22"/>
        <v>oui</v>
      </c>
    </row>
    <row r="1437" spans="1:10">
      <c r="A1437" s="1">
        <v>41985</v>
      </c>
      <c r="B1437" t="s">
        <v>186</v>
      </c>
      <c r="C1437" s="2">
        <v>0.375</v>
      </c>
      <c r="D1437" s="2">
        <v>0.5</v>
      </c>
      <c r="E1437" t="s">
        <v>234</v>
      </c>
      <c r="F1437" t="s">
        <v>40</v>
      </c>
      <c r="G1437" s="4">
        <f>D1437-C1437</f>
        <v>0.125</v>
      </c>
      <c r="H1437" s="3">
        <f>WEEKDAY(A1437)</f>
        <v>6</v>
      </c>
      <c r="I1437" s="3" t="str">
        <f>IF(ISERR(SEARCH("anglais",E1437)),VLOOKUP(H1437,jourFR,2),VLOOKUP(H1437,joursEN,2))</f>
        <v>vendredi</v>
      </c>
      <c r="J1437" s="3" t="str">
        <f t="shared" si="22"/>
        <v>oui</v>
      </c>
    </row>
    <row r="1438" spans="1:10">
      <c r="A1438" s="1">
        <v>41992</v>
      </c>
      <c r="B1438" t="s">
        <v>186</v>
      </c>
      <c r="C1438" s="2">
        <v>0.375</v>
      </c>
      <c r="D1438" s="2">
        <v>0.5</v>
      </c>
      <c r="E1438" t="s">
        <v>234</v>
      </c>
      <c r="F1438" t="s">
        <v>40</v>
      </c>
      <c r="G1438" s="4">
        <f>D1438-C1438</f>
        <v>0.125</v>
      </c>
      <c r="H1438" s="3">
        <f>WEEKDAY(A1438)</f>
        <v>6</v>
      </c>
      <c r="I1438" s="3" t="str">
        <f>IF(ISERR(SEARCH("anglais",E1438)),VLOOKUP(H1438,jourFR,2),VLOOKUP(H1438,joursEN,2))</f>
        <v>vendredi</v>
      </c>
      <c r="J1438" s="3" t="str">
        <f t="shared" si="22"/>
        <v>oui</v>
      </c>
    </row>
    <row r="1439" spans="1:10">
      <c r="A1439" s="1">
        <v>42013</v>
      </c>
      <c r="B1439" t="s">
        <v>186</v>
      </c>
      <c r="C1439" s="2">
        <v>0.375</v>
      </c>
      <c r="D1439" s="2">
        <v>0.5</v>
      </c>
      <c r="E1439" t="s">
        <v>234</v>
      </c>
      <c r="F1439" t="s">
        <v>40</v>
      </c>
      <c r="G1439" s="4">
        <f>D1439-C1439</f>
        <v>0.125</v>
      </c>
      <c r="H1439" s="3">
        <f>WEEKDAY(A1439)</f>
        <v>6</v>
      </c>
      <c r="I1439" s="3" t="str">
        <f>IF(ISERR(SEARCH("anglais",E1439)),VLOOKUP(H1439,jourFR,2),VLOOKUP(H1439,joursEN,2))</f>
        <v>vendredi</v>
      </c>
      <c r="J1439" s="3" t="str">
        <f t="shared" si="22"/>
        <v>oui</v>
      </c>
    </row>
    <row r="1440" spans="1:10">
      <c r="A1440" s="1">
        <v>41971</v>
      </c>
      <c r="B1440" t="s">
        <v>186</v>
      </c>
      <c r="C1440" s="2">
        <v>0.375</v>
      </c>
      <c r="D1440" s="2">
        <v>0.41666666666666669</v>
      </c>
      <c r="E1440" t="s">
        <v>209</v>
      </c>
      <c r="F1440" t="s">
        <v>102</v>
      </c>
      <c r="G1440" s="4">
        <f>D1440-C1440</f>
        <v>4.1666666666666685E-2</v>
      </c>
      <c r="H1440" s="3">
        <f>WEEKDAY(A1440)</f>
        <v>6</v>
      </c>
      <c r="I1440" s="3" t="str">
        <f>IF(ISERR(SEARCH("anglais",E1440)),VLOOKUP(H1440,jourFR,2),VLOOKUP(H1440,joursEN,2))</f>
        <v>vendredi</v>
      </c>
      <c r="J1440" s="3" t="str">
        <f t="shared" si="22"/>
        <v>oui</v>
      </c>
    </row>
    <row r="1441" spans="1:10">
      <c r="A1441" s="1">
        <v>41978</v>
      </c>
      <c r="B1441" t="s">
        <v>186</v>
      </c>
      <c r="C1441" s="2">
        <v>0.375</v>
      </c>
      <c r="D1441" s="2">
        <v>0.41666666666666669</v>
      </c>
      <c r="E1441" t="s">
        <v>209</v>
      </c>
      <c r="F1441" t="s">
        <v>102</v>
      </c>
      <c r="G1441" s="4">
        <f>D1441-C1441</f>
        <v>4.1666666666666685E-2</v>
      </c>
      <c r="H1441" s="3">
        <f>WEEKDAY(A1441)</f>
        <v>6</v>
      </c>
      <c r="I1441" s="3" t="str">
        <f>IF(ISERR(SEARCH("anglais",E1441)),VLOOKUP(H1441,jourFR,2),VLOOKUP(H1441,joursEN,2))</f>
        <v>vendredi</v>
      </c>
      <c r="J1441" s="3" t="str">
        <f t="shared" si="22"/>
        <v>oui</v>
      </c>
    </row>
    <row r="1442" spans="1:10">
      <c r="A1442" s="1">
        <v>41985</v>
      </c>
      <c r="B1442" t="s">
        <v>186</v>
      </c>
      <c r="C1442" s="2">
        <v>0.375</v>
      </c>
      <c r="D1442" s="2">
        <v>0.41666666666666669</v>
      </c>
      <c r="E1442" t="s">
        <v>209</v>
      </c>
      <c r="F1442" t="s">
        <v>102</v>
      </c>
      <c r="G1442" s="4">
        <f>D1442-C1442</f>
        <v>4.1666666666666685E-2</v>
      </c>
      <c r="H1442" s="3">
        <f>WEEKDAY(A1442)</f>
        <v>6</v>
      </c>
      <c r="I1442" s="3" t="str">
        <f>IF(ISERR(SEARCH("anglais",E1442)),VLOOKUP(H1442,jourFR,2),VLOOKUP(H1442,joursEN,2))</f>
        <v>vendredi</v>
      </c>
      <c r="J1442" s="3" t="str">
        <f t="shared" si="22"/>
        <v>oui</v>
      </c>
    </row>
    <row r="1443" spans="1:10">
      <c r="A1443" s="1">
        <v>41992</v>
      </c>
      <c r="B1443" t="s">
        <v>186</v>
      </c>
      <c r="C1443" s="2">
        <v>0.375</v>
      </c>
      <c r="D1443" s="2">
        <v>0.41666666666666669</v>
      </c>
      <c r="E1443" t="s">
        <v>209</v>
      </c>
      <c r="F1443" t="s">
        <v>102</v>
      </c>
      <c r="G1443" s="4">
        <f>D1443-C1443</f>
        <v>4.1666666666666685E-2</v>
      </c>
      <c r="H1443" s="3">
        <f>WEEKDAY(A1443)</f>
        <v>6</v>
      </c>
      <c r="I1443" s="3" t="str">
        <f>IF(ISERR(SEARCH("anglais",E1443)),VLOOKUP(H1443,jourFR,2),VLOOKUP(H1443,joursEN,2))</f>
        <v>vendredi</v>
      </c>
      <c r="J1443" s="3" t="str">
        <f t="shared" si="22"/>
        <v>oui</v>
      </c>
    </row>
    <row r="1444" spans="1:10">
      <c r="A1444" s="1">
        <v>42013</v>
      </c>
      <c r="B1444" t="s">
        <v>186</v>
      </c>
      <c r="C1444" s="2">
        <v>0.375</v>
      </c>
      <c r="D1444" s="2">
        <v>0.41666666666666669</v>
      </c>
      <c r="E1444" t="s">
        <v>209</v>
      </c>
      <c r="F1444" t="s">
        <v>102</v>
      </c>
      <c r="G1444" s="4">
        <f>D1444-C1444</f>
        <v>4.1666666666666685E-2</v>
      </c>
      <c r="H1444" s="3">
        <f>WEEKDAY(A1444)</f>
        <v>6</v>
      </c>
      <c r="I1444" s="3" t="str">
        <f>IF(ISERR(SEARCH("anglais",E1444)),VLOOKUP(H1444,jourFR,2),VLOOKUP(H1444,joursEN,2))</f>
        <v>vendredi</v>
      </c>
      <c r="J1444" s="3" t="str">
        <f t="shared" si="22"/>
        <v>oui</v>
      </c>
    </row>
    <row r="1445" spans="1:10">
      <c r="A1445" s="1">
        <v>42020</v>
      </c>
      <c r="B1445" t="s">
        <v>186</v>
      </c>
      <c r="C1445" s="2">
        <v>0.375</v>
      </c>
      <c r="D1445" s="2">
        <v>0.41666666666666669</v>
      </c>
      <c r="E1445" t="s">
        <v>126</v>
      </c>
      <c r="F1445" t="s">
        <v>17</v>
      </c>
      <c r="G1445" s="4">
        <f>D1445-C1445</f>
        <v>4.1666666666666685E-2</v>
      </c>
      <c r="H1445" s="3">
        <f>WEEKDAY(A1445)</f>
        <v>6</v>
      </c>
      <c r="I1445" s="3" t="str">
        <f>IF(ISERR(SEARCH("anglais",E1445)),VLOOKUP(H1445,jourFR,2),VLOOKUP(H1445,joursEN,2))</f>
        <v>vendredi</v>
      </c>
      <c r="J1445" s="3" t="str">
        <f t="shared" si="22"/>
        <v>oui</v>
      </c>
    </row>
    <row r="1446" spans="1:10">
      <c r="A1446" s="1">
        <v>41971</v>
      </c>
      <c r="B1446" t="s">
        <v>186</v>
      </c>
      <c r="C1446" s="2">
        <v>0.375</v>
      </c>
      <c r="D1446" s="2">
        <v>0.5</v>
      </c>
      <c r="E1446" t="s">
        <v>233</v>
      </c>
      <c r="F1446" t="s">
        <v>138</v>
      </c>
      <c r="G1446" s="4">
        <f>D1446-C1446</f>
        <v>0.125</v>
      </c>
      <c r="H1446" s="3">
        <f>WEEKDAY(A1446)</f>
        <v>6</v>
      </c>
      <c r="I1446" s="3" t="str">
        <f>IF(ISERR(SEARCH("anglais",E1446)),VLOOKUP(H1446,jourFR,2),VLOOKUP(H1446,joursEN,2))</f>
        <v>vendredi</v>
      </c>
      <c r="J1446" s="3" t="str">
        <f t="shared" si="22"/>
        <v>oui</v>
      </c>
    </row>
    <row r="1447" spans="1:10">
      <c r="A1447" s="1">
        <v>41978</v>
      </c>
      <c r="B1447" t="s">
        <v>186</v>
      </c>
      <c r="C1447" s="2">
        <v>0.375</v>
      </c>
      <c r="D1447" s="2">
        <v>0.5</v>
      </c>
      <c r="E1447" t="s">
        <v>233</v>
      </c>
      <c r="F1447" t="s">
        <v>138</v>
      </c>
      <c r="G1447" s="4">
        <f>D1447-C1447</f>
        <v>0.125</v>
      </c>
      <c r="H1447" s="3">
        <f>WEEKDAY(A1447)</f>
        <v>6</v>
      </c>
      <c r="I1447" s="3" t="str">
        <f>IF(ISERR(SEARCH("anglais",E1447)),VLOOKUP(H1447,jourFR,2),VLOOKUP(H1447,joursEN,2))</f>
        <v>vendredi</v>
      </c>
      <c r="J1447" s="3" t="str">
        <f t="shared" si="22"/>
        <v>oui</v>
      </c>
    </row>
    <row r="1448" spans="1:10">
      <c r="A1448" s="1">
        <v>41985</v>
      </c>
      <c r="B1448" t="s">
        <v>186</v>
      </c>
      <c r="C1448" s="2">
        <v>0.375</v>
      </c>
      <c r="D1448" s="2">
        <v>0.5</v>
      </c>
      <c r="E1448" t="s">
        <v>233</v>
      </c>
      <c r="F1448" t="s">
        <v>138</v>
      </c>
      <c r="G1448" s="4">
        <f>D1448-C1448</f>
        <v>0.125</v>
      </c>
      <c r="H1448" s="3">
        <f>WEEKDAY(A1448)</f>
        <v>6</v>
      </c>
      <c r="I1448" s="3" t="str">
        <f>IF(ISERR(SEARCH("anglais",E1448)),VLOOKUP(H1448,jourFR,2),VLOOKUP(H1448,joursEN,2))</f>
        <v>vendredi</v>
      </c>
      <c r="J1448" s="3" t="str">
        <f t="shared" si="22"/>
        <v>oui</v>
      </c>
    </row>
    <row r="1449" spans="1:10">
      <c r="A1449" s="1">
        <v>41992</v>
      </c>
      <c r="B1449" t="s">
        <v>186</v>
      </c>
      <c r="C1449" s="2">
        <v>0.375</v>
      </c>
      <c r="D1449" s="2">
        <v>0.5</v>
      </c>
      <c r="E1449" t="s">
        <v>233</v>
      </c>
      <c r="F1449" t="s">
        <v>138</v>
      </c>
      <c r="G1449" s="4">
        <f>D1449-C1449</f>
        <v>0.125</v>
      </c>
      <c r="H1449" s="3">
        <f>WEEKDAY(A1449)</f>
        <v>6</v>
      </c>
      <c r="I1449" s="3" t="str">
        <f>IF(ISERR(SEARCH("anglais",E1449)),VLOOKUP(H1449,jourFR,2),VLOOKUP(H1449,joursEN,2))</f>
        <v>vendredi</v>
      </c>
      <c r="J1449" s="3" t="str">
        <f t="shared" si="22"/>
        <v>oui</v>
      </c>
    </row>
    <row r="1450" spans="1:10">
      <c r="A1450" s="1">
        <v>42013</v>
      </c>
      <c r="B1450" t="s">
        <v>186</v>
      </c>
      <c r="C1450" s="2">
        <v>0.375</v>
      </c>
      <c r="D1450" s="2">
        <v>0.5</v>
      </c>
      <c r="E1450" t="s">
        <v>233</v>
      </c>
      <c r="F1450" t="s">
        <v>138</v>
      </c>
      <c r="G1450" s="4">
        <f>D1450-C1450</f>
        <v>0.125</v>
      </c>
      <c r="H1450" s="3">
        <f>WEEKDAY(A1450)</f>
        <v>6</v>
      </c>
      <c r="I1450" s="3" t="str">
        <f>IF(ISERR(SEARCH("anglais",E1450)),VLOOKUP(H1450,jourFR,2),VLOOKUP(H1450,joursEN,2))</f>
        <v>vendredi</v>
      </c>
      <c r="J1450" s="3" t="str">
        <f t="shared" si="22"/>
        <v>oui</v>
      </c>
    </row>
    <row r="1451" spans="1:10">
      <c r="A1451" s="1">
        <v>41971</v>
      </c>
      <c r="B1451" t="s">
        <v>186</v>
      </c>
      <c r="C1451" s="2">
        <v>0.39583333333333331</v>
      </c>
      <c r="D1451" s="2">
        <v>0.45833333333333331</v>
      </c>
      <c r="E1451" t="s">
        <v>208</v>
      </c>
      <c r="F1451" t="s">
        <v>207</v>
      </c>
      <c r="G1451" s="4">
        <f>D1451-C1451</f>
        <v>6.25E-2</v>
      </c>
      <c r="H1451" s="3">
        <f>WEEKDAY(A1451)</f>
        <v>6</v>
      </c>
      <c r="I1451" s="3" t="str">
        <f>IF(ISERR(SEARCH("anglais",E1451)),VLOOKUP(H1451,jourFR,2),VLOOKUP(H1451,joursEN,2))</f>
        <v>vendredi</v>
      </c>
      <c r="J1451" s="3" t="str">
        <f t="shared" si="22"/>
        <v>oui</v>
      </c>
    </row>
    <row r="1452" spans="1:10">
      <c r="A1452" s="1">
        <v>41978</v>
      </c>
      <c r="B1452" t="s">
        <v>186</v>
      </c>
      <c r="C1452" s="2">
        <v>0.39583333333333331</v>
      </c>
      <c r="D1452" s="2">
        <v>0.45833333333333331</v>
      </c>
      <c r="E1452" t="s">
        <v>208</v>
      </c>
      <c r="F1452" t="s">
        <v>207</v>
      </c>
      <c r="G1452" s="4">
        <f>D1452-C1452</f>
        <v>6.25E-2</v>
      </c>
      <c r="H1452" s="3">
        <f>WEEKDAY(A1452)</f>
        <v>6</v>
      </c>
      <c r="I1452" s="3" t="str">
        <f>IF(ISERR(SEARCH("anglais",E1452)),VLOOKUP(H1452,jourFR,2),VLOOKUP(H1452,joursEN,2))</f>
        <v>vendredi</v>
      </c>
      <c r="J1452" s="3" t="str">
        <f t="shared" si="22"/>
        <v>oui</v>
      </c>
    </row>
    <row r="1453" spans="1:10">
      <c r="A1453" s="1">
        <v>41985</v>
      </c>
      <c r="B1453" t="s">
        <v>186</v>
      </c>
      <c r="C1453" s="2">
        <v>0.39583333333333331</v>
      </c>
      <c r="D1453" s="2">
        <v>0.45833333333333331</v>
      </c>
      <c r="E1453" t="s">
        <v>208</v>
      </c>
      <c r="F1453" t="s">
        <v>207</v>
      </c>
      <c r="G1453" s="4">
        <f>D1453-C1453</f>
        <v>6.25E-2</v>
      </c>
      <c r="H1453" s="3">
        <f>WEEKDAY(A1453)</f>
        <v>6</v>
      </c>
      <c r="I1453" s="3" t="str">
        <f>IF(ISERR(SEARCH("anglais",E1453)),VLOOKUP(H1453,jourFR,2),VLOOKUP(H1453,joursEN,2))</f>
        <v>vendredi</v>
      </c>
      <c r="J1453" s="3" t="str">
        <f t="shared" si="22"/>
        <v>oui</v>
      </c>
    </row>
    <row r="1454" spans="1:10">
      <c r="A1454" s="1">
        <v>41992</v>
      </c>
      <c r="B1454" t="s">
        <v>186</v>
      </c>
      <c r="C1454" s="2">
        <v>0.39583333333333331</v>
      </c>
      <c r="D1454" s="2">
        <v>0.45833333333333331</v>
      </c>
      <c r="E1454" t="s">
        <v>208</v>
      </c>
      <c r="F1454" t="s">
        <v>207</v>
      </c>
      <c r="G1454" s="4">
        <f>D1454-C1454</f>
        <v>6.25E-2</v>
      </c>
      <c r="H1454" s="3">
        <f>WEEKDAY(A1454)</f>
        <v>6</v>
      </c>
      <c r="I1454" s="3" t="str">
        <f>IF(ISERR(SEARCH("anglais",E1454)),VLOOKUP(H1454,jourFR,2),VLOOKUP(H1454,joursEN,2))</f>
        <v>vendredi</v>
      </c>
      <c r="J1454" s="3" t="str">
        <f t="shared" si="22"/>
        <v>oui</v>
      </c>
    </row>
    <row r="1455" spans="1:10">
      <c r="A1455" s="1">
        <v>42013</v>
      </c>
      <c r="B1455" t="s">
        <v>186</v>
      </c>
      <c r="C1455" s="2">
        <v>0.39583333333333331</v>
      </c>
      <c r="D1455" s="2">
        <v>0.45833333333333331</v>
      </c>
      <c r="E1455" t="s">
        <v>208</v>
      </c>
      <c r="F1455" t="s">
        <v>207</v>
      </c>
      <c r="G1455" s="4">
        <f>D1455-C1455</f>
        <v>6.25E-2</v>
      </c>
      <c r="H1455" s="3">
        <f>WEEKDAY(A1455)</f>
        <v>6</v>
      </c>
      <c r="I1455" s="3" t="str">
        <f>IF(ISERR(SEARCH("anglais",E1455)),VLOOKUP(H1455,jourFR,2),VLOOKUP(H1455,joursEN,2))</f>
        <v>vendredi</v>
      </c>
      <c r="J1455" s="3" t="str">
        <f t="shared" si="22"/>
        <v>oui</v>
      </c>
    </row>
    <row r="1456" spans="1:10">
      <c r="A1456" s="1">
        <v>41978</v>
      </c>
      <c r="B1456" t="s">
        <v>186</v>
      </c>
      <c r="C1456" s="2">
        <v>0.41666666666666669</v>
      </c>
      <c r="D1456" s="2">
        <v>0.5</v>
      </c>
      <c r="E1456" t="s">
        <v>127</v>
      </c>
      <c r="F1456" t="s">
        <v>114</v>
      </c>
      <c r="G1456" s="4">
        <f>D1456-C1456</f>
        <v>8.3333333333333315E-2</v>
      </c>
      <c r="H1456" s="3">
        <f>WEEKDAY(A1456)</f>
        <v>6</v>
      </c>
      <c r="I1456" s="3" t="str">
        <f>IF(ISERR(SEARCH("anglais",E1456)),VLOOKUP(H1456,jourFR,2),VLOOKUP(H1456,joursEN,2))</f>
        <v>vendredi</v>
      </c>
      <c r="J1456" s="3" t="str">
        <f t="shared" si="22"/>
        <v>oui</v>
      </c>
    </row>
    <row r="1457" spans="1:10">
      <c r="A1457" s="1">
        <v>41985</v>
      </c>
      <c r="B1457" t="s">
        <v>186</v>
      </c>
      <c r="C1457" s="2">
        <v>0.41666666666666669</v>
      </c>
      <c r="D1457" s="2">
        <v>0.5</v>
      </c>
      <c r="E1457" t="s">
        <v>183</v>
      </c>
      <c r="F1457" t="s">
        <v>114</v>
      </c>
      <c r="G1457" s="4">
        <f>D1457-C1457</f>
        <v>8.3333333333333315E-2</v>
      </c>
      <c r="H1457" s="3">
        <f>WEEKDAY(A1457)</f>
        <v>6</v>
      </c>
      <c r="I1457" s="3" t="str">
        <f>IF(ISERR(SEARCH("anglais",E1457)),VLOOKUP(H1457,jourFR,2),VLOOKUP(H1457,joursEN,2))</f>
        <v>vendredi</v>
      </c>
      <c r="J1457" s="3" t="str">
        <f t="shared" si="22"/>
        <v>oui</v>
      </c>
    </row>
    <row r="1458" spans="1:10">
      <c r="A1458" s="1">
        <v>41992</v>
      </c>
      <c r="B1458" t="s">
        <v>186</v>
      </c>
      <c r="C1458" s="2">
        <v>0.41666666666666669</v>
      </c>
      <c r="D1458" s="2">
        <v>0.5</v>
      </c>
      <c r="E1458" t="s">
        <v>127</v>
      </c>
      <c r="F1458" t="s">
        <v>114</v>
      </c>
      <c r="G1458" s="4">
        <f>D1458-C1458</f>
        <v>8.3333333333333315E-2</v>
      </c>
      <c r="H1458" s="3">
        <f>WEEKDAY(A1458)</f>
        <v>6</v>
      </c>
      <c r="I1458" s="3" t="str">
        <f>IF(ISERR(SEARCH("anglais",E1458)),VLOOKUP(H1458,jourFR,2),VLOOKUP(H1458,joursEN,2))</f>
        <v>vendredi</v>
      </c>
      <c r="J1458" s="3" t="str">
        <f t="shared" si="22"/>
        <v>oui</v>
      </c>
    </row>
    <row r="1459" spans="1:10">
      <c r="A1459" s="1">
        <v>42013</v>
      </c>
      <c r="B1459" t="s">
        <v>186</v>
      </c>
      <c r="C1459" s="2">
        <v>0.41666666666666669</v>
      </c>
      <c r="D1459" s="2">
        <v>0.5</v>
      </c>
      <c r="E1459" t="s">
        <v>127</v>
      </c>
      <c r="F1459" t="s">
        <v>114</v>
      </c>
      <c r="G1459" s="4">
        <f>D1459-C1459</f>
        <v>8.3333333333333315E-2</v>
      </c>
      <c r="H1459" s="3">
        <f>WEEKDAY(A1459)</f>
        <v>6</v>
      </c>
      <c r="I1459" s="3" t="str">
        <f>IF(ISERR(SEARCH("anglais",E1459)),VLOOKUP(H1459,jourFR,2),VLOOKUP(H1459,joursEN,2))</f>
        <v>vendredi</v>
      </c>
      <c r="J1459" s="3" t="str">
        <f t="shared" si="22"/>
        <v>oui</v>
      </c>
    </row>
    <row r="1460" spans="1:10">
      <c r="A1460" s="1">
        <v>42020</v>
      </c>
      <c r="B1460" t="s">
        <v>186</v>
      </c>
      <c r="C1460" s="2">
        <v>0.41666666666666669</v>
      </c>
      <c r="D1460" s="2">
        <v>0.5</v>
      </c>
      <c r="E1460" t="s">
        <v>183</v>
      </c>
      <c r="F1460" t="s">
        <v>114</v>
      </c>
      <c r="G1460" s="4">
        <f>D1460-C1460</f>
        <v>8.3333333333333315E-2</v>
      </c>
      <c r="H1460" s="3">
        <f>WEEKDAY(A1460)</f>
        <v>6</v>
      </c>
      <c r="I1460" s="3" t="str">
        <f>IF(ISERR(SEARCH("anglais",E1460)),VLOOKUP(H1460,jourFR,2),VLOOKUP(H1460,joursEN,2))</f>
        <v>vendredi</v>
      </c>
      <c r="J1460" s="3" t="str">
        <f t="shared" si="22"/>
        <v>oui</v>
      </c>
    </row>
    <row r="1461" spans="1:10">
      <c r="A1461" s="1">
        <v>41971</v>
      </c>
      <c r="B1461" t="s">
        <v>186</v>
      </c>
      <c r="C1461" s="2">
        <v>0.41666666666666669</v>
      </c>
      <c r="D1461" s="2">
        <v>0.5</v>
      </c>
      <c r="E1461" t="s">
        <v>236</v>
      </c>
      <c r="F1461" t="s">
        <v>107</v>
      </c>
      <c r="G1461" s="4">
        <f>D1461-C1461</f>
        <v>8.3333333333333315E-2</v>
      </c>
      <c r="H1461" s="3">
        <f>WEEKDAY(A1461)</f>
        <v>6</v>
      </c>
      <c r="I1461" s="3" t="str">
        <f>IF(ISERR(SEARCH("anglais",E1461)),VLOOKUP(H1461,jourFR,2),VLOOKUP(H1461,joursEN,2))</f>
        <v>vendredi</v>
      </c>
      <c r="J1461" s="3" t="str">
        <f t="shared" si="22"/>
        <v>oui</v>
      </c>
    </row>
    <row r="1462" spans="1:10">
      <c r="A1462" s="1">
        <v>41978</v>
      </c>
      <c r="B1462" t="s">
        <v>186</v>
      </c>
      <c r="C1462" s="2">
        <v>0.41666666666666669</v>
      </c>
      <c r="D1462" s="2">
        <v>0.5</v>
      </c>
      <c r="E1462" t="s">
        <v>236</v>
      </c>
      <c r="F1462" t="s">
        <v>107</v>
      </c>
      <c r="G1462" s="4">
        <f>D1462-C1462</f>
        <v>8.3333333333333315E-2</v>
      </c>
      <c r="H1462" s="3">
        <f>WEEKDAY(A1462)</f>
        <v>6</v>
      </c>
      <c r="I1462" s="3" t="str">
        <f>IF(ISERR(SEARCH("anglais",E1462)),VLOOKUP(H1462,jourFR,2),VLOOKUP(H1462,joursEN,2))</f>
        <v>vendredi</v>
      </c>
      <c r="J1462" s="3" t="str">
        <f t="shared" si="22"/>
        <v>oui</v>
      </c>
    </row>
    <row r="1463" spans="1:10">
      <c r="A1463" s="1">
        <v>41985</v>
      </c>
      <c r="B1463" t="s">
        <v>186</v>
      </c>
      <c r="C1463" s="2">
        <v>0.41666666666666669</v>
      </c>
      <c r="D1463" s="2">
        <v>0.5</v>
      </c>
      <c r="E1463" t="s">
        <v>236</v>
      </c>
      <c r="F1463" t="s">
        <v>107</v>
      </c>
      <c r="G1463" s="4">
        <f>D1463-C1463</f>
        <v>8.3333333333333315E-2</v>
      </c>
      <c r="H1463" s="3">
        <f>WEEKDAY(A1463)</f>
        <v>6</v>
      </c>
      <c r="I1463" s="3" t="str">
        <f>IF(ISERR(SEARCH("anglais",E1463)),VLOOKUP(H1463,jourFR,2),VLOOKUP(H1463,joursEN,2))</f>
        <v>vendredi</v>
      </c>
      <c r="J1463" s="3" t="str">
        <f t="shared" si="22"/>
        <v>oui</v>
      </c>
    </row>
    <row r="1464" spans="1:10">
      <c r="A1464" s="1">
        <v>41992</v>
      </c>
      <c r="B1464" t="s">
        <v>186</v>
      </c>
      <c r="C1464" s="2">
        <v>0.41666666666666669</v>
      </c>
      <c r="D1464" s="2">
        <v>0.5</v>
      </c>
      <c r="E1464" t="s">
        <v>236</v>
      </c>
      <c r="F1464" t="s">
        <v>107</v>
      </c>
      <c r="G1464" s="4">
        <f>D1464-C1464</f>
        <v>8.3333333333333315E-2</v>
      </c>
      <c r="H1464" s="3">
        <f>WEEKDAY(A1464)</f>
        <v>6</v>
      </c>
      <c r="I1464" s="3" t="str">
        <f>IF(ISERR(SEARCH("anglais",E1464)),VLOOKUP(H1464,jourFR,2),VLOOKUP(H1464,joursEN,2))</f>
        <v>vendredi</v>
      </c>
      <c r="J1464" s="3" t="str">
        <f t="shared" si="22"/>
        <v>oui</v>
      </c>
    </row>
    <row r="1465" spans="1:10">
      <c r="A1465" s="1">
        <v>42013</v>
      </c>
      <c r="B1465" t="s">
        <v>186</v>
      </c>
      <c r="C1465" s="2">
        <v>0.41666666666666669</v>
      </c>
      <c r="D1465" s="2">
        <v>0.5</v>
      </c>
      <c r="E1465" t="s">
        <v>236</v>
      </c>
      <c r="F1465" t="s">
        <v>107</v>
      </c>
      <c r="G1465" s="4">
        <f>D1465-C1465</f>
        <v>8.3333333333333315E-2</v>
      </c>
      <c r="H1465" s="3">
        <f>WEEKDAY(A1465)</f>
        <v>6</v>
      </c>
      <c r="I1465" s="3" t="str">
        <f>IF(ISERR(SEARCH("anglais",E1465)),VLOOKUP(H1465,jourFR,2),VLOOKUP(H1465,joursEN,2))</f>
        <v>vendredi</v>
      </c>
      <c r="J1465" s="3" t="str">
        <f t="shared" si="22"/>
        <v>oui</v>
      </c>
    </row>
    <row r="1466" spans="1:10">
      <c r="A1466" s="1">
        <v>42020</v>
      </c>
      <c r="B1466" t="s">
        <v>186</v>
      </c>
      <c r="C1466" s="2">
        <v>0.41666666666666669</v>
      </c>
      <c r="D1466" s="2">
        <v>0.5</v>
      </c>
      <c r="E1466" t="s">
        <v>236</v>
      </c>
      <c r="F1466" t="s">
        <v>107</v>
      </c>
      <c r="G1466" s="4">
        <f>D1466-C1466</f>
        <v>8.3333333333333315E-2</v>
      </c>
      <c r="H1466" s="3">
        <f>WEEKDAY(A1466)</f>
        <v>6</v>
      </c>
      <c r="I1466" s="3" t="str">
        <f>IF(ISERR(SEARCH("anglais",E1466)),VLOOKUP(H1466,jourFR,2),VLOOKUP(H1466,joursEN,2))</f>
        <v>vendredi</v>
      </c>
      <c r="J1466" s="3" t="str">
        <f t="shared" si="22"/>
        <v>oui</v>
      </c>
    </row>
    <row r="1467" spans="1:10">
      <c r="A1467" s="1">
        <v>42027</v>
      </c>
      <c r="B1467" t="s">
        <v>186</v>
      </c>
      <c r="C1467" s="2">
        <v>0.45833333333333331</v>
      </c>
      <c r="D1467" s="2">
        <v>0.5</v>
      </c>
      <c r="E1467" t="s">
        <v>229</v>
      </c>
      <c r="F1467" t="s">
        <v>101</v>
      </c>
      <c r="G1467" s="4">
        <f>D1467-C1467</f>
        <v>4.1666666666666685E-2</v>
      </c>
      <c r="H1467" s="3">
        <f>WEEKDAY(A1467)</f>
        <v>6</v>
      </c>
      <c r="I1467" s="3" t="str">
        <f>IF(ISERR(SEARCH("anglais",E1467)),VLOOKUP(H1467,jourFR,2),VLOOKUP(H1467,joursEN,2))</f>
        <v>vendredi</v>
      </c>
      <c r="J1467" s="3" t="str">
        <f t="shared" si="22"/>
        <v>oui</v>
      </c>
    </row>
    <row r="1468" spans="1:10">
      <c r="A1468" s="1">
        <v>41971</v>
      </c>
      <c r="B1468" t="s">
        <v>186</v>
      </c>
      <c r="C1468" s="2">
        <v>0.5625</v>
      </c>
      <c r="D1468" s="2">
        <v>0.64583333333333337</v>
      </c>
      <c r="E1468" t="s">
        <v>206</v>
      </c>
      <c r="F1468" t="s">
        <v>207</v>
      </c>
      <c r="G1468" s="4">
        <f>D1468-C1468</f>
        <v>8.333333333333337E-2</v>
      </c>
      <c r="H1468" s="3">
        <f>WEEKDAY(A1468)</f>
        <v>6</v>
      </c>
      <c r="I1468" s="3" t="str">
        <f>IF(ISERR(SEARCH("anglais",E1468)),VLOOKUP(H1468,jourFR,2),VLOOKUP(H1468,joursEN,2))</f>
        <v>vendredi</v>
      </c>
      <c r="J1468" s="3" t="str">
        <f t="shared" si="22"/>
        <v>oui</v>
      </c>
    </row>
    <row r="1469" spans="1:10">
      <c r="A1469" s="1">
        <v>41978</v>
      </c>
      <c r="B1469" t="s">
        <v>186</v>
      </c>
      <c r="C1469" s="2">
        <v>0.5625</v>
      </c>
      <c r="D1469" s="2">
        <v>0.64583333333333337</v>
      </c>
      <c r="E1469" t="s">
        <v>206</v>
      </c>
      <c r="F1469" t="s">
        <v>207</v>
      </c>
      <c r="G1469" s="4">
        <f>D1469-C1469</f>
        <v>8.333333333333337E-2</v>
      </c>
      <c r="H1469" s="3">
        <f>WEEKDAY(A1469)</f>
        <v>6</v>
      </c>
      <c r="I1469" s="3" t="str">
        <f>IF(ISERR(SEARCH("anglais",E1469)),VLOOKUP(H1469,jourFR,2),VLOOKUP(H1469,joursEN,2))</f>
        <v>vendredi</v>
      </c>
      <c r="J1469" s="3" t="str">
        <f t="shared" si="22"/>
        <v>oui</v>
      </c>
    </row>
    <row r="1470" spans="1:10">
      <c r="A1470" s="1">
        <v>41985</v>
      </c>
      <c r="B1470" t="s">
        <v>186</v>
      </c>
      <c r="C1470" s="2">
        <v>0.5625</v>
      </c>
      <c r="D1470" s="2">
        <v>0.64583333333333337</v>
      </c>
      <c r="E1470" t="s">
        <v>206</v>
      </c>
      <c r="F1470" t="s">
        <v>207</v>
      </c>
      <c r="G1470" s="4">
        <f>D1470-C1470</f>
        <v>8.333333333333337E-2</v>
      </c>
      <c r="H1470" s="3">
        <f>WEEKDAY(A1470)</f>
        <v>6</v>
      </c>
      <c r="I1470" s="3" t="str">
        <f>IF(ISERR(SEARCH("anglais",E1470)),VLOOKUP(H1470,jourFR,2),VLOOKUP(H1470,joursEN,2))</f>
        <v>vendredi</v>
      </c>
      <c r="J1470" s="3" t="str">
        <f t="shared" si="22"/>
        <v>oui</v>
      </c>
    </row>
    <row r="1471" spans="1:10">
      <c r="A1471" s="1">
        <v>41992</v>
      </c>
      <c r="B1471" t="s">
        <v>186</v>
      </c>
      <c r="C1471" s="2">
        <v>0.5625</v>
      </c>
      <c r="D1471" s="2">
        <v>0.64583333333333337</v>
      </c>
      <c r="E1471" t="s">
        <v>206</v>
      </c>
      <c r="F1471" t="s">
        <v>207</v>
      </c>
      <c r="G1471" s="4">
        <f>D1471-C1471</f>
        <v>8.333333333333337E-2</v>
      </c>
      <c r="H1471" s="3">
        <f>WEEKDAY(A1471)</f>
        <v>6</v>
      </c>
      <c r="I1471" s="3" t="str">
        <f>IF(ISERR(SEARCH("anglais",E1471)),VLOOKUP(H1471,jourFR,2),VLOOKUP(H1471,joursEN,2))</f>
        <v>vendredi</v>
      </c>
      <c r="J1471" s="3" t="str">
        <f t="shared" si="22"/>
        <v>oui</v>
      </c>
    </row>
    <row r="1472" spans="1:10">
      <c r="A1472" s="1">
        <v>42013</v>
      </c>
      <c r="B1472" t="s">
        <v>186</v>
      </c>
      <c r="C1472" s="2">
        <v>0.5625</v>
      </c>
      <c r="D1472" s="2">
        <v>0.64583333333333337</v>
      </c>
      <c r="E1472" t="s">
        <v>206</v>
      </c>
      <c r="F1472" t="s">
        <v>207</v>
      </c>
      <c r="G1472" s="4">
        <f>D1472-C1472</f>
        <v>8.333333333333337E-2</v>
      </c>
      <c r="H1472" s="3">
        <f>WEEKDAY(A1472)</f>
        <v>6</v>
      </c>
      <c r="I1472" s="3" t="str">
        <f>IF(ISERR(SEARCH("anglais",E1472)),VLOOKUP(H1472,jourFR,2),VLOOKUP(H1472,joursEN,2))</f>
        <v>vendredi</v>
      </c>
      <c r="J1472" s="3" t="str">
        <f t="shared" si="22"/>
        <v>oui</v>
      </c>
    </row>
    <row r="1473" spans="1:10">
      <c r="A1473" s="1">
        <v>41936</v>
      </c>
      <c r="B1473" t="s">
        <v>186</v>
      </c>
      <c r="C1473" s="2">
        <v>0.5625</v>
      </c>
      <c r="D1473" s="2">
        <v>0.64583333333333337</v>
      </c>
      <c r="E1473" t="s">
        <v>87</v>
      </c>
      <c r="F1473" t="s">
        <v>86</v>
      </c>
      <c r="G1473" s="4">
        <f>D1473-C1473</f>
        <v>8.333333333333337E-2</v>
      </c>
      <c r="H1473" s="3">
        <f>WEEKDAY(A1473)</f>
        <v>6</v>
      </c>
      <c r="I1473" s="3" t="str">
        <f>IF(ISERR(SEARCH("anglais",E1473)),VLOOKUP(H1473,jourFR,2),VLOOKUP(H1473,joursEN,2))</f>
        <v>vendredi</v>
      </c>
      <c r="J1473" s="3" t="str">
        <f t="shared" si="22"/>
        <v>oui</v>
      </c>
    </row>
    <row r="1474" spans="1:10">
      <c r="A1474" s="1">
        <v>42020</v>
      </c>
      <c r="B1474" t="s">
        <v>186</v>
      </c>
      <c r="C1474" s="2">
        <v>0.5625</v>
      </c>
      <c r="D1474" s="2">
        <v>0.72916666666666663</v>
      </c>
      <c r="E1474" t="s">
        <v>235</v>
      </c>
      <c r="F1474" t="s">
        <v>131</v>
      </c>
      <c r="G1474" s="4">
        <f>D1474-C1474</f>
        <v>0.16666666666666663</v>
      </c>
      <c r="H1474" s="3">
        <f>WEEKDAY(A1474)</f>
        <v>6</v>
      </c>
      <c r="I1474" s="3" t="str">
        <f>IF(ISERR(SEARCH("anglais",E1474)),VLOOKUP(H1474,jourFR,2),VLOOKUP(H1474,joursEN,2))</f>
        <v>vendredi</v>
      </c>
      <c r="J1474" s="3" t="str">
        <f t="shared" si="22"/>
        <v>oui</v>
      </c>
    </row>
    <row r="1475" spans="1:10">
      <c r="A1475" s="1">
        <v>41971</v>
      </c>
      <c r="B1475" t="s">
        <v>186</v>
      </c>
      <c r="C1475" s="2">
        <v>0.5625</v>
      </c>
      <c r="D1475" s="2">
        <v>0.64583333333333337</v>
      </c>
      <c r="E1475" t="s">
        <v>230</v>
      </c>
      <c r="F1475" t="s">
        <v>107</v>
      </c>
      <c r="G1475" s="4">
        <f>D1475-C1475</f>
        <v>8.333333333333337E-2</v>
      </c>
      <c r="H1475" s="3">
        <f>WEEKDAY(A1475)</f>
        <v>6</v>
      </c>
      <c r="I1475" s="3" t="str">
        <f>IF(ISERR(SEARCH("anglais",E1475)),VLOOKUP(H1475,jourFR,2),VLOOKUP(H1475,joursEN,2))</f>
        <v>vendredi</v>
      </c>
      <c r="J1475" s="3" t="str">
        <f t="shared" ref="J1475:J1517" si="23">IF(ISERR(SEARCH("anglais",E1475)),"oui","non")</f>
        <v>oui</v>
      </c>
    </row>
    <row r="1476" spans="1:10">
      <c r="A1476" s="1">
        <v>41978</v>
      </c>
      <c r="B1476" t="s">
        <v>186</v>
      </c>
      <c r="C1476" s="2">
        <v>0.5625</v>
      </c>
      <c r="D1476" s="2">
        <v>0.64583333333333337</v>
      </c>
      <c r="E1476" t="s">
        <v>230</v>
      </c>
      <c r="F1476" t="s">
        <v>107</v>
      </c>
      <c r="G1476" s="4">
        <f>D1476-C1476</f>
        <v>8.333333333333337E-2</v>
      </c>
      <c r="H1476" s="3">
        <f>WEEKDAY(A1476)</f>
        <v>6</v>
      </c>
      <c r="I1476" s="3" t="str">
        <f>IF(ISERR(SEARCH("anglais",E1476)),VLOOKUP(H1476,jourFR,2),VLOOKUP(H1476,joursEN,2))</f>
        <v>vendredi</v>
      </c>
      <c r="J1476" s="3" t="str">
        <f t="shared" si="23"/>
        <v>oui</v>
      </c>
    </row>
    <row r="1477" spans="1:10">
      <c r="A1477" s="1">
        <v>41985</v>
      </c>
      <c r="B1477" t="s">
        <v>186</v>
      </c>
      <c r="C1477" s="2">
        <v>0.5625</v>
      </c>
      <c r="D1477" s="2">
        <v>0.64583333333333337</v>
      </c>
      <c r="E1477" t="s">
        <v>230</v>
      </c>
      <c r="F1477" t="s">
        <v>107</v>
      </c>
      <c r="G1477" s="4">
        <f>D1477-C1477</f>
        <v>8.333333333333337E-2</v>
      </c>
      <c r="H1477" s="3">
        <f>WEEKDAY(A1477)</f>
        <v>6</v>
      </c>
      <c r="I1477" s="3" t="str">
        <f>IF(ISERR(SEARCH("anglais",E1477)),VLOOKUP(H1477,jourFR,2),VLOOKUP(H1477,joursEN,2))</f>
        <v>vendredi</v>
      </c>
      <c r="J1477" s="3" t="str">
        <f t="shared" si="23"/>
        <v>oui</v>
      </c>
    </row>
    <row r="1478" spans="1:10">
      <c r="A1478" s="1">
        <v>41992</v>
      </c>
      <c r="B1478" t="s">
        <v>186</v>
      </c>
      <c r="C1478" s="2">
        <v>0.5625</v>
      </c>
      <c r="D1478" s="2">
        <v>0.64583333333333337</v>
      </c>
      <c r="E1478" t="s">
        <v>230</v>
      </c>
      <c r="F1478" t="s">
        <v>107</v>
      </c>
      <c r="G1478" s="4">
        <f>D1478-C1478</f>
        <v>8.333333333333337E-2</v>
      </c>
      <c r="H1478" s="3">
        <f>WEEKDAY(A1478)</f>
        <v>6</v>
      </c>
      <c r="I1478" s="3" t="str">
        <f>IF(ISERR(SEARCH("anglais",E1478)),VLOOKUP(H1478,jourFR,2),VLOOKUP(H1478,joursEN,2))</f>
        <v>vendredi</v>
      </c>
      <c r="J1478" s="3" t="str">
        <f t="shared" si="23"/>
        <v>oui</v>
      </c>
    </row>
    <row r="1479" spans="1:10">
      <c r="A1479" s="1">
        <v>42013</v>
      </c>
      <c r="B1479" t="s">
        <v>186</v>
      </c>
      <c r="C1479" s="2">
        <v>0.5625</v>
      </c>
      <c r="D1479" s="2">
        <v>0.64583333333333337</v>
      </c>
      <c r="E1479" t="s">
        <v>230</v>
      </c>
      <c r="F1479" t="s">
        <v>107</v>
      </c>
      <c r="G1479" s="4">
        <f>D1479-C1479</f>
        <v>8.333333333333337E-2</v>
      </c>
      <c r="H1479" s="3">
        <f>WEEKDAY(A1479)</f>
        <v>6</v>
      </c>
      <c r="I1479" s="3" t="str">
        <f>IF(ISERR(SEARCH("anglais",E1479)),VLOOKUP(H1479,jourFR,2),VLOOKUP(H1479,joursEN,2))</f>
        <v>vendredi</v>
      </c>
      <c r="J1479" s="3" t="str">
        <f t="shared" si="23"/>
        <v>oui</v>
      </c>
    </row>
    <row r="1480" spans="1:10">
      <c r="A1480" s="1">
        <v>41985</v>
      </c>
      <c r="B1480" t="s">
        <v>186</v>
      </c>
      <c r="C1480" s="2">
        <v>0.5625</v>
      </c>
      <c r="D1480" s="2">
        <v>0.64583333333333337</v>
      </c>
      <c r="E1480" t="s">
        <v>213</v>
      </c>
      <c r="F1480" t="s">
        <v>14</v>
      </c>
      <c r="G1480" s="4">
        <f>D1480-C1480</f>
        <v>8.333333333333337E-2</v>
      </c>
      <c r="H1480" s="3">
        <f>WEEKDAY(A1480)</f>
        <v>6</v>
      </c>
      <c r="I1480" s="3" t="str">
        <f>IF(ISERR(SEARCH("anglais",E1480)),VLOOKUP(H1480,jourFR,2),VLOOKUP(H1480,joursEN,2))</f>
        <v>vendredi</v>
      </c>
      <c r="J1480" s="3" t="str">
        <f t="shared" si="23"/>
        <v>oui</v>
      </c>
    </row>
    <row r="1481" spans="1:10">
      <c r="A1481" s="1">
        <v>41971</v>
      </c>
      <c r="B1481" t="s">
        <v>186</v>
      </c>
      <c r="C1481" s="2">
        <v>0.5625</v>
      </c>
      <c r="D1481" s="2">
        <v>0.72916666666666663</v>
      </c>
      <c r="E1481" t="s">
        <v>235</v>
      </c>
      <c r="F1481" t="s">
        <v>112</v>
      </c>
      <c r="G1481" s="4">
        <f>D1481-C1481</f>
        <v>0.16666666666666663</v>
      </c>
      <c r="H1481" s="3">
        <f>WEEKDAY(A1481)</f>
        <v>6</v>
      </c>
      <c r="I1481" s="3" t="str">
        <f>IF(ISERR(SEARCH("anglais",E1481)),VLOOKUP(H1481,jourFR,2),VLOOKUP(H1481,joursEN,2))</f>
        <v>vendredi</v>
      </c>
      <c r="J1481" s="3" t="str">
        <f t="shared" si="23"/>
        <v>oui</v>
      </c>
    </row>
    <row r="1482" spans="1:10">
      <c r="A1482" s="1">
        <v>41978</v>
      </c>
      <c r="B1482" t="s">
        <v>186</v>
      </c>
      <c r="C1482" s="2">
        <v>0.5625</v>
      </c>
      <c r="D1482" s="2">
        <v>0.72916666666666663</v>
      </c>
      <c r="E1482" t="s">
        <v>235</v>
      </c>
      <c r="F1482" t="s">
        <v>112</v>
      </c>
      <c r="G1482" s="4">
        <f>D1482-C1482</f>
        <v>0.16666666666666663</v>
      </c>
      <c r="H1482" s="3">
        <f>WEEKDAY(A1482)</f>
        <v>6</v>
      </c>
      <c r="I1482" s="3" t="str">
        <f>IF(ISERR(SEARCH("anglais",E1482)),VLOOKUP(H1482,jourFR,2),VLOOKUP(H1482,joursEN,2))</f>
        <v>vendredi</v>
      </c>
      <c r="J1482" s="3" t="str">
        <f t="shared" si="23"/>
        <v>oui</v>
      </c>
    </row>
    <row r="1483" spans="1:10">
      <c r="A1483" s="1">
        <v>41971</v>
      </c>
      <c r="B1483" t="s">
        <v>186</v>
      </c>
      <c r="C1483" s="2">
        <v>0.58333333333333337</v>
      </c>
      <c r="D1483" s="2">
        <v>0.70833333333333337</v>
      </c>
      <c r="E1483" t="s">
        <v>229</v>
      </c>
      <c r="F1483" t="s">
        <v>101</v>
      </c>
      <c r="G1483" s="4">
        <f>D1483-C1483</f>
        <v>0.125</v>
      </c>
      <c r="H1483" s="3">
        <f>WEEKDAY(A1483)</f>
        <v>6</v>
      </c>
      <c r="I1483" s="3" t="str">
        <f>IF(ISERR(SEARCH("anglais",E1483)),VLOOKUP(H1483,jourFR,2),VLOOKUP(H1483,joursEN,2))</f>
        <v>vendredi</v>
      </c>
      <c r="J1483" s="3" t="str">
        <f t="shared" si="23"/>
        <v>oui</v>
      </c>
    </row>
    <row r="1484" spans="1:10">
      <c r="A1484" s="1">
        <v>41978</v>
      </c>
      <c r="B1484" t="s">
        <v>186</v>
      </c>
      <c r="C1484" s="2">
        <v>0.58333333333333337</v>
      </c>
      <c r="D1484" s="2">
        <v>0.70833333333333337</v>
      </c>
      <c r="E1484" t="s">
        <v>229</v>
      </c>
      <c r="F1484" t="s">
        <v>101</v>
      </c>
      <c r="G1484" s="4">
        <f>D1484-C1484</f>
        <v>0.125</v>
      </c>
      <c r="H1484" s="3">
        <f>WEEKDAY(A1484)</f>
        <v>6</v>
      </c>
      <c r="I1484" s="3" t="str">
        <f>IF(ISERR(SEARCH("anglais",E1484)),VLOOKUP(H1484,jourFR,2),VLOOKUP(H1484,joursEN,2))</f>
        <v>vendredi</v>
      </c>
      <c r="J1484" s="3" t="str">
        <f t="shared" si="23"/>
        <v>oui</v>
      </c>
    </row>
    <row r="1485" spans="1:10">
      <c r="A1485" s="1">
        <v>41985</v>
      </c>
      <c r="B1485" t="s">
        <v>186</v>
      </c>
      <c r="C1485" s="2">
        <v>0.58333333333333337</v>
      </c>
      <c r="D1485" s="2">
        <v>0.70833333333333337</v>
      </c>
      <c r="E1485" t="s">
        <v>229</v>
      </c>
      <c r="F1485" t="s">
        <v>101</v>
      </c>
      <c r="G1485" s="4">
        <f>D1485-C1485</f>
        <v>0.125</v>
      </c>
      <c r="H1485" s="3">
        <f>WEEKDAY(A1485)</f>
        <v>6</v>
      </c>
      <c r="I1485" s="3" t="str">
        <f>IF(ISERR(SEARCH("anglais",E1485)),VLOOKUP(H1485,jourFR,2),VLOOKUP(H1485,joursEN,2))</f>
        <v>vendredi</v>
      </c>
      <c r="J1485" s="3" t="str">
        <f t="shared" si="23"/>
        <v>oui</v>
      </c>
    </row>
    <row r="1486" spans="1:10">
      <c r="A1486" s="1">
        <v>41992</v>
      </c>
      <c r="B1486" t="s">
        <v>186</v>
      </c>
      <c r="C1486" s="2">
        <v>0.58333333333333337</v>
      </c>
      <c r="D1486" s="2">
        <v>0.70833333333333337</v>
      </c>
      <c r="E1486" t="s">
        <v>229</v>
      </c>
      <c r="F1486" t="s">
        <v>101</v>
      </c>
      <c r="G1486" s="4">
        <f>D1486-C1486</f>
        <v>0.125</v>
      </c>
      <c r="H1486" s="3">
        <f>WEEKDAY(A1486)</f>
        <v>6</v>
      </c>
      <c r="I1486" s="3" t="str">
        <f>IF(ISERR(SEARCH("anglais",E1486)),VLOOKUP(H1486,jourFR,2),VLOOKUP(H1486,joursEN,2))</f>
        <v>vendredi</v>
      </c>
      <c r="J1486" s="3" t="str">
        <f t="shared" si="23"/>
        <v>oui</v>
      </c>
    </row>
    <row r="1487" spans="1:10">
      <c r="A1487" s="1">
        <v>42013</v>
      </c>
      <c r="B1487" t="s">
        <v>186</v>
      </c>
      <c r="C1487" s="2">
        <v>0.58333333333333337</v>
      </c>
      <c r="D1487" s="2">
        <v>0.70833333333333337</v>
      </c>
      <c r="E1487" t="s">
        <v>229</v>
      </c>
      <c r="F1487" t="s">
        <v>101</v>
      </c>
      <c r="G1487" s="4">
        <f>D1487-C1487</f>
        <v>0.125</v>
      </c>
      <c r="H1487" s="3">
        <f>WEEKDAY(A1487)</f>
        <v>6</v>
      </c>
      <c r="I1487" s="3" t="str">
        <f>IF(ISERR(SEARCH("anglais",E1487)),VLOOKUP(H1487,jourFR,2),VLOOKUP(H1487,joursEN,2))</f>
        <v>vendredi</v>
      </c>
      <c r="J1487" s="3" t="str">
        <f t="shared" si="23"/>
        <v>oui</v>
      </c>
    </row>
    <row r="1488" spans="1:10">
      <c r="A1488" s="1">
        <v>42020</v>
      </c>
      <c r="B1488" t="s">
        <v>186</v>
      </c>
      <c r="C1488" s="2">
        <v>0.58333333333333337</v>
      </c>
      <c r="D1488" s="2">
        <v>0.70833333333333337</v>
      </c>
      <c r="E1488" t="s">
        <v>229</v>
      </c>
      <c r="F1488" t="s">
        <v>101</v>
      </c>
      <c r="G1488" s="4">
        <f>D1488-C1488</f>
        <v>0.125</v>
      </c>
      <c r="H1488" s="3">
        <f>WEEKDAY(A1488)</f>
        <v>6</v>
      </c>
      <c r="I1488" s="3" t="str">
        <f>IF(ISERR(SEARCH("anglais",E1488)),VLOOKUP(H1488,jourFR,2),VLOOKUP(H1488,joursEN,2))</f>
        <v>vendredi</v>
      </c>
      <c r="J1488" s="3" t="str">
        <f t="shared" si="23"/>
        <v>oui</v>
      </c>
    </row>
    <row r="1489" spans="1:10">
      <c r="A1489" s="1">
        <v>42027</v>
      </c>
      <c r="B1489" t="s">
        <v>186</v>
      </c>
      <c r="C1489" s="2">
        <v>0.58333333333333337</v>
      </c>
      <c r="D1489" s="2">
        <v>0.70833333333333337</v>
      </c>
      <c r="E1489" t="s">
        <v>229</v>
      </c>
      <c r="F1489" t="s">
        <v>101</v>
      </c>
      <c r="G1489" s="4">
        <f>D1489-C1489</f>
        <v>0.125</v>
      </c>
      <c r="H1489" s="3">
        <f>WEEKDAY(A1489)</f>
        <v>6</v>
      </c>
      <c r="I1489" s="3" t="str">
        <f>IF(ISERR(SEARCH("anglais",E1489)),VLOOKUP(H1489,jourFR,2),VLOOKUP(H1489,joursEN,2))</f>
        <v>vendredi</v>
      </c>
      <c r="J1489" s="3" t="str">
        <f t="shared" si="23"/>
        <v>oui</v>
      </c>
    </row>
    <row r="1490" spans="1:10">
      <c r="A1490" s="1">
        <v>42013</v>
      </c>
      <c r="B1490" t="s">
        <v>186</v>
      </c>
      <c r="C1490" s="2">
        <v>0.60416666666666663</v>
      </c>
      <c r="D1490" s="2">
        <v>0.6875</v>
      </c>
      <c r="E1490" t="s">
        <v>183</v>
      </c>
      <c r="F1490" t="s">
        <v>114</v>
      </c>
      <c r="G1490" s="4">
        <f>D1490-C1490</f>
        <v>8.333333333333337E-2</v>
      </c>
      <c r="H1490" s="3">
        <f>WEEKDAY(A1490)</f>
        <v>6</v>
      </c>
      <c r="I1490" s="3" t="str">
        <f>IF(ISERR(SEARCH("anglais",E1490)),VLOOKUP(H1490,jourFR,2),VLOOKUP(H1490,joursEN,2))</f>
        <v>vendredi</v>
      </c>
      <c r="J1490" s="3" t="str">
        <f t="shared" si="23"/>
        <v>oui</v>
      </c>
    </row>
    <row r="1491" spans="1:10">
      <c r="A1491" s="1">
        <v>42020</v>
      </c>
      <c r="B1491" t="s">
        <v>186</v>
      </c>
      <c r="C1491" s="2">
        <v>0.60416666666666663</v>
      </c>
      <c r="D1491" s="2">
        <v>0.6875</v>
      </c>
      <c r="E1491" t="s">
        <v>183</v>
      </c>
      <c r="F1491" t="s">
        <v>114</v>
      </c>
      <c r="G1491" s="4">
        <f>D1491-C1491</f>
        <v>8.333333333333337E-2</v>
      </c>
      <c r="H1491" s="3">
        <f>WEEKDAY(A1491)</f>
        <v>6</v>
      </c>
      <c r="I1491" s="3" t="str">
        <f>IF(ISERR(SEARCH("anglais",E1491)),VLOOKUP(H1491,jourFR,2),VLOOKUP(H1491,joursEN,2))</f>
        <v>vendredi</v>
      </c>
      <c r="J1491" s="3" t="str">
        <f t="shared" si="23"/>
        <v>oui</v>
      </c>
    </row>
    <row r="1492" spans="1:10">
      <c r="A1492" s="1">
        <v>41971</v>
      </c>
      <c r="B1492" t="s">
        <v>186</v>
      </c>
      <c r="C1492" s="2">
        <v>0.64583333333333337</v>
      </c>
      <c r="D1492" s="2">
        <v>0.72916666666666663</v>
      </c>
      <c r="E1492" t="s">
        <v>231</v>
      </c>
      <c r="F1492" t="s">
        <v>107</v>
      </c>
      <c r="G1492" s="4">
        <f>D1492-C1492</f>
        <v>8.3333333333333259E-2</v>
      </c>
      <c r="H1492" s="3">
        <f>WEEKDAY(A1492)</f>
        <v>6</v>
      </c>
      <c r="I1492" s="3" t="str">
        <f>IF(ISERR(SEARCH("anglais",E1492)),VLOOKUP(H1492,jourFR,2),VLOOKUP(H1492,joursEN,2))</f>
        <v>vendredi</v>
      </c>
      <c r="J1492" s="3" t="str">
        <f t="shared" si="23"/>
        <v>oui</v>
      </c>
    </row>
    <row r="1493" spans="1:10">
      <c r="A1493" s="1">
        <v>41978</v>
      </c>
      <c r="B1493" t="s">
        <v>186</v>
      </c>
      <c r="C1493" s="2">
        <v>0.64583333333333337</v>
      </c>
      <c r="D1493" s="2">
        <v>0.72916666666666663</v>
      </c>
      <c r="E1493" t="s">
        <v>231</v>
      </c>
      <c r="F1493" t="s">
        <v>107</v>
      </c>
      <c r="G1493" s="4">
        <f>D1493-C1493</f>
        <v>8.3333333333333259E-2</v>
      </c>
      <c r="H1493" s="3">
        <f>WEEKDAY(A1493)</f>
        <v>6</v>
      </c>
      <c r="I1493" s="3" t="str">
        <f>IF(ISERR(SEARCH("anglais",E1493)),VLOOKUP(H1493,jourFR,2),VLOOKUP(H1493,joursEN,2))</f>
        <v>vendredi</v>
      </c>
      <c r="J1493" s="3" t="str">
        <f t="shared" si="23"/>
        <v>oui</v>
      </c>
    </row>
    <row r="1494" spans="1:10">
      <c r="A1494" s="1">
        <v>41985</v>
      </c>
      <c r="B1494" t="s">
        <v>186</v>
      </c>
      <c r="C1494" s="2">
        <v>0.64583333333333337</v>
      </c>
      <c r="D1494" s="2">
        <v>0.72916666666666663</v>
      </c>
      <c r="E1494" t="s">
        <v>231</v>
      </c>
      <c r="F1494" t="s">
        <v>107</v>
      </c>
      <c r="G1494" s="4">
        <f>D1494-C1494</f>
        <v>8.3333333333333259E-2</v>
      </c>
      <c r="H1494" s="3">
        <f>WEEKDAY(A1494)</f>
        <v>6</v>
      </c>
      <c r="I1494" s="3" t="str">
        <f>IF(ISERR(SEARCH("anglais",E1494)),VLOOKUP(H1494,jourFR,2),VLOOKUP(H1494,joursEN,2))</f>
        <v>vendredi</v>
      </c>
      <c r="J1494" s="3" t="str">
        <f t="shared" si="23"/>
        <v>oui</v>
      </c>
    </row>
    <row r="1495" spans="1:10">
      <c r="A1495" s="1">
        <v>41992</v>
      </c>
      <c r="B1495" t="s">
        <v>186</v>
      </c>
      <c r="C1495" s="2">
        <v>0.64583333333333337</v>
      </c>
      <c r="D1495" s="2">
        <v>0.72916666666666663</v>
      </c>
      <c r="E1495" t="s">
        <v>231</v>
      </c>
      <c r="F1495" t="s">
        <v>107</v>
      </c>
      <c r="G1495" s="4">
        <f>D1495-C1495</f>
        <v>8.3333333333333259E-2</v>
      </c>
      <c r="H1495" s="3">
        <f>WEEKDAY(A1495)</f>
        <v>6</v>
      </c>
      <c r="I1495" s="3" t="str">
        <f>IF(ISERR(SEARCH("anglais",E1495)),VLOOKUP(H1495,jourFR,2),VLOOKUP(H1495,joursEN,2))</f>
        <v>vendredi</v>
      </c>
      <c r="J1495" s="3" t="str">
        <f t="shared" si="23"/>
        <v>oui</v>
      </c>
    </row>
    <row r="1496" spans="1:10">
      <c r="A1496" s="1">
        <v>42013</v>
      </c>
      <c r="B1496" t="s">
        <v>186</v>
      </c>
      <c r="C1496" s="2">
        <v>0.64583333333333337</v>
      </c>
      <c r="D1496" s="2">
        <v>0.72916666666666663</v>
      </c>
      <c r="E1496" t="s">
        <v>231</v>
      </c>
      <c r="F1496" t="s">
        <v>107</v>
      </c>
      <c r="G1496" s="4">
        <f>D1496-C1496</f>
        <v>8.3333333333333259E-2</v>
      </c>
      <c r="H1496" s="3">
        <f>WEEKDAY(A1496)</f>
        <v>6</v>
      </c>
      <c r="I1496" s="3" t="str">
        <f>IF(ISERR(SEARCH("anglais",E1496)),VLOOKUP(H1496,jourFR,2),VLOOKUP(H1496,joursEN,2))</f>
        <v>vendredi</v>
      </c>
      <c r="J1496" s="3" t="str">
        <f t="shared" si="23"/>
        <v>oui</v>
      </c>
    </row>
    <row r="1497" spans="1:10">
      <c r="A1497" s="1">
        <v>41971</v>
      </c>
      <c r="B1497" t="s">
        <v>186</v>
      </c>
      <c r="C1497" s="2">
        <v>0.66666666666666663</v>
      </c>
      <c r="D1497" s="2">
        <v>0.79166666666666663</v>
      </c>
      <c r="E1497" t="s">
        <v>210</v>
      </c>
      <c r="F1497" t="s">
        <v>42</v>
      </c>
      <c r="G1497" s="4">
        <f>D1497-C1497</f>
        <v>0.125</v>
      </c>
      <c r="H1497" s="3">
        <f>WEEKDAY(A1497)</f>
        <v>6</v>
      </c>
      <c r="I1497" s="3" t="str">
        <f>IF(ISERR(SEARCH("anglais",E1497)),VLOOKUP(H1497,jourFR,2),VLOOKUP(H1497,joursEN,2))</f>
        <v>vendredi</v>
      </c>
      <c r="J1497" s="3" t="str">
        <f t="shared" si="23"/>
        <v>oui</v>
      </c>
    </row>
    <row r="1498" spans="1:10">
      <c r="A1498" s="1">
        <v>41978</v>
      </c>
      <c r="B1498" t="s">
        <v>186</v>
      </c>
      <c r="C1498" s="2">
        <v>0.66666666666666663</v>
      </c>
      <c r="D1498" s="2">
        <v>0.79166666666666663</v>
      </c>
      <c r="E1498" t="s">
        <v>210</v>
      </c>
      <c r="F1498" t="s">
        <v>42</v>
      </c>
      <c r="G1498" s="4">
        <f>D1498-C1498</f>
        <v>0.125</v>
      </c>
      <c r="H1498" s="3">
        <f>WEEKDAY(A1498)</f>
        <v>6</v>
      </c>
      <c r="I1498" s="3" t="str">
        <f>IF(ISERR(SEARCH("anglais",E1498)),VLOOKUP(H1498,jourFR,2),VLOOKUP(H1498,joursEN,2))</f>
        <v>vendredi</v>
      </c>
      <c r="J1498" s="3" t="str">
        <f t="shared" si="23"/>
        <v>oui</v>
      </c>
    </row>
    <row r="1499" spans="1:10">
      <c r="A1499" s="1">
        <v>41985</v>
      </c>
      <c r="B1499" t="s">
        <v>186</v>
      </c>
      <c r="C1499" s="2">
        <v>0.66666666666666663</v>
      </c>
      <c r="D1499" s="2">
        <v>0.79166666666666663</v>
      </c>
      <c r="E1499" t="s">
        <v>210</v>
      </c>
      <c r="F1499" t="s">
        <v>42</v>
      </c>
      <c r="G1499" s="4">
        <f>D1499-C1499</f>
        <v>0.125</v>
      </c>
      <c r="H1499" s="3">
        <f>WEEKDAY(A1499)</f>
        <v>6</v>
      </c>
      <c r="I1499" s="3" t="str">
        <f>IF(ISERR(SEARCH("anglais",E1499)),VLOOKUP(H1499,jourFR,2),VLOOKUP(H1499,joursEN,2))</f>
        <v>vendredi</v>
      </c>
      <c r="J1499" s="3" t="str">
        <f t="shared" si="23"/>
        <v>oui</v>
      </c>
    </row>
    <row r="1500" spans="1:10">
      <c r="A1500" s="1">
        <v>41992</v>
      </c>
      <c r="B1500" t="s">
        <v>186</v>
      </c>
      <c r="C1500" s="2">
        <v>0.66666666666666663</v>
      </c>
      <c r="D1500" s="2">
        <v>0.79166666666666663</v>
      </c>
      <c r="E1500" t="s">
        <v>210</v>
      </c>
      <c r="F1500" t="s">
        <v>42</v>
      </c>
      <c r="G1500" s="4">
        <f>D1500-C1500</f>
        <v>0.125</v>
      </c>
      <c r="H1500" s="3">
        <f>WEEKDAY(A1500)</f>
        <v>6</v>
      </c>
      <c r="I1500" s="3" t="str">
        <f>IF(ISERR(SEARCH("anglais",E1500)),VLOOKUP(H1500,jourFR,2),VLOOKUP(H1500,joursEN,2))</f>
        <v>vendredi</v>
      </c>
      <c r="J1500" s="3" t="str">
        <f t="shared" si="23"/>
        <v>oui</v>
      </c>
    </row>
    <row r="1501" spans="1:10">
      <c r="A1501" s="1">
        <v>42013</v>
      </c>
      <c r="B1501" t="s">
        <v>186</v>
      </c>
      <c r="C1501" s="2">
        <v>0.66666666666666663</v>
      </c>
      <c r="D1501" s="2">
        <v>0.79166666666666663</v>
      </c>
      <c r="E1501" t="s">
        <v>210</v>
      </c>
      <c r="F1501" t="s">
        <v>42</v>
      </c>
      <c r="G1501" s="4">
        <f>D1501-C1501</f>
        <v>0.125</v>
      </c>
      <c r="H1501" s="3">
        <f>WEEKDAY(A1501)</f>
        <v>6</v>
      </c>
      <c r="I1501" s="3" t="str">
        <f>IF(ISERR(SEARCH("anglais",E1501)),VLOOKUP(H1501,jourFR,2),VLOOKUP(H1501,joursEN,2))</f>
        <v>vendredi</v>
      </c>
      <c r="J1501" s="3" t="str">
        <f t="shared" si="23"/>
        <v>oui</v>
      </c>
    </row>
    <row r="1502" spans="1:10">
      <c r="A1502" s="1">
        <v>41972</v>
      </c>
      <c r="B1502" t="s">
        <v>186</v>
      </c>
      <c r="C1502" s="2">
        <v>0.375</v>
      </c>
      <c r="D1502" s="2">
        <v>0.5</v>
      </c>
      <c r="E1502" t="s">
        <v>190</v>
      </c>
      <c r="F1502" t="s">
        <v>191</v>
      </c>
      <c r="G1502" s="4">
        <f>D1502-C1502</f>
        <v>0.125</v>
      </c>
      <c r="H1502" s="3">
        <f>WEEKDAY(A1502)</f>
        <v>7</v>
      </c>
      <c r="I1502" s="3" t="str">
        <f>IF(ISERR(SEARCH("anglais",E1502)),VLOOKUP(H1502,jourFR,2),VLOOKUP(H1502,joursEN,2))</f>
        <v>samedi</v>
      </c>
      <c r="J1502" s="3" t="str">
        <f t="shared" si="23"/>
        <v>oui</v>
      </c>
    </row>
    <row r="1503" spans="1:10">
      <c r="A1503" s="1">
        <v>41979</v>
      </c>
      <c r="B1503" t="s">
        <v>186</v>
      </c>
      <c r="C1503" s="2">
        <v>0.375</v>
      </c>
      <c r="D1503" s="2">
        <v>0.5</v>
      </c>
      <c r="E1503" t="s">
        <v>190</v>
      </c>
      <c r="F1503" t="s">
        <v>191</v>
      </c>
      <c r="G1503" s="4">
        <f>D1503-C1503</f>
        <v>0.125</v>
      </c>
      <c r="H1503" s="3">
        <f>WEEKDAY(A1503)</f>
        <v>7</v>
      </c>
      <c r="I1503" s="3" t="str">
        <f>IF(ISERR(SEARCH("anglais",E1503)),VLOOKUP(H1503,jourFR,2),VLOOKUP(H1503,joursEN,2))</f>
        <v>samedi</v>
      </c>
      <c r="J1503" s="3" t="str">
        <f t="shared" si="23"/>
        <v>oui</v>
      </c>
    </row>
    <row r="1504" spans="1:10">
      <c r="A1504" s="1">
        <v>41986</v>
      </c>
      <c r="B1504" t="s">
        <v>186</v>
      </c>
      <c r="C1504" s="2">
        <v>0.375</v>
      </c>
      <c r="D1504" s="2">
        <v>0.5</v>
      </c>
      <c r="E1504" t="s">
        <v>190</v>
      </c>
      <c r="F1504" t="s">
        <v>191</v>
      </c>
      <c r="G1504" s="4">
        <f>D1504-C1504</f>
        <v>0.125</v>
      </c>
      <c r="H1504" s="3">
        <f>WEEKDAY(A1504)</f>
        <v>7</v>
      </c>
      <c r="I1504" s="3" t="str">
        <f>IF(ISERR(SEARCH("anglais",E1504)),VLOOKUP(H1504,jourFR,2),VLOOKUP(H1504,joursEN,2))</f>
        <v>samedi</v>
      </c>
      <c r="J1504" s="3" t="str">
        <f t="shared" si="23"/>
        <v>oui</v>
      </c>
    </row>
    <row r="1505" spans="1:10">
      <c r="A1505" s="1">
        <v>41993</v>
      </c>
      <c r="B1505" t="s">
        <v>186</v>
      </c>
      <c r="C1505" s="2">
        <v>0.375</v>
      </c>
      <c r="D1505" s="2">
        <v>0.5</v>
      </c>
      <c r="E1505" t="s">
        <v>190</v>
      </c>
      <c r="F1505" t="s">
        <v>191</v>
      </c>
      <c r="G1505" s="4">
        <f>D1505-C1505</f>
        <v>0.125</v>
      </c>
      <c r="H1505" s="3">
        <f>WEEKDAY(A1505)</f>
        <v>7</v>
      </c>
      <c r="I1505" s="3" t="str">
        <f>IF(ISERR(SEARCH("anglais",E1505)),VLOOKUP(H1505,jourFR,2),VLOOKUP(H1505,joursEN,2))</f>
        <v>samedi</v>
      </c>
      <c r="J1505" s="3" t="str">
        <f t="shared" si="23"/>
        <v>oui</v>
      </c>
    </row>
    <row r="1506" spans="1:10">
      <c r="A1506" s="1">
        <v>41972</v>
      </c>
      <c r="B1506" t="s">
        <v>186</v>
      </c>
      <c r="C1506" s="2">
        <v>0.375</v>
      </c>
      <c r="D1506" s="2">
        <v>0.5</v>
      </c>
      <c r="E1506" t="s">
        <v>188</v>
      </c>
      <c r="F1506" t="s">
        <v>42</v>
      </c>
      <c r="G1506" s="4">
        <f>D1506-C1506</f>
        <v>0.125</v>
      </c>
      <c r="H1506" s="3">
        <f>WEEKDAY(A1506)</f>
        <v>7</v>
      </c>
      <c r="I1506" s="3" t="str">
        <f>IF(ISERR(SEARCH("anglais",E1506)),VLOOKUP(H1506,jourFR,2),VLOOKUP(H1506,joursEN,2))</f>
        <v>samedi</v>
      </c>
      <c r="J1506" s="3" t="str">
        <f t="shared" si="23"/>
        <v>oui</v>
      </c>
    </row>
    <row r="1507" spans="1:10">
      <c r="A1507" s="1">
        <v>41979</v>
      </c>
      <c r="B1507" t="s">
        <v>186</v>
      </c>
      <c r="C1507" s="2">
        <v>0.375</v>
      </c>
      <c r="D1507" s="2">
        <v>0.5</v>
      </c>
      <c r="E1507" t="s">
        <v>188</v>
      </c>
      <c r="F1507" t="s">
        <v>42</v>
      </c>
      <c r="G1507" s="4">
        <f>D1507-C1507</f>
        <v>0.125</v>
      </c>
      <c r="H1507" s="3">
        <f>WEEKDAY(A1507)</f>
        <v>7</v>
      </c>
      <c r="I1507" s="3" t="str">
        <f>IF(ISERR(SEARCH("anglais",E1507)),VLOOKUP(H1507,jourFR,2),VLOOKUP(H1507,joursEN,2))</f>
        <v>samedi</v>
      </c>
      <c r="J1507" s="3" t="str">
        <f t="shared" si="23"/>
        <v>oui</v>
      </c>
    </row>
    <row r="1508" spans="1:10">
      <c r="A1508" s="1">
        <v>41986</v>
      </c>
      <c r="B1508" t="s">
        <v>186</v>
      </c>
      <c r="C1508" s="2">
        <v>0.375</v>
      </c>
      <c r="D1508" s="2">
        <v>0.5</v>
      </c>
      <c r="E1508" t="s">
        <v>188</v>
      </c>
      <c r="F1508" t="s">
        <v>42</v>
      </c>
      <c r="G1508" s="4">
        <f>D1508-C1508</f>
        <v>0.125</v>
      </c>
      <c r="H1508" s="3">
        <f>WEEKDAY(A1508)</f>
        <v>7</v>
      </c>
      <c r="I1508" s="3" t="str">
        <f>IF(ISERR(SEARCH("anglais",E1508)),VLOOKUP(H1508,jourFR,2),VLOOKUP(H1508,joursEN,2))</f>
        <v>samedi</v>
      </c>
      <c r="J1508" s="3" t="str">
        <f t="shared" si="23"/>
        <v>oui</v>
      </c>
    </row>
    <row r="1509" spans="1:10">
      <c r="A1509" s="1">
        <v>41993</v>
      </c>
      <c r="B1509" t="s">
        <v>186</v>
      </c>
      <c r="C1509" s="2">
        <v>0.375</v>
      </c>
      <c r="D1509" s="2">
        <v>0.5</v>
      </c>
      <c r="E1509" t="s">
        <v>188</v>
      </c>
      <c r="F1509" t="s">
        <v>42</v>
      </c>
      <c r="G1509" s="4">
        <f>D1509-C1509</f>
        <v>0.125</v>
      </c>
      <c r="H1509" s="3">
        <f>WEEKDAY(A1509)</f>
        <v>7</v>
      </c>
      <c r="I1509" s="3" t="str">
        <f>IF(ISERR(SEARCH("anglais",E1509)),VLOOKUP(H1509,jourFR,2),VLOOKUP(H1509,joursEN,2))</f>
        <v>samedi</v>
      </c>
      <c r="J1509" s="3" t="str">
        <f t="shared" si="23"/>
        <v>oui</v>
      </c>
    </row>
    <row r="1510" spans="1:10">
      <c r="A1510" s="1">
        <v>41972</v>
      </c>
      <c r="B1510" t="s">
        <v>186</v>
      </c>
      <c r="C1510" s="2">
        <v>0.375</v>
      </c>
      <c r="D1510" s="2">
        <v>0.5</v>
      </c>
      <c r="E1510" t="s">
        <v>241</v>
      </c>
      <c r="F1510" t="s">
        <v>146</v>
      </c>
      <c r="G1510" s="4">
        <f>D1510-C1510</f>
        <v>0.125</v>
      </c>
      <c r="H1510" s="3">
        <f>WEEKDAY(A1510)</f>
        <v>7</v>
      </c>
      <c r="I1510" s="3" t="str">
        <f>IF(ISERR(SEARCH("anglais",E1510)),VLOOKUP(H1510,jourFR,2),VLOOKUP(H1510,joursEN,2))</f>
        <v>samedi</v>
      </c>
      <c r="J1510" s="3" t="str">
        <f t="shared" si="23"/>
        <v>oui</v>
      </c>
    </row>
    <row r="1511" spans="1:10">
      <c r="A1511" s="1">
        <v>41979</v>
      </c>
      <c r="B1511" t="s">
        <v>186</v>
      </c>
      <c r="C1511" s="2">
        <v>0.375</v>
      </c>
      <c r="D1511" s="2">
        <v>0.5</v>
      </c>
      <c r="E1511" t="s">
        <v>241</v>
      </c>
      <c r="F1511" t="s">
        <v>146</v>
      </c>
      <c r="G1511" s="4">
        <f>D1511-C1511</f>
        <v>0.125</v>
      </c>
      <c r="H1511" s="3">
        <f>WEEKDAY(A1511)</f>
        <v>7</v>
      </c>
      <c r="I1511" s="3" t="str">
        <f>IF(ISERR(SEARCH("anglais",E1511)),VLOOKUP(H1511,jourFR,2),VLOOKUP(H1511,joursEN,2))</f>
        <v>samedi</v>
      </c>
      <c r="J1511" s="3" t="str">
        <f t="shared" si="23"/>
        <v>oui</v>
      </c>
    </row>
    <row r="1512" spans="1:10">
      <c r="A1512" s="1">
        <v>41986</v>
      </c>
      <c r="B1512" t="s">
        <v>186</v>
      </c>
      <c r="C1512" s="2">
        <v>0.375</v>
      </c>
      <c r="D1512" s="2">
        <v>0.5</v>
      </c>
      <c r="E1512" t="s">
        <v>241</v>
      </c>
      <c r="F1512" t="s">
        <v>146</v>
      </c>
      <c r="G1512" s="4">
        <f>D1512-C1512</f>
        <v>0.125</v>
      </c>
      <c r="H1512" s="3">
        <f>WEEKDAY(A1512)</f>
        <v>7</v>
      </c>
      <c r="I1512" s="3" t="str">
        <f>IF(ISERR(SEARCH("anglais",E1512)),VLOOKUP(H1512,jourFR,2),VLOOKUP(H1512,joursEN,2))</f>
        <v>samedi</v>
      </c>
      <c r="J1512" s="3" t="str">
        <f t="shared" si="23"/>
        <v>oui</v>
      </c>
    </row>
    <row r="1513" spans="1:10">
      <c r="A1513" s="1">
        <v>41993</v>
      </c>
      <c r="B1513" t="s">
        <v>186</v>
      </c>
      <c r="C1513" s="2">
        <v>0.375</v>
      </c>
      <c r="D1513" s="2">
        <v>0.5</v>
      </c>
      <c r="E1513" t="s">
        <v>241</v>
      </c>
      <c r="F1513" t="s">
        <v>146</v>
      </c>
      <c r="G1513" s="4">
        <f>D1513-C1513</f>
        <v>0.125</v>
      </c>
      <c r="H1513" s="3">
        <f>WEEKDAY(A1513)</f>
        <v>7</v>
      </c>
      <c r="I1513" s="3" t="str">
        <f>IF(ISERR(SEARCH("anglais",E1513)),VLOOKUP(H1513,jourFR,2),VLOOKUP(H1513,joursEN,2))</f>
        <v>samedi</v>
      </c>
      <c r="J1513" s="3" t="str">
        <f t="shared" si="23"/>
        <v>oui</v>
      </c>
    </row>
    <row r="1514" spans="1:10">
      <c r="A1514" s="1">
        <v>41972</v>
      </c>
      <c r="B1514" t="s">
        <v>186</v>
      </c>
      <c r="C1514" s="2">
        <v>0.375</v>
      </c>
      <c r="D1514" s="2">
        <v>0.5</v>
      </c>
      <c r="E1514" t="s">
        <v>240</v>
      </c>
      <c r="F1514" t="s">
        <v>238</v>
      </c>
      <c r="G1514" s="4">
        <f>D1514-C1514</f>
        <v>0.125</v>
      </c>
      <c r="H1514" s="3">
        <f>WEEKDAY(A1514)</f>
        <v>7</v>
      </c>
      <c r="I1514" s="3" t="str">
        <f>IF(ISERR(SEARCH("anglais",E1514)),VLOOKUP(H1514,jourFR,2),VLOOKUP(H1514,joursEN,2))</f>
        <v>samedi</v>
      </c>
      <c r="J1514" s="3" t="str">
        <f t="shared" si="23"/>
        <v>oui</v>
      </c>
    </row>
    <row r="1515" spans="1:10">
      <c r="A1515" s="1">
        <v>41979</v>
      </c>
      <c r="B1515" t="s">
        <v>186</v>
      </c>
      <c r="C1515" s="2">
        <v>0.375</v>
      </c>
      <c r="D1515" s="2">
        <v>0.5</v>
      </c>
      <c r="E1515" t="s">
        <v>240</v>
      </c>
      <c r="F1515" t="s">
        <v>238</v>
      </c>
      <c r="G1515" s="4">
        <f>D1515-C1515</f>
        <v>0.125</v>
      </c>
      <c r="H1515" s="3">
        <f>WEEKDAY(A1515)</f>
        <v>7</v>
      </c>
      <c r="I1515" s="3" t="str">
        <f>IF(ISERR(SEARCH("anglais",E1515)),VLOOKUP(H1515,jourFR,2),VLOOKUP(H1515,joursEN,2))</f>
        <v>samedi</v>
      </c>
      <c r="J1515" s="3" t="str">
        <f t="shared" si="23"/>
        <v>oui</v>
      </c>
    </row>
    <row r="1516" spans="1:10">
      <c r="A1516" s="1">
        <v>41986</v>
      </c>
      <c r="B1516" t="s">
        <v>186</v>
      </c>
      <c r="C1516" s="2">
        <v>0.375</v>
      </c>
      <c r="D1516" s="2">
        <v>0.5</v>
      </c>
      <c r="E1516" t="s">
        <v>240</v>
      </c>
      <c r="F1516" t="s">
        <v>238</v>
      </c>
      <c r="G1516" s="4">
        <f>D1516-C1516</f>
        <v>0.125</v>
      </c>
      <c r="H1516" s="3">
        <f>WEEKDAY(A1516)</f>
        <v>7</v>
      </c>
      <c r="I1516" s="3" t="str">
        <f>IF(ISERR(SEARCH("anglais",E1516)),VLOOKUP(H1516,jourFR,2),VLOOKUP(H1516,joursEN,2))</f>
        <v>samedi</v>
      </c>
      <c r="J1516" s="3" t="str">
        <f t="shared" si="23"/>
        <v>oui</v>
      </c>
    </row>
    <row r="1517" spans="1:10">
      <c r="A1517" s="1">
        <v>41993</v>
      </c>
      <c r="B1517" t="s">
        <v>186</v>
      </c>
      <c r="C1517" s="2">
        <v>0.375</v>
      </c>
      <c r="D1517" s="2">
        <v>0.5</v>
      </c>
      <c r="E1517" t="s">
        <v>240</v>
      </c>
      <c r="F1517" t="s">
        <v>238</v>
      </c>
      <c r="G1517" s="4">
        <f>D1517-C1517</f>
        <v>0.125</v>
      </c>
      <c r="H1517" s="3">
        <f>WEEKDAY(A1517)</f>
        <v>7</v>
      </c>
      <c r="I1517" s="3" t="str">
        <f>IF(ISERR(SEARCH("anglais",E1517)),VLOOKUP(H1517,jourFR,2),VLOOKUP(H1517,joursEN,2))</f>
        <v>samedi</v>
      </c>
      <c r="J1517" s="3" t="str">
        <f t="shared" si="23"/>
        <v>oui</v>
      </c>
    </row>
  </sheetData>
  <sortState ref="A2:I1517">
    <sortCondition ref="B2:B1517"/>
    <sortCondition ref="H2:H1517"/>
    <sortCondition ref="C2:C15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17"/>
  <sheetViews>
    <sheetView workbookViewId="0">
      <selection activeCell="F33" sqref="F33"/>
    </sheetView>
  </sheetViews>
  <sheetFormatPr baseColWidth="10" defaultRowHeight="15"/>
  <cols>
    <col min="1" max="1" width="13" bestFit="1" customWidth="1"/>
  </cols>
  <sheetData>
    <row r="1" spans="1:2">
      <c r="A1" t="s">
        <v>265</v>
      </c>
    </row>
    <row r="2" spans="1:2">
      <c r="A2" t="s">
        <v>191</v>
      </c>
      <c r="B2">
        <v>1</v>
      </c>
    </row>
    <row r="3" spans="1:2">
      <c r="A3" t="s">
        <v>207</v>
      </c>
      <c r="B3">
        <v>2</v>
      </c>
    </row>
    <row r="4" spans="1:2">
      <c r="A4" t="s">
        <v>74</v>
      </c>
      <c r="B4">
        <v>3</v>
      </c>
    </row>
    <row r="5" spans="1:2">
      <c r="A5" t="s">
        <v>199</v>
      </c>
      <c r="B5">
        <v>4</v>
      </c>
    </row>
    <row r="6" spans="1:2">
      <c r="A6" t="s">
        <v>40</v>
      </c>
      <c r="B6">
        <v>5</v>
      </c>
    </row>
    <row r="7" spans="1:2">
      <c r="A7" t="s">
        <v>158</v>
      </c>
      <c r="B7">
        <v>6</v>
      </c>
    </row>
    <row r="8" spans="1:2">
      <c r="A8" t="s">
        <v>86</v>
      </c>
      <c r="B8">
        <v>7</v>
      </c>
    </row>
    <row r="9" spans="1:2">
      <c r="A9" t="s">
        <v>30</v>
      </c>
      <c r="B9">
        <v>8</v>
      </c>
    </row>
    <row r="10" spans="1:2">
      <c r="A10" t="s">
        <v>168</v>
      </c>
      <c r="B10">
        <v>9</v>
      </c>
    </row>
    <row r="11" spans="1:2">
      <c r="A11" t="s">
        <v>76</v>
      </c>
      <c r="B11">
        <v>10</v>
      </c>
    </row>
    <row r="12" spans="1:2">
      <c r="A12" t="s">
        <v>65</v>
      </c>
      <c r="B12">
        <v>11</v>
      </c>
    </row>
    <row r="13" spans="1:2">
      <c r="A13" t="s">
        <v>42</v>
      </c>
      <c r="B13">
        <v>12</v>
      </c>
    </row>
    <row r="14" spans="1:2">
      <c r="A14" t="s">
        <v>101</v>
      </c>
      <c r="B14">
        <v>13</v>
      </c>
    </row>
    <row r="15" spans="1:2">
      <c r="A15" t="s">
        <v>102</v>
      </c>
      <c r="B15">
        <v>14</v>
      </c>
    </row>
    <row r="16" spans="1:2">
      <c r="A16" t="s">
        <v>78</v>
      </c>
      <c r="B16">
        <v>15</v>
      </c>
    </row>
    <row r="17" spans="1:2">
      <c r="A17" t="s">
        <v>25</v>
      </c>
      <c r="B17">
        <v>16</v>
      </c>
    </row>
    <row r="18" spans="1:2">
      <c r="A18" t="s">
        <v>177</v>
      </c>
      <c r="B18">
        <v>17</v>
      </c>
    </row>
    <row r="19" spans="1:2">
      <c r="A19" t="s">
        <v>251</v>
      </c>
      <c r="B19">
        <v>18</v>
      </c>
    </row>
    <row r="20" spans="1:2">
      <c r="A20" t="s">
        <v>163</v>
      </c>
      <c r="B20">
        <v>19</v>
      </c>
    </row>
    <row r="21" spans="1:2">
      <c r="A21" t="s">
        <v>71</v>
      </c>
      <c r="B21">
        <v>20</v>
      </c>
    </row>
    <row r="22" spans="1:2">
      <c r="A22" t="s">
        <v>114</v>
      </c>
      <c r="B22">
        <v>21</v>
      </c>
    </row>
    <row r="23" spans="1:2">
      <c r="A23" t="s">
        <v>226</v>
      </c>
      <c r="B23">
        <v>22</v>
      </c>
    </row>
    <row r="24" spans="1:2">
      <c r="A24" t="s">
        <v>8</v>
      </c>
      <c r="B24">
        <v>23</v>
      </c>
    </row>
    <row r="25" spans="1:2">
      <c r="A25" t="s">
        <v>63</v>
      </c>
      <c r="B25">
        <v>24</v>
      </c>
    </row>
    <row r="26" spans="1:2">
      <c r="A26" t="s">
        <v>36</v>
      </c>
      <c r="B26">
        <v>25</v>
      </c>
    </row>
    <row r="27" spans="1:2">
      <c r="A27" t="s">
        <v>59</v>
      </c>
      <c r="B27">
        <v>26</v>
      </c>
    </row>
    <row r="28" spans="1:2">
      <c r="A28" t="s">
        <v>27</v>
      </c>
      <c r="B28">
        <v>27</v>
      </c>
    </row>
    <row r="29" spans="1:2">
      <c r="A29" t="s">
        <v>33</v>
      </c>
      <c r="B29">
        <v>28</v>
      </c>
    </row>
    <row r="30" spans="1:2">
      <c r="A30" t="s">
        <v>44</v>
      </c>
      <c r="B30">
        <v>29</v>
      </c>
    </row>
    <row r="31" spans="1:2">
      <c r="A31" t="s">
        <v>196</v>
      </c>
      <c r="B31">
        <v>30</v>
      </c>
    </row>
    <row r="32" spans="1:2">
      <c r="A32" t="s">
        <v>122</v>
      </c>
      <c r="B32">
        <v>31</v>
      </c>
    </row>
    <row r="33" spans="1:2">
      <c r="A33" t="s">
        <v>11</v>
      </c>
      <c r="B33">
        <v>32</v>
      </c>
    </row>
    <row r="34" spans="1:2">
      <c r="A34" t="s">
        <v>124</v>
      </c>
      <c r="B34">
        <v>33</v>
      </c>
    </row>
    <row r="35" spans="1:2">
      <c r="A35" t="s">
        <v>129</v>
      </c>
      <c r="B35">
        <v>34</v>
      </c>
    </row>
    <row r="36" spans="1:2">
      <c r="A36" t="s">
        <v>47</v>
      </c>
      <c r="B36">
        <v>35</v>
      </c>
    </row>
    <row r="37" spans="1:2">
      <c r="A37" t="s">
        <v>131</v>
      </c>
      <c r="B37">
        <v>36</v>
      </c>
    </row>
    <row r="38" spans="1:2">
      <c r="A38" t="s">
        <v>107</v>
      </c>
      <c r="B38">
        <v>37</v>
      </c>
    </row>
    <row r="39" spans="1:2">
      <c r="A39" t="s">
        <v>55</v>
      </c>
      <c r="B39">
        <v>38</v>
      </c>
    </row>
    <row r="40" spans="1:2">
      <c r="A40" t="s">
        <v>262</v>
      </c>
      <c r="B40">
        <v>39</v>
      </c>
    </row>
    <row r="41" spans="1:2">
      <c r="A41" t="s">
        <v>14</v>
      </c>
      <c r="B41">
        <v>40</v>
      </c>
    </row>
    <row r="42" spans="1:2">
      <c r="A42" t="s">
        <v>146</v>
      </c>
      <c r="B42">
        <v>41</v>
      </c>
    </row>
    <row r="43" spans="1:2">
      <c r="A43" t="s">
        <v>110</v>
      </c>
      <c r="B43">
        <v>42</v>
      </c>
    </row>
    <row r="44" spans="1:2">
      <c r="A44" t="s">
        <v>238</v>
      </c>
      <c r="B44">
        <v>43</v>
      </c>
    </row>
    <row r="45" spans="1:2">
      <c r="A45" t="s">
        <v>256</v>
      </c>
      <c r="B45">
        <v>44</v>
      </c>
    </row>
    <row r="46" spans="1:2">
      <c r="A46" t="s">
        <v>243</v>
      </c>
      <c r="B46">
        <v>45</v>
      </c>
    </row>
    <row r="47" spans="1:2">
      <c r="A47" t="s">
        <v>17</v>
      </c>
      <c r="B47">
        <v>46</v>
      </c>
    </row>
    <row r="48" spans="1:2">
      <c r="A48" t="s">
        <v>202</v>
      </c>
      <c r="B48">
        <v>47</v>
      </c>
    </row>
    <row r="49" spans="1:2">
      <c r="A49" t="s">
        <v>23</v>
      </c>
      <c r="B49">
        <v>48</v>
      </c>
    </row>
    <row r="50" spans="1:2">
      <c r="A50" t="s">
        <v>152</v>
      </c>
      <c r="B50">
        <v>49</v>
      </c>
    </row>
    <row r="51" spans="1:2">
      <c r="A51" t="s">
        <v>112</v>
      </c>
      <c r="B51">
        <v>50</v>
      </c>
    </row>
    <row r="52" spans="1:2">
      <c r="A52" t="s">
        <v>138</v>
      </c>
      <c r="B52">
        <v>51</v>
      </c>
    </row>
    <row r="1517" spans="1:1">
      <c r="A1517" t="s">
        <v>171</v>
      </c>
    </row>
  </sheetData>
  <sortState ref="A2:B1516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7" sqref="C1:D7"/>
    </sheetView>
  </sheetViews>
  <sheetFormatPr baseColWidth="10" defaultRowHeight="15"/>
  <sheetData>
    <row r="1" spans="1:4">
      <c r="A1">
        <v>1</v>
      </c>
      <c r="B1" t="s">
        <v>266</v>
      </c>
      <c r="C1">
        <v>1</v>
      </c>
      <c r="D1" t="s">
        <v>274</v>
      </c>
    </row>
    <row r="2" spans="1:4">
      <c r="A2">
        <v>2</v>
      </c>
      <c r="B2" t="s">
        <v>273</v>
      </c>
      <c r="C2">
        <v>2</v>
      </c>
      <c r="D2" t="s">
        <v>275</v>
      </c>
    </row>
    <row r="3" spans="1:4">
      <c r="A3">
        <v>3</v>
      </c>
      <c r="B3" t="s">
        <v>267</v>
      </c>
      <c r="C3">
        <v>3</v>
      </c>
      <c r="D3" t="s">
        <v>276</v>
      </c>
    </row>
    <row r="4" spans="1:4">
      <c r="A4">
        <v>4</v>
      </c>
      <c r="B4" t="s">
        <v>268</v>
      </c>
      <c r="C4">
        <v>4</v>
      </c>
      <c r="D4" t="s">
        <v>277</v>
      </c>
    </row>
    <row r="5" spans="1:4">
      <c r="A5">
        <v>5</v>
      </c>
      <c r="B5" t="s">
        <v>269</v>
      </c>
      <c r="C5">
        <v>5</v>
      </c>
      <c r="D5" t="s">
        <v>279</v>
      </c>
    </row>
    <row r="6" spans="1:4">
      <c r="A6">
        <v>6</v>
      </c>
      <c r="B6" t="s">
        <v>270</v>
      </c>
      <c r="C6">
        <v>6</v>
      </c>
      <c r="D6" t="s">
        <v>278</v>
      </c>
    </row>
    <row r="7" spans="1:4">
      <c r="A7">
        <v>7</v>
      </c>
      <c r="B7" t="s">
        <v>271</v>
      </c>
      <c r="C7">
        <v>7</v>
      </c>
      <c r="D7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Planning</vt:lpstr>
      <vt:lpstr>enseignants</vt:lpstr>
      <vt:lpstr>semaine</vt:lpstr>
      <vt:lpstr>BDD</vt:lpstr>
      <vt:lpstr>jourFR</vt:lpstr>
      <vt:lpstr>joursEN</vt:lpstr>
      <vt:lpstr>Planning!Planning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iutinfo</dc:creator>
  <cp:lastModifiedBy>iutinfo</cp:lastModifiedBy>
  <dcterms:created xsi:type="dcterms:W3CDTF">2017-11-13T14:55:43Z</dcterms:created>
  <dcterms:modified xsi:type="dcterms:W3CDTF">2017-11-13T16:26:12Z</dcterms:modified>
</cp:coreProperties>
</file>