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mport\US\"/>
    </mc:Choice>
  </mc:AlternateContent>
  <xr:revisionPtr revIDLastSave="0" documentId="13_ncr:1_{0448D930-B981-4D29-BA9B-49B36DB85D31}" xr6:coauthVersionLast="47" xr6:coauthVersionMax="47" xr10:uidLastSave="{00000000-0000-0000-0000-000000000000}"/>
  <bookViews>
    <workbookView xWindow="1440" yWindow="1740" windowWidth="22785" windowHeight="17340" xr2:uid="{B0058E06-36FE-40D8-A981-617821772F9C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N16" i="1"/>
  <c r="M16" i="1"/>
  <c r="L16" i="1"/>
  <c r="K16" i="1"/>
  <c r="J16" i="1"/>
  <c r="I16" i="1"/>
  <c r="H16" i="1"/>
  <c r="D16" i="1"/>
  <c r="N15" i="1"/>
  <c r="N12" i="1"/>
  <c r="N9" i="1"/>
</calcChain>
</file>

<file path=xl/sharedStrings.xml><?xml version="1.0" encoding="utf-8"?>
<sst xmlns="http://schemas.openxmlformats.org/spreadsheetml/2006/main" count="71" uniqueCount="54">
  <si>
    <t xml:space="preserve">Glass/panel composition </t>
  </si>
  <si>
    <t>(Užsakymai\2408Z03867-1_ALU  04.24-15405 Exeter Office Doors Only  for UAB  9-10-24)/02.Entrance/+++</t>
  </si>
  <si>
    <t/>
  </si>
  <si>
    <t>Price Aluminium:</t>
  </si>
  <si>
    <t>01.11.2024, Article status: 01.10.2024</t>
  </si>
  <si>
    <t>Price Steel:</t>
  </si>
  <si>
    <t>01.01.2024, Article status: 01.10.2024</t>
  </si>
  <si>
    <t>Project:</t>
  </si>
  <si>
    <t>Užsakymai/2408Z03867-1_ALU  04.24-15405 Exeter Office Doors Only  for UAB  9-10-24</t>
  </si>
  <si>
    <t>Item:</t>
  </si>
  <si>
    <t>02.Entrance / 02.Rear Door / 03. L01 Door / 04. Packaging / 05. Transportation</t>
  </si>
  <si>
    <t>Project</t>
  </si>
  <si>
    <t>Item</t>
  </si>
  <si>
    <t>Number</t>
  </si>
  <si>
    <t xml:space="preserve">Width/
dimension mm </t>
  </si>
  <si>
    <t>Surface
m²</t>
  </si>
  <si>
    <t>Edge length
m</t>
  </si>
  <si>
    <t>Height/
angle</t>
  </si>
  <si>
    <t>Glass thickness
mm</t>
  </si>
  <si>
    <t>Weight
in kg</t>
  </si>
  <si>
    <t>Unit price
in GBP</t>
  </si>
  <si>
    <t>Supplement</t>
  </si>
  <si>
    <t>Custom pane type</t>
  </si>
  <si>
    <t>Supplier</t>
  </si>
  <si>
    <t>Glass description</t>
  </si>
  <si>
    <t>calc. area</t>
  </si>
  <si>
    <t>Energy surcharge</t>
  </si>
  <si>
    <t>Toll</t>
  </si>
  <si>
    <t>Total glass price</t>
  </si>
  <si>
    <t>Glass 1</t>
  </si>
  <si>
    <t>Space between panes 1</t>
  </si>
  <si>
    <t>Glass 2</t>
  </si>
  <si>
    <t>Space between panes 2</t>
  </si>
  <si>
    <t>Glass 3</t>
  </si>
  <si>
    <t>Spacer material</t>
  </si>
  <si>
    <t>Spacer</t>
  </si>
  <si>
    <t>Corner chevron, washer, inside</t>
  </si>
  <si>
    <t>Corner chevron, washer, outside</t>
  </si>
  <si>
    <t>VISS SG X dimension</t>
  </si>
  <si>
    <t>Flush pull grip profile</t>
  </si>
  <si>
    <t>Surface finish</t>
  </si>
  <si>
    <t>Colour</t>
  </si>
  <si>
    <t>LED strip</t>
  </si>
  <si>
    <t>Plastic cover profile</t>
  </si>
  <si>
    <t>Užsakymai/2408Z03867-1_ALU</t>
  </si>
  <si>
    <t>02.Entrance</t>
  </si>
  <si>
    <t>6T SN63-16W-44.2, Ug=1.1 W/m2K</t>
  </si>
  <si>
    <t>Aluminium</t>
  </si>
  <si>
    <t>Manufacturer-independent</t>
  </si>
  <si>
    <t>02.Rear Door</t>
  </si>
  <si>
    <t>03. L01 Door</t>
  </si>
  <si>
    <t>Total</t>
  </si>
  <si>
    <t>The details on this output list calculated by the programme have to be checked for correctness!</t>
  </si>
  <si>
    <t>Please observe the accompanying messages or error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</si>
</sst>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5555-1E3B-4BA0-A06A-1660636E0E73}">
  <dimension ref="A1:AN18"/>
  <sheetViews>
    <sheetView tabSelected="1" workbookViewId="0">
      <selection activeCell="A13" activeCellId="2" sqref="A8:XFD8 A10:XFD11 A13:XFD14"/>
    </sheetView>
  </sheetViews>
  <sheetFormatPr defaultRowHeight="15" x14ac:dyDescent="0.25"/>
  <cols>
    <col min="1" max="1" width="83.7109375" bestFit="1" customWidth="1"/>
    <col min="2" max="2" width="90.5703125" bestFit="1" customWidth="1"/>
    <col min="4" max="4" width="7.85546875" bestFit="1" customWidth="1"/>
    <col min="5" max="5" width="8.28515625" bestFit="1" customWidth="1"/>
    <col min="6" max="6" width="7.140625" bestFit="1" customWidth="1"/>
    <col min="7" max="7" width="9.140625" bestFit="1" customWidth="1"/>
    <col min="8" max="8" width="7.28515625" bestFit="1" customWidth="1"/>
    <col min="9" max="9" width="7" bestFit="1" customWidth="1"/>
    <col min="10" max="10" width="8" bestFit="1" customWidth="1"/>
    <col min="11" max="11" width="8.7109375" bestFit="1" customWidth="1"/>
    <col min="12" max="12" width="15.7109375" bestFit="1" customWidth="1"/>
    <col min="13" max="13" width="4.5703125" bestFit="1" customWidth="1"/>
    <col min="14" max="14" width="15.140625" bestFit="1" customWidth="1"/>
    <col min="15" max="15" width="8" bestFit="1" customWidth="1"/>
    <col min="16" max="16" width="30" bestFit="1" customWidth="1"/>
    <col min="18" max="18" width="9.42578125" bestFit="1" customWidth="1"/>
    <col min="19" max="19" width="11.140625" bestFit="1" customWidth="1"/>
    <col min="20" max="20" width="16.28515625" bestFit="1" customWidth="1"/>
    <col min="22" max="22" width="7.28515625" bestFit="1" customWidth="1"/>
    <col min="23" max="23" width="21.140625" bestFit="1" customWidth="1"/>
    <col min="24" max="24" width="7.28515625" bestFit="1" customWidth="1"/>
    <col min="25" max="25" width="21.140625" bestFit="1" customWidth="1"/>
    <col min="26" max="26" width="7.28515625" bestFit="1" customWidth="1"/>
    <col min="27" max="27" width="14.5703125" bestFit="1" customWidth="1"/>
    <col min="28" max="28" width="24.28515625" bestFit="1" customWidth="1"/>
    <col min="33" max="33" width="27.85546875" bestFit="1" customWidth="1"/>
    <col min="34" max="34" width="29.140625" bestFit="1" customWidth="1"/>
    <col min="35" max="35" width="18.5703125" bestFit="1" customWidth="1"/>
    <col min="36" max="36" width="19.42578125" bestFit="1" customWidth="1"/>
    <col min="37" max="37" width="12.7109375" bestFit="1" customWidth="1"/>
    <col min="38" max="38" width="6.7109375" bestFit="1" customWidth="1"/>
    <col min="39" max="39" width="8.28515625" bestFit="1" customWidth="1"/>
    <col min="40" max="40" width="18" bestFit="1" customWidth="1"/>
  </cols>
  <sheetData>
    <row r="1" spans="1:40" x14ac:dyDescent="0.25">
      <c r="A1" s="1" t="s">
        <v>0</v>
      </c>
      <c r="B1" s="1" t="s">
        <v>1</v>
      </c>
    </row>
    <row r="2" spans="1:40" x14ac:dyDescent="0.25">
      <c r="A2" s="1" t="s">
        <v>2</v>
      </c>
    </row>
    <row r="3" spans="1:40" x14ac:dyDescent="0.25">
      <c r="A3" s="1" t="s">
        <v>3</v>
      </c>
      <c r="B3" s="1" t="s">
        <v>4</v>
      </c>
    </row>
    <row r="4" spans="1:40" x14ac:dyDescent="0.25">
      <c r="A4" s="1" t="s">
        <v>5</v>
      </c>
      <c r="B4" s="1" t="s">
        <v>6</v>
      </c>
    </row>
    <row r="5" spans="1:40" x14ac:dyDescent="0.25">
      <c r="A5" s="1" t="s">
        <v>7</v>
      </c>
      <c r="B5" s="1" t="s">
        <v>8</v>
      </c>
    </row>
    <row r="6" spans="1:40" x14ac:dyDescent="0.25">
      <c r="A6" s="1" t="s">
        <v>9</v>
      </c>
      <c r="B6" s="1" t="s">
        <v>10</v>
      </c>
    </row>
    <row r="7" spans="1:40" ht="60" x14ac:dyDescent="0.25">
      <c r="A7" s="1" t="s">
        <v>11</v>
      </c>
      <c r="B7" s="1" t="s">
        <v>12</v>
      </c>
      <c r="D7" s="1" t="s">
        <v>13</v>
      </c>
      <c r="E7" s="2" t="s">
        <v>14</v>
      </c>
      <c r="F7" s="2" t="s">
        <v>17</v>
      </c>
      <c r="G7" s="2" t="s">
        <v>18</v>
      </c>
      <c r="H7" s="2" t="s">
        <v>15</v>
      </c>
      <c r="I7" s="2" t="s">
        <v>16</v>
      </c>
      <c r="J7" s="2" t="s">
        <v>19</v>
      </c>
      <c r="K7" s="2" t="s">
        <v>20</v>
      </c>
      <c r="L7" s="1" t="s">
        <v>26</v>
      </c>
      <c r="M7" s="1" t="s">
        <v>27</v>
      </c>
      <c r="N7" s="1" t="s">
        <v>28</v>
      </c>
      <c r="O7" s="1" t="s">
        <v>23</v>
      </c>
      <c r="P7" s="1" t="s">
        <v>24</v>
      </c>
      <c r="R7" s="1" t="s">
        <v>25</v>
      </c>
      <c r="S7" s="1" t="s">
        <v>21</v>
      </c>
      <c r="T7" s="1" t="s">
        <v>22</v>
      </c>
      <c r="V7" s="1" t="s">
        <v>29</v>
      </c>
      <c r="W7" s="1" t="s">
        <v>30</v>
      </c>
      <c r="X7" s="1" t="s">
        <v>31</v>
      </c>
      <c r="Y7" s="1" t="s">
        <v>32</v>
      </c>
      <c r="Z7" s="1" t="s">
        <v>33</v>
      </c>
      <c r="AA7" s="1" t="s">
        <v>34</v>
      </c>
      <c r="AB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</row>
    <row r="8" spans="1:40" s="8" customFormat="1" x14ac:dyDescent="0.25">
      <c r="A8" s="7"/>
      <c r="B8" s="7"/>
      <c r="D8" s="9"/>
      <c r="E8" s="10"/>
      <c r="F8" s="10"/>
      <c r="G8" s="9"/>
      <c r="H8" s="11"/>
      <c r="I8" s="11"/>
      <c r="J8" s="11"/>
      <c r="K8" s="12"/>
      <c r="L8" s="12"/>
      <c r="M8" s="12"/>
      <c r="N8" s="12"/>
      <c r="O8" s="7"/>
      <c r="R8" s="11"/>
      <c r="V8" s="9"/>
      <c r="W8" s="9"/>
      <c r="X8" s="9"/>
      <c r="Y8" s="9"/>
      <c r="Z8" s="9"/>
      <c r="AA8" s="7"/>
      <c r="AB8" s="7"/>
      <c r="AG8" s="7"/>
      <c r="AH8" s="7"/>
      <c r="AI8" s="9"/>
    </row>
    <row r="9" spans="1:40" x14ac:dyDescent="0.25">
      <c r="A9" s="1" t="s">
        <v>44</v>
      </c>
      <c r="B9" s="1" t="s">
        <v>45</v>
      </c>
      <c r="D9" s="3">
        <v>2</v>
      </c>
      <c r="E9" s="4">
        <v>627</v>
      </c>
      <c r="F9" s="4">
        <v>1845</v>
      </c>
      <c r="G9" s="3">
        <v>31</v>
      </c>
      <c r="H9" s="5">
        <v>1.157</v>
      </c>
      <c r="I9" s="5">
        <v>4.944</v>
      </c>
      <c r="J9" s="5">
        <v>43.381</v>
      </c>
      <c r="K9" s="6">
        <v>101.87</v>
      </c>
      <c r="L9" s="6">
        <v>0</v>
      </c>
      <c r="M9" s="6">
        <v>0</v>
      </c>
      <c r="N9" s="6">
        <f t="shared" ref="N8:N15" si="0">K9+L9+M9</f>
        <v>101.87</v>
      </c>
      <c r="O9" s="1" t="s">
        <v>2</v>
      </c>
      <c r="P9" t="s">
        <v>46</v>
      </c>
      <c r="R9" s="5">
        <v>1.157</v>
      </c>
      <c r="V9" s="3">
        <v>6</v>
      </c>
      <c r="W9" s="3">
        <v>16</v>
      </c>
      <c r="X9" s="3">
        <v>9</v>
      </c>
      <c r="Y9" s="3">
        <v>0</v>
      </c>
      <c r="Z9" s="3">
        <v>0</v>
      </c>
      <c r="AA9" s="1" t="s">
        <v>47</v>
      </c>
      <c r="AB9" s="1" t="s">
        <v>48</v>
      </c>
      <c r="AG9" s="1" t="s">
        <v>2</v>
      </c>
      <c r="AH9" s="1" t="s">
        <v>2</v>
      </c>
      <c r="AI9" s="3">
        <v>0</v>
      </c>
    </row>
    <row r="10" spans="1:40" s="8" customFormat="1" x14ac:dyDescent="0.25">
      <c r="A10" s="7"/>
      <c r="B10" s="7"/>
      <c r="D10" s="9"/>
      <c r="E10" s="10"/>
      <c r="F10" s="10"/>
      <c r="G10" s="9"/>
      <c r="H10" s="11"/>
      <c r="I10" s="11"/>
      <c r="J10" s="11"/>
      <c r="K10" s="12"/>
      <c r="L10" s="12"/>
      <c r="M10" s="12"/>
      <c r="N10" s="12"/>
      <c r="O10" s="7"/>
      <c r="R10" s="11"/>
      <c r="V10" s="9"/>
      <c r="W10" s="9"/>
      <c r="X10" s="9"/>
      <c r="Y10" s="9"/>
      <c r="Z10" s="9"/>
      <c r="AA10" s="7"/>
      <c r="AB10" s="7"/>
      <c r="AG10" s="7"/>
      <c r="AH10" s="7"/>
      <c r="AI10" s="9"/>
    </row>
    <row r="11" spans="1:40" s="8" customFormat="1" x14ac:dyDescent="0.25">
      <c r="A11" s="7"/>
      <c r="B11" s="7"/>
      <c r="D11" s="9"/>
      <c r="E11" s="10"/>
      <c r="F11" s="10"/>
      <c r="G11" s="9"/>
      <c r="H11" s="11"/>
      <c r="I11" s="11"/>
      <c r="J11" s="11"/>
      <c r="K11" s="12"/>
      <c r="L11" s="12"/>
      <c r="M11" s="12"/>
      <c r="N11" s="12"/>
      <c r="O11" s="7"/>
      <c r="R11" s="11"/>
      <c r="V11" s="9"/>
      <c r="W11" s="9"/>
      <c r="X11" s="9"/>
      <c r="Y11" s="9"/>
      <c r="Z11" s="9"/>
      <c r="AA11" s="7"/>
      <c r="AB11" s="7"/>
      <c r="AG11" s="7"/>
      <c r="AH11" s="7"/>
      <c r="AI11" s="9"/>
    </row>
    <row r="12" spans="1:40" x14ac:dyDescent="0.25">
      <c r="A12" s="1" t="s">
        <v>44</v>
      </c>
      <c r="B12" s="1" t="s">
        <v>49</v>
      </c>
      <c r="D12" s="3">
        <v>1</v>
      </c>
      <c r="E12" s="4">
        <v>671</v>
      </c>
      <c r="F12" s="4">
        <v>1845</v>
      </c>
      <c r="G12" s="3">
        <v>31</v>
      </c>
      <c r="H12" s="5">
        <v>1.238</v>
      </c>
      <c r="I12" s="5">
        <v>5.032</v>
      </c>
      <c r="J12" s="5">
        <v>46.424999999999997</v>
      </c>
      <c r="K12" s="6">
        <v>109.02</v>
      </c>
      <c r="L12" s="6">
        <v>0</v>
      </c>
      <c r="M12" s="6">
        <v>0</v>
      </c>
      <c r="N12" s="6">
        <f t="shared" si="0"/>
        <v>109.02</v>
      </c>
      <c r="O12" s="1" t="s">
        <v>2</v>
      </c>
      <c r="P12" t="s">
        <v>46</v>
      </c>
      <c r="R12" s="5">
        <v>1.238</v>
      </c>
      <c r="V12" s="3">
        <v>6</v>
      </c>
      <c r="W12" s="3">
        <v>16</v>
      </c>
      <c r="X12" s="3">
        <v>9</v>
      </c>
      <c r="Y12" s="3">
        <v>0</v>
      </c>
      <c r="Z12" s="3">
        <v>0</v>
      </c>
      <c r="AA12" s="1" t="s">
        <v>47</v>
      </c>
      <c r="AB12" s="1" t="s">
        <v>48</v>
      </c>
      <c r="AG12" s="1" t="s">
        <v>2</v>
      </c>
      <c r="AH12" s="1" t="s">
        <v>2</v>
      </c>
      <c r="AI12" s="3">
        <v>0</v>
      </c>
    </row>
    <row r="13" spans="1:40" s="8" customFormat="1" x14ac:dyDescent="0.25">
      <c r="A13" s="7"/>
      <c r="B13" s="7"/>
      <c r="D13" s="9"/>
      <c r="E13" s="10"/>
      <c r="F13" s="10"/>
      <c r="G13" s="9"/>
      <c r="H13" s="11"/>
      <c r="I13" s="11"/>
      <c r="J13" s="11"/>
      <c r="K13" s="12"/>
      <c r="L13" s="12"/>
      <c r="M13" s="12"/>
      <c r="N13" s="12"/>
      <c r="O13" s="7"/>
      <c r="R13" s="11"/>
      <c r="V13" s="9"/>
      <c r="W13" s="9"/>
      <c r="X13" s="9"/>
      <c r="Y13" s="9"/>
      <c r="Z13" s="9"/>
      <c r="AA13" s="7"/>
      <c r="AB13" s="7"/>
      <c r="AG13" s="7"/>
      <c r="AH13" s="7"/>
      <c r="AI13" s="9"/>
    </row>
    <row r="14" spans="1:40" s="8" customFormat="1" x14ac:dyDescent="0.25">
      <c r="A14" s="7"/>
      <c r="B14" s="7"/>
      <c r="D14" s="9"/>
      <c r="E14" s="10"/>
      <c r="F14" s="10"/>
      <c r="G14" s="9"/>
      <c r="H14" s="11"/>
      <c r="I14" s="11"/>
      <c r="J14" s="11"/>
      <c r="K14" s="12"/>
      <c r="L14" s="12"/>
      <c r="M14" s="12"/>
      <c r="N14" s="12"/>
      <c r="O14" s="7"/>
      <c r="R14" s="11"/>
      <c r="V14" s="9"/>
      <c r="W14" s="9"/>
      <c r="X14" s="9"/>
      <c r="Y14" s="9"/>
      <c r="Z14" s="9"/>
      <c r="AA14" s="7"/>
      <c r="AB14" s="7"/>
      <c r="AG14" s="7"/>
      <c r="AH14" s="7"/>
      <c r="AI14" s="9"/>
    </row>
    <row r="15" spans="1:40" x14ac:dyDescent="0.25">
      <c r="A15" s="1" t="s">
        <v>44</v>
      </c>
      <c r="B15" s="1" t="s">
        <v>50</v>
      </c>
      <c r="D15" s="3">
        <v>1</v>
      </c>
      <c r="E15" s="4">
        <v>630</v>
      </c>
      <c r="F15" s="4">
        <v>1969</v>
      </c>
      <c r="G15" s="3">
        <v>31</v>
      </c>
      <c r="H15" s="5">
        <v>1.24</v>
      </c>
      <c r="I15" s="5">
        <v>5.1980000000000004</v>
      </c>
      <c r="J15" s="5">
        <v>46.518000000000001</v>
      </c>
      <c r="K15" s="6">
        <v>109.24</v>
      </c>
      <c r="L15" s="6">
        <v>0</v>
      </c>
      <c r="M15" s="6">
        <v>0</v>
      </c>
      <c r="N15" s="6">
        <f t="shared" si="0"/>
        <v>109.24</v>
      </c>
      <c r="O15" s="1" t="s">
        <v>2</v>
      </c>
      <c r="P15" t="s">
        <v>46</v>
      </c>
      <c r="R15" s="5">
        <v>1.24</v>
      </c>
      <c r="V15" s="3">
        <v>6</v>
      </c>
      <c r="W15" s="3">
        <v>16</v>
      </c>
      <c r="X15" s="3">
        <v>9</v>
      </c>
      <c r="Y15" s="3">
        <v>0</v>
      </c>
      <c r="Z15" s="3">
        <v>0</v>
      </c>
      <c r="AA15" s="1" t="s">
        <v>47</v>
      </c>
      <c r="AB15" s="1" t="s">
        <v>48</v>
      </c>
      <c r="AG15" s="1" t="s">
        <v>2</v>
      </c>
      <c r="AH15" s="1" t="s">
        <v>2</v>
      </c>
      <c r="AI15" s="3">
        <v>0</v>
      </c>
    </row>
    <row r="16" spans="1:40" x14ac:dyDescent="0.25">
      <c r="A16" s="1" t="s">
        <v>51</v>
      </c>
      <c r="D16" s="3">
        <f>SUM(D8:D15)</f>
        <v>4</v>
      </c>
      <c r="H16">
        <f>H8*D8+H9*D9+H10*D10+H11*D11+H12*D12+H13*D13+H14*D14+H15*D15</f>
        <v>4.7919999999999998</v>
      </c>
      <c r="I16">
        <f>I8*D8+I9*D9+I10*D10+I11*D11+I12*D12+I13*D13+I14*D14+I15*D15</f>
        <v>20.118000000000002</v>
      </c>
      <c r="J16">
        <f>J8*D8+J9*D9+J10*D10+J11*D11+J12*D12+J13*D13+J14*D14+J15*D15</f>
        <v>179.70500000000001</v>
      </c>
      <c r="K16">
        <f>K8*D8+K9*D9+K10*D10+K11*D11+K12*D12+K13*D13+K14*D14+K15*D15</f>
        <v>422</v>
      </c>
      <c r="L16">
        <f>L8*D8+L9*D9+L10*D10+L11*D11+L12*D12+L13*D13+L14*D14+L15*D15</f>
        <v>0</v>
      </c>
      <c r="M16">
        <f>M8*D8+M9*D9+M10*D10+M11*D11+M12*D12+M13*D13+M14*D14+M15*D15</f>
        <v>0</v>
      </c>
      <c r="N16">
        <f>N8*D8+N9*D9+N10*D10+N11*D11+N12*D12+N13*D13+N14*D14+N15*D15</f>
        <v>422</v>
      </c>
      <c r="R16">
        <f>R8*D8+R9*D9+R10*D10+R11*D11+R12*D12+R13*D13+R14*D14+R15*D15</f>
        <v>4.7919999999999998</v>
      </c>
    </row>
    <row r="17" spans="1:1" x14ac:dyDescent="0.25">
      <c r="A17" s="1" t="s">
        <v>52</v>
      </c>
    </row>
    <row r="18" spans="1:1" x14ac:dyDescent="0.25">
      <c r="A18" s="1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127199DAB114884614FF27EF42B89" ma:contentTypeVersion="15" ma:contentTypeDescription="Create a new document." ma:contentTypeScope="" ma:versionID="30c7538b851ca00d48ac5877436967b3">
  <xsd:schema xmlns:xsd="http://www.w3.org/2001/XMLSchema" xmlns:xs="http://www.w3.org/2001/XMLSchema" xmlns:p="http://schemas.microsoft.com/office/2006/metadata/properties" xmlns:ns2="79507219-de1e-4882-bd68-889f80af9ccd" xmlns:ns3="07eea6d9-3e26-40ec-bca2-4377b7c19ba5" targetNamespace="http://schemas.microsoft.com/office/2006/metadata/properties" ma:root="true" ma:fieldsID="c51ff958b437db0476cb2d1af734c2f8" ns2:_="" ns3:_="">
    <xsd:import namespace="79507219-de1e-4882-bd68-889f80af9ccd"/>
    <xsd:import namespace="07eea6d9-3e26-40ec-bca2-4377b7c19b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07219-de1e-4882-bd68-889f80af9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21095cf-c8bc-4dcc-8c13-81f3a1854187}" ma:internalName="TaxCatchAll" ma:showField="CatchAllData" ma:web="79507219-de1e-4882-bd68-889f80af9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ea6d9-3e26-40ec-bca2-4377b7c19b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100103f-e0bb-4288-802b-574c30c5e6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507219-de1e-4882-bd68-889f80af9ccd">
      <UserInfo>
        <DisplayName/>
        <AccountId xsi:nil="true"/>
        <AccountType/>
      </UserInfo>
    </SharedWithUsers>
    <lcf76f155ced4ddcb4097134ff3c332f xmlns="07eea6d9-3e26-40ec-bca2-4377b7c19ba5">
      <Terms xmlns="http://schemas.microsoft.com/office/infopath/2007/PartnerControls"/>
    </lcf76f155ced4ddcb4097134ff3c332f>
    <TaxCatchAll xmlns="79507219-de1e-4882-bd68-889f80af9ccd" xsi:nil="true"/>
  </documentManagement>
</p:properties>
</file>

<file path=customXml/itemProps1.xml><?xml version="1.0" encoding="utf-8"?>
<ds:datastoreItem xmlns:ds="http://schemas.openxmlformats.org/officeDocument/2006/customXml" ds:itemID="{83439F4A-1E31-4377-9EC9-33422B1A5A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B3F241-2AC5-40D2-A873-F8EB2D3D3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07219-de1e-4882-bd68-889f80af9ccd"/>
    <ds:schemaRef ds:uri="07eea6d9-3e26-40ec-bca2-4377b7c19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22C186-8857-46F7-802E-17F131450273}">
  <ds:schemaRefs>
    <ds:schemaRef ds:uri="http://schemas.microsoft.com/office/2006/metadata/properties"/>
    <ds:schemaRef ds:uri="http://schemas.microsoft.com/office/infopath/2007/PartnerControls"/>
    <ds:schemaRef ds:uri="79507219-de1e-4882-bd68-889f80af9ccd"/>
    <ds:schemaRef ds:uri="07eea6d9-3e26-40ec-bca2-4377b7c19b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 Fadejevas</dc:creator>
  <cp:lastModifiedBy>Saulius Česnauskas</cp:lastModifiedBy>
  <dcterms:created xsi:type="dcterms:W3CDTF">2024-11-07T10:22:03Z</dcterms:created>
  <dcterms:modified xsi:type="dcterms:W3CDTF">2024-11-25T14:29:14Z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505900</vt:r8>
  </property>
  <property fmtid="{D5CDD505-2E9C-101B-9397-08002B2CF9AE}" pid="3" name="ContentTypeId">
    <vt:lpwstr>0x0101004FB127199DAB114884614FF27EF42B89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