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<sst xmlns="http://schemas.openxmlformats.org/spreadsheetml/2006/main" count="939" uniqueCount="445">
  <si>
    <t>File opened</t>
  </si>
  <si>
    <t>2023-08-02 11:26:55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</si>
  <si>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</si>
  <si>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</si>
  <si>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</si>
  <si>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</si>
  <si>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</si>
  <si>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</si>
  <si>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</si>
  <si>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</si>
  <si>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</si>
  <si>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</si>
  <si>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</si>
  <si>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{"h2obspan1": "1.02346", "h2obzero": "1.07388", "ssb_ref": "33011.8", "co2aspanconc1": "2500", "co2azero": "0.942071", "h2oaspan2a": "0.0714516", "h2obspan2b": "0.0726998", "flowmeterzero": "2.49761", "h2oaspan2": "0", "co2aspan2": "-0.0330502", "flowbzero": "0.27371", "h2obspanconc2": "0", "tbzero": "0.853567", "flowazero": "0.34111", "co2bspan1": "0.999707", "h2oazero": "1.07566", "co2bspanconc1": "2500", "chamberpressurezero": "2.56408", "h2oaspan2b": "0.0722207", "ssa_ref": "34658.2", "co2aspan2a": "0.288205", "tazero": "0.855284", "co2bspan2": "-0.031693", "h2oaspanconc2": "0", "co2aspan2b": "0.285521", "co2bspanconc2": "296.4", "h2oaspan1": "1.01076", "h2obspan2": "0", "co2aspan1": "1.00021", "co2bspan2b": "0.284619", "h2oaspanconc1": "12.29", "co2bzero": "0.94469", "h2obspanconc1": "12.29", "co2bspan2a": "0.28732", "h2obspan2a": "0.0710331", "co2aspanconc2": "296.4",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</si>
  <si>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</si>
  <si>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</si>
  <si>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</si>
  <si>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</si>
  <si>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</si>
  <si>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</si>
  <si>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</si>
  <si>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</si>
  <si>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</si>
  <si>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</si>
  <si>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</si>
  <si>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</si>
  <si>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</si>
  <si>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11:26:55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</si>
  <si>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</si>
  <si>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</si>
  <si>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</si>
  <si>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</si>
  <si>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</si>
  <si>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</si>
  <si>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</si>
  <si>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</si>
  <si>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</si>
  <si>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</si>
  <si>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</si>
  <si>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</si>
  <si>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</si>
  <si>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</si>
  <si>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</si>
  <si>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</si>
  <si>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</si>
  <si>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</si>
  <si>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</si>
  <si>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</si>
  <si>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</si>
  <si>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</si>
  <si>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</si>
  <si>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</si>
  <si>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</si>
  <si>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</si>
  <si>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</si>
  <si>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</si>
  <si>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</si>
  <si>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</si>
  <si>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</si>
  <si>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</si>
  <si>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</si>
  <si>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</si>
  <si>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</si>
  <si>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</si>
  <si>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</si>
  <si>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</si>
  <si>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</si>
  <si>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</si>
  <si>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</si>
  <si>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</si>
  <si>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</si>
  <si>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</si>
  <si>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</si>
  <si>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</si>
  <si>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</si>
  <si>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</si>
  <si>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</si>
  <si>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</si>
  <si>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</si>
  <si>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</si>
  <si>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1.30886 194.202 360.905 631.591 847.125 1027.23 1208.87 1300.48</t>
  </si>
  <si>
    <t>Fs_true</t>
  </si>
  <si>
    <t>0.267382 214.915 379.02 612.805 800.176 1005.33 1200.86 1400.86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</si>
  <si>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</si>
  <si>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</si>
  <si>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</si>
  <si>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</si>
  <si>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</si>
  <si>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</si>
  <si>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</si>
  <si>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</si>
  <si>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</si>
  <si>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</si>
  <si>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</si>
  <si>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</si>
  <si>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</si>
  <si>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</si>
  <si>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</si>
  <si>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</si>
  <si>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</si>
  <si>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</si>
  <si>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</si>
  <si>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</si>
  <si>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</si>
  <si>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</si>
  <si>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</si>
  <si>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</si>
  <si>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</si>
  <si>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</si>
  <si>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</si>
  <si>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</si>
  <si>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</si>
  <si>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</si>
  <si>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</si>
  <si>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</si>
  <si>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</si>
  <si>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</si>
  <si>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</si>
  <si>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</si>
  <si>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</si>
  <si>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</si>
  <si>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</si>
  <si>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</si>
  <si>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</si>
  <si>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</si>
  <si>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</si>
  <si>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</si>
  <si>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</si>
  <si>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</si>
  <si>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</si>
  <si>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</si>
  <si>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</si>
  <si>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</si>
  <si>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</si>
  <si>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</si>
  <si>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</si>
  <si>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</si>
  <si>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</si>
  <si>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</si>
  <si>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</si>
  <si>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</si>
  <si>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</si>
  <si>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</si>
  <si>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</si>
  <si>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</si>
  <si>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</si>
  <si>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</si>
  <si>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</si>
  <si>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</si>
  <si>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</si>
  <si>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</si>
  <si>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</si>
  <si>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</si>
  <si>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</si>
  <si>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</si>
  <si>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</si>
  <si>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</si>
  <si>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</si>
  <si>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</si>
  <si>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</si>
  <si>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</si>
  <si>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</si>
  <si>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</si>
  <si>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</si>
  <si>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</si>
  <si>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</si>
  <si>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</si>
  <si>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</si>
  <si>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</si>
  <si>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</si>
  <si>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</si>
  <si>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</si>
  <si>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</si>
  <si>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</si>
  <si>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</si>
  <si>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</si>
  <si>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</si>
  <si>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</si>
  <si>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</si>
  <si>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</si>
  <si>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</si>
  <si>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</si>
  <si>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</si>
  <si>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</si>
  <si>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</si>
  <si>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</si>
  <si>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</si>
  <si>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</si>
  <si>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</si>
  <si>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</si>
  <si>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</si>
  <si>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</si>
  <si>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</si>
  <si>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</si>
  <si>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</si>
  <si>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</si>
  <si>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</si>
  <si>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</si>
  <si>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</si>
  <si>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</si>
  <si>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</si>
  <si>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</si>
  <si>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</si>
  <si>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</si>
  <si>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</si>
  <si>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</si>
  <si>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</si>
  <si>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</si>
  <si>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</si>
  <si>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</si>
  <si>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</si>
  <si>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</si>
  <si>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</si>
  <si>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</si>
  <si>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</si>
  <si>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</si>
  <si>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</si>
  <si>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</si>
  <si>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</si>
  <si>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</si>
  <si>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</si>
  <si>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</si>
  <si>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</si>
  <si>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</si>
  <si>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</si>
  <si>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</si>
  <si>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</si>
  <si>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</si>
  <si>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</si>
  <si>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</si>
  <si>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</si>
  <si>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</si>
  <si>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</si>
  <si>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</si>
  <si>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</si>
  <si>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</si>
  <si>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</si>
  <si>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</si>
  <si>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</si>
  <si>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</si>
  <si>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</si>
  <si>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</si>
  <si>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</si>
  <si>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</si>
  <si>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</si>
  <si>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</si>
  <si>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</si>
  <si>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</si>
  <si>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</si>
  <si>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</si>
  <si>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</si>
  <si>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</si>
  <si>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</si>
  <si>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</si>
  <si>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</si>
  <si>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</si>
  <si>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</si>
  <si>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</si>
  <si>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</si>
  <si>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</si>
  <si>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</si>
  <si>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</si>
  <si>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</si>
  <si>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</si>
  <si>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</si>
  <si>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</si>
  <si>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</si>
  <si>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</si>
  <si>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</si>
  <si>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</si>
  <si>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</si>
  <si>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</si>
  <si>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</si>
  <si>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</si>
  <si>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</si>
  <si>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</si>
  <si>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</si>
  <si>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</si>
  <si>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</si>
  <si>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</si>
  <si>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</si>
  <si>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</si>
  <si>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</si>
  <si>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</si>
  <si>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</si>
  <si>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</si>
  <si>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</si>
  <si>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</si>
  <si>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</si>
  <si>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</si>
  <si>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</si>
  <si>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</si>
  <si>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</si>
  <si>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</si>
  <si>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</si>
  <si>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</si>
  <si>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</si>
  <si>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</si>
  <si>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</si>
  <si>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</si>
  <si>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</si>
  <si>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</si>
  <si>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</si>
  <si>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</si>
  <si>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</si>
  <si>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</si>
  <si>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</si>
  <si>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</si>
  <si>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</si>
  <si>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</si>
  <si>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</si>
  <si>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</si>
  <si>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</si>
  <si>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</si>
  <si>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</si>
  <si>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</si>
  <si>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</si>
  <si>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</si>
  <si>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</si>
  <si>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</si>
  <si>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</si>
  <si>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</si>
  <si>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</si>
  <si>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</si>
  <si>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</si>
  <si>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</si>
  <si>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</si>
  <si>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</si>
  <si>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</si>
  <si>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</si>
  <si>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</si>
  <si>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</si>
  <si>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</si>
  <si>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</si>
  <si>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</si>
  <si>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</si>
  <si>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</si>
  <si>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</si>
  <si>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</si>
  <si>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</si>
  <si>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</si>
  <si>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</si>
  <si>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</si>
  <si>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</si>
  <si>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</si>
  <si>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</si>
  <si>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</si>
  <si>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</si>
  <si>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</si>
  <si>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</si>
  <si>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</si>
  <si>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</si>
  <si>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</si>
  <si>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</si>
  <si>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</si>
  <si>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</si>
  <si>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</si>
  <si>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</si>
  <si>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</si>
  <si>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</si>
  <si>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</si>
  <si>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</si>
  <si>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</si>
  <si>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</si>
  <si>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</si>
  <si>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</si>
  <si>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</si>
  <si>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</si>
  <si>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</si>
  <si>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</si>
  <si>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</si>
  <si>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</si>
  <si>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</si>
  <si>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</si>
  <si>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</si>
  <si>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</si>
  <si>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</si>
  <si>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</si>
  <si>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</si>
  <si>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</si>
  <si>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</si>
  <si>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</si>
  <si>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</si>
  <si>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</si>
  <si>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</si>
  <si>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</si>
  <si>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</si>
  <si>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</si>
  <si>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</si>
  <si>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</si>
  <si>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</si>
  <si>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</si>
  <si>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</si>
  <si>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</si>
  <si>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</si>
  <si>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</si>
  <si>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</si>
  <si>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</si>
  <si>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</si>
  <si>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</si>
  <si>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</si>
  <si>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</si>
  <si>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</si>
  <si>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</si>
  <si>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</si>
  <si>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</si>
  <si>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</si>
  <si>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</si>
  <si>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</si>
  <si>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</si>
  <si>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</si>
  <si>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</si>
  <si>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</si>
  <si>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</si>
  <si>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</si>
  <si>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</si>
  <si>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</si>
  <si>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</si>
  <si>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</si>
  <si>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</si>
  <si>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13:26:29</t>
  </si>
  <si>
    <t>13:26:29</t>
  </si>
  <si>
    <t>pre-dawn (1AM-4AM)</t>
  </si>
  <si>
    <t>predominantly south</t>
  </si>
  <si>
    <t>light green</t>
  </si>
  <si>
    <t>leaf A</t>
  </si>
  <si>
    <t>level 1</t>
  </si>
  <si>
    <t>coffee</t>
  </si>
  <si>
    <t>RECT-34-20230609-12_13_38</t>
  </si>
  <si>
    <t>MPF-245-20230802-11_28_30</t>
  </si>
  <si>
    <t>-</t>
  </si>
  <si>
    <t>0: Broadleaf</t>
  </si>
  <si>
    <t>13:26:45</t>
  </si>
  <si>
    <t>0/0</t>
  </si>
  <si>
    <t>11111111</t>
  </si>
  <si>
    <t>oooooooo</t>
  </si>
  <si>
    <t>on</t>
  </si>
  <si>
    <t>20221115 13:27:08</t>
  </si>
  <si>
    <t>13:27:08</t>
  </si>
  <si>
    <t>MPF-246-20230802-11_29_09</t>
  </si>
  <si>
    <t>13:27:28</t>
  </si>
  <si>
    <t>20221115 13:27:53</t>
  </si>
  <si>
    <t>13:27:53</t>
  </si>
  <si>
    <t>MPF-247-20230802-11_29_54</t>
  </si>
  <si>
    <t>13:28:09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</si>
</sst>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19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3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417</v>
      </c>
      <c r="HT16" t="s">
        <v>417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1668543989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1668543985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341.096812915882</v>
      </c>
      <c r="AO17">
        <v>333.660309090909</v>
      </c>
      <c r="AP17">
        <v>-1.15315080367535</v>
      </c>
      <c r="AQ17">
        <v>66.933592801054</v>
      </c>
      <c r="AR17">
        <f>(AT17 - AS17 + EC17*1E3/(8.314*(EE17+273.15)) * AV17/EB17 * AU17) * EB17/(100*DP17) * 1000/(1000 - AT17)</f>
        <v>0</v>
      </c>
      <c r="AS17">
        <v>34.9284959566138</v>
      </c>
      <c r="AT17">
        <v>35.8723460606061</v>
      </c>
      <c r="AU17">
        <v>0.133988934328699</v>
      </c>
      <c r="AV17">
        <v>78.2922468778358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10122.8</v>
      </c>
      <c r="BD17">
        <v>849.1036</v>
      </c>
      <c r="BE17">
        <v>4302.4</v>
      </c>
      <c r="BF17">
        <f>1-BD17/BE17</f>
        <v>0</v>
      </c>
      <c r="BG17">
        <v>-0.412705842622216</v>
      </c>
      <c r="BH17" t="s">
        <v>429</v>
      </c>
      <c r="BI17">
        <v>10129.8</v>
      </c>
      <c r="BJ17">
        <v>2111.13346153846</v>
      </c>
      <c r="BK17">
        <v>2667.00500410665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245</v>
      </c>
      <c r="CE17">
        <v>290</v>
      </c>
      <c r="CF17">
        <v>2637.74</v>
      </c>
      <c r="CG17">
        <v>55</v>
      </c>
      <c r="CH17">
        <v>10129.8</v>
      </c>
      <c r="CI17">
        <v>2618.7</v>
      </c>
      <c r="CJ17">
        <v>19.04</v>
      </c>
      <c r="CK17">
        <v>300</v>
      </c>
      <c r="CL17">
        <v>24.1</v>
      </c>
      <c r="CM17">
        <v>2667.00500410665</v>
      </c>
      <c r="CN17">
        <v>2.86002553512227</v>
      </c>
      <c r="CO17">
        <v>-48.9279661757239</v>
      </c>
      <c r="CP17">
        <v>2.52331919831034</v>
      </c>
      <c r="CQ17">
        <v>0.930690410393123</v>
      </c>
      <c r="CR17">
        <v>-0.00797661067853171</v>
      </c>
      <c r="CS17">
        <v>290</v>
      </c>
      <c r="CT17">
        <v>2613.53</v>
      </c>
      <c r="CU17">
        <v>675</v>
      </c>
      <c r="CV17">
        <v>10098.6</v>
      </c>
      <c r="CW17">
        <v>2618.55</v>
      </c>
      <c r="CX17">
        <v>-5.02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1668543985</v>
      </c>
      <c r="DV17">
        <v>325.146142857143</v>
      </c>
      <c r="DW17">
        <v>329.117</v>
      </c>
      <c r="DX17">
        <v>35.4590142857143</v>
      </c>
      <c r="DY17">
        <v>34.9283285714286</v>
      </c>
      <c r="DZ17">
        <v>327.760142857143</v>
      </c>
      <c r="EA17">
        <v>34.8573857142857</v>
      </c>
      <c r="EB17">
        <v>603.207285714286</v>
      </c>
      <c r="EC17">
        <v>88.7962428571429</v>
      </c>
      <c r="ED17">
        <v>0.0956263714285714</v>
      </c>
      <c r="EE17">
        <v>27.8247857142857</v>
      </c>
      <c r="EF17">
        <v>27.4080285714286</v>
      </c>
      <c r="EG17">
        <v>999.9</v>
      </c>
      <c r="EH17">
        <v>0</v>
      </c>
      <c r="EI17">
        <v>0</v>
      </c>
      <c r="EJ17">
        <v>4957.5</v>
      </c>
      <c r="EK17">
        <v>0</v>
      </c>
      <c r="EL17">
        <v>-750.019857142857</v>
      </c>
      <c r="EM17">
        <v>-3.95073304285714</v>
      </c>
      <c r="EN17">
        <v>337.119428571429</v>
      </c>
      <c r="EO17">
        <v>341.028285714286</v>
      </c>
      <c r="EP17">
        <v>0.530685885714286</v>
      </c>
      <c r="EQ17">
        <v>329.117</v>
      </c>
      <c r="ER17">
        <v>34.9283285714286</v>
      </c>
      <c r="ES17">
        <v>3.14862714285714</v>
      </c>
      <c r="ET17">
        <v>3.10150428571429</v>
      </c>
      <c r="EU17">
        <v>24.8348428571429</v>
      </c>
      <c r="EV17">
        <v>24.5831142857143</v>
      </c>
      <c r="EW17">
        <v>500.070857142857</v>
      </c>
      <c r="EX17">
        <v>0.920033857142857</v>
      </c>
      <c r="EY17">
        <v>0.0799659857142857</v>
      </c>
      <c r="EZ17">
        <v>0</v>
      </c>
      <c r="FA17">
        <v>2080.60285714286</v>
      </c>
      <c r="FB17">
        <v>5.00072</v>
      </c>
      <c r="FC17">
        <v>10290.2714285714</v>
      </c>
      <c r="FD17">
        <v>4269.51285714286</v>
      </c>
      <c r="FE17">
        <v>40.214</v>
      </c>
      <c r="FF17">
        <v>43.187</v>
      </c>
      <c r="FG17">
        <v>42</v>
      </c>
      <c r="FH17">
        <v>43.375</v>
      </c>
      <c r="FI17">
        <v>42.875</v>
      </c>
      <c r="FJ17">
        <v>455.481428571429</v>
      </c>
      <c r="FK17">
        <v>39.59</v>
      </c>
      <c r="FL17">
        <v>0</v>
      </c>
      <c r="FM17">
        <v>227.5</v>
      </c>
      <c r="FN17">
        <v>0</v>
      </c>
      <c r="FO17">
        <v>2111.13346153846</v>
      </c>
      <c r="FP17">
        <v>-479.402051592493</v>
      </c>
      <c r="FQ17">
        <v>-2385.60342031506</v>
      </c>
      <c r="FR17">
        <v>10441.7269230769</v>
      </c>
      <c r="FS17">
        <v>15</v>
      </c>
      <c r="FT17">
        <v>1668544005</v>
      </c>
      <c r="FU17" t="s">
        <v>432</v>
      </c>
      <c r="FV17">
        <v>1668544005</v>
      </c>
      <c r="FW17">
        <v>1668543982</v>
      </c>
      <c r="FX17">
        <v>4</v>
      </c>
      <c r="FY17">
        <v>-0.02</v>
      </c>
      <c r="FZ17">
        <v>0.019</v>
      </c>
      <c r="GA17">
        <v>-2.614</v>
      </c>
      <c r="GB17">
        <v>0.57</v>
      </c>
      <c r="GC17">
        <v>329</v>
      </c>
      <c r="GD17">
        <v>35</v>
      </c>
      <c r="GE17">
        <v>0.8</v>
      </c>
      <c r="GF17">
        <v>0.37</v>
      </c>
      <c r="GG17">
        <v>0</v>
      </c>
      <c r="GH17">
        <v>0</v>
      </c>
      <c r="GI17" t="s">
        <v>433</v>
      </c>
      <c r="GJ17">
        <v>3.23776</v>
      </c>
      <c r="GK17">
        <v>2.67903</v>
      </c>
      <c r="GL17">
        <v>0.0703034</v>
      </c>
      <c r="GM17">
        <v>0.0706347</v>
      </c>
      <c r="GN17">
        <v>0.138675</v>
      </c>
      <c r="GO17">
        <v>0.135279</v>
      </c>
      <c r="GP17">
        <v>28128</v>
      </c>
      <c r="GQ17">
        <v>25948.4</v>
      </c>
      <c r="GR17">
        <v>28636.7</v>
      </c>
      <c r="GS17">
        <v>26501.8</v>
      </c>
      <c r="GT17">
        <v>34371.1</v>
      </c>
      <c r="GU17">
        <v>32228.4</v>
      </c>
      <c r="GV17">
        <v>43029.2</v>
      </c>
      <c r="GW17">
        <v>40119.4</v>
      </c>
      <c r="GX17">
        <v>2.0649</v>
      </c>
      <c r="GY17">
        <v>2.4818</v>
      </c>
      <c r="GZ17">
        <v>0.0800341</v>
      </c>
      <c r="HA17">
        <v>0</v>
      </c>
      <c r="HB17">
        <v>26.1265</v>
      </c>
      <c r="HC17">
        <v>999.9</v>
      </c>
      <c r="HD17">
        <v>72.714</v>
      </c>
      <c r="HE17">
        <v>30.031</v>
      </c>
      <c r="HF17">
        <v>34.9509</v>
      </c>
      <c r="HG17">
        <v>29.6801</v>
      </c>
      <c r="HH17">
        <v>8.66987</v>
      </c>
      <c r="HI17">
        <v>3</v>
      </c>
      <c r="HJ17">
        <v>0.167419</v>
      </c>
      <c r="HK17">
        <v>0</v>
      </c>
      <c r="HL17">
        <v>20.3116</v>
      </c>
      <c r="HM17">
        <v>5.24724</v>
      </c>
      <c r="HN17">
        <v>11.968</v>
      </c>
      <c r="HO17">
        <v>4.9854</v>
      </c>
      <c r="HP17">
        <v>3.2925</v>
      </c>
      <c r="HQ17">
        <v>9999</v>
      </c>
      <c r="HR17">
        <v>999.9</v>
      </c>
      <c r="HS17">
        <v>9999</v>
      </c>
      <c r="HT17">
        <v>9999</v>
      </c>
      <c r="HU17">
        <v>4.97119</v>
      </c>
      <c r="HV17">
        <v>1.88293</v>
      </c>
      <c r="HW17">
        <v>1.87769</v>
      </c>
      <c r="HX17">
        <v>1.87927</v>
      </c>
      <c r="HY17">
        <v>1.87493</v>
      </c>
      <c r="HZ17">
        <v>1.87515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-2.614</v>
      </c>
      <c r="IQ17">
        <v>0.5696</v>
      </c>
      <c r="IR17">
        <v>-2.59409090909094</v>
      </c>
      <c r="IS17">
        <v>0</v>
      </c>
      <c r="IT17">
        <v>0</v>
      </c>
      <c r="IU17">
        <v>0</v>
      </c>
      <c r="IV17">
        <v>0.569545454545455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0.2</v>
      </c>
      <c r="JE17">
        <v>0.1</v>
      </c>
      <c r="JF17">
        <v>4.99756</v>
      </c>
      <c r="JG17">
        <v>4.99756</v>
      </c>
      <c r="JH17">
        <v>3.34595</v>
      </c>
      <c r="JI17">
        <v>3.1189</v>
      </c>
      <c r="JJ17">
        <v>3.05054</v>
      </c>
      <c r="JK17">
        <v>2.36694</v>
      </c>
      <c r="JL17">
        <v>34.4408</v>
      </c>
      <c r="JM17">
        <v>15.603</v>
      </c>
      <c r="JN17">
        <v>2</v>
      </c>
      <c r="JO17">
        <v>618.437</v>
      </c>
      <c r="JP17">
        <v>1059.2</v>
      </c>
      <c r="JQ17">
        <v>26.7499</v>
      </c>
      <c r="JR17">
        <v>29.0338</v>
      </c>
      <c r="JS17">
        <v>30.0003</v>
      </c>
      <c r="JT17">
        <v>29.2828</v>
      </c>
      <c r="JU17">
        <v>29.2986</v>
      </c>
      <c r="JV17">
        <v>-1</v>
      </c>
      <c r="JW17">
        <v>-30</v>
      </c>
      <c r="JX17">
        <v>-30</v>
      </c>
      <c r="JY17">
        <v>-999.9</v>
      </c>
      <c r="JZ17">
        <v>1010.34</v>
      </c>
      <c r="KA17">
        <v>16.6112</v>
      </c>
      <c r="KB17">
        <v>103.39</v>
      </c>
      <c r="KC17">
        <v>100.905</v>
      </c>
    </row>
    <row r="18" spans="1:289">
      <c r="A18">
        <v>2</v>
      </c>
      <c r="B18">
        <v>1668544028</v>
      </c>
      <c r="C18">
        <v>39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1668544019.5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341.224556656756</v>
      </c>
      <c r="AO18">
        <v>334.990527272727</v>
      </c>
      <c r="AP18">
        <v>0.00159808540071588</v>
      </c>
      <c r="AQ18">
        <v>66.9486280549874</v>
      </c>
      <c r="AR18">
        <f>(AT18 - AS18 + EC18*1E3/(8.314*(EE18+273.15)) * AV18/EB18 * AU18) * EB18/(100*DP18) * 1000/(1000 - AT18)</f>
        <v>0</v>
      </c>
      <c r="AS18">
        <v>34.92900548</v>
      </c>
      <c r="AT18">
        <v>35.9172612121212</v>
      </c>
      <c r="AU18">
        <v>0.000183077922077298</v>
      </c>
      <c r="AV18">
        <v>78.43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10122.8</v>
      </c>
      <c r="BD18">
        <v>849.1036</v>
      </c>
      <c r="BE18">
        <v>4302.4</v>
      </c>
      <c r="BF18">
        <f>1-BD18/BE18</f>
        <v>0</v>
      </c>
      <c r="BG18">
        <v>-0.412705842622216</v>
      </c>
      <c r="BH18" t="s">
        <v>439</v>
      </c>
      <c r="BI18">
        <v>10125.3</v>
      </c>
      <c r="BJ18">
        <v>1828.844</v>
      </c>
      <c r="BK18">
        <v>2355.92190109633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246</v>
      </c>
      <c r="CE18">
        <v>290</v>
      </c>
      <c r="CF18">
        <v>2329.85</v>
      </c>
      <c r="CG18">
        <v>65</v>
      </c>
      <c r="CH18">
        <v>10125.3</v>
      </c>
      <c r="CI18">
        <v>2316.11</v>
      </c>
      <c r="CJ18">
        <v>13.74</v>
      </c>
      <c r="CK18">
        <v>300</v>
      </c>
      <c r="CL18">
        <v>24.1</v>
      </c>
      <c r="CM18">
        <v>2355.92190109633</v>
      </c>
      <c r="CN18">
        <v>2.28540699253392</v>
      </c>
      <c r="CO18">
        <v>-40.3121422432585</v>
      </c>
      <c r="CP18">
        <v>2.01569255430429</v>
      </c>
      <c r="CQ18">
        <v>0.934574255643449</v>
      </c>
      <c r="CR18">
        <v>-0.00797400066740823</v>
      </c>
      <c r="CS18">
        <v>290</v>
      </c>
      <c r="CT18">
        <v>2319.36</v>
      </c>
      <c r="CU18">
        <v>885</v>
      </c>
      <c r="CV18">
        <v>10089.3</v>
      </c>
      <c r="CW18">
        <v>2315.97</v>
      </c>
      <c r="CX18">
        <v>3.39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1668544019.5</v>
      </c>
      <c r="DV18">
        <v>322.9254375</v>
      </c>
      <c r="DW18">
        <v>329.1916875</v>
      </c>
      <c r="DX18">
        <v>35.91316875</v>
      </c>
      <c r="DY18">
        <v>34.93340625</v>
      </c>
      <c r="DZ18">
        <v>325.4884375</v>
      </c>
      <c r="EA18">
        <v>35.34361875</v>
      </c>
      <c r="EB18">
        <v>599.5633125</v>
      </c>
      <c r="EC18">
        <v>88.7961</v>
      </c>
      <c r="ED18">
        <v>0.09966814375</v>
      </c>
      <c r="EE18">
        <v>28.02170625</v>
      </c>
      <c r="EF18">
        <v>27.67025</v>
      </c>
      <c r="EG18">
        <v>999.9</v>
      </c>
      <c r="EH18">
        <v>0</v>
      </c>
      <c r="EI18">
        <v>0</v>
      </c>
      <c r="EJ18">
        <v>4994.375</v>
      </c>
      <c r="EK18">
        <v>0</v>
      </c>
      <c r="EL18">
        <v>-733.184875</v>
      </c>
      <c r="EM18">
        <v>-6.316790625</v>
      </c>
      <c r="EN18">
        <v>334.9021875</v>
      </c>
      <c r="EO18">
        <v>341.1078125</v>
      </c>
      <c r="EP18">
        <v>0.9797694375</v>
      </c>
      <c r="EQ18">
        <v>329.1916875</v>
      </c>
      <c r="ER18">
        <v>34.93340625</v>
      </c>
      <c r="ES18">
        <v>3.18895</v>
      </c>
      <c r="ET18">
        <v>3.101950625</v>
      </c>
      <c r="EU18">
        <v>25.0488375</v>
      </c>
      <c r="EV18">
        <v>24.5855375</v>
      </c>
      <c r="EW18">
        <v>500.000625</v>
      </c>
      <c r="EX18">
        <v>0.9199785625</v>
      </c>
      <c r="EY18">
        <v>0.08002159375</v>
      </c>
      <c r="EZ18">
        <v>0</v>
      </c>
      <c r="FA18">
        <v>1835.96</v>
      </c>
      <c r="FB18">
        <v>5.00072</v>
      </c>
      <c r="FC18">
        <v>9101.51875</v>
      </c>
      <c r="FD18">
        <v>4268.8375</v>
      </c>
      <c r="FE18">
        <v>40.3316875</v>
      </c>
      <c r="FF18">
        <v>43.20275</v>
      </c>
      <c r="FG18">
        <v>42.062</v>
      </c>
      <c r="FH18">
        <v>43.4685</v>
      </c>
      <c r="FI18">
        <v>42.9685</v>
      </c>
      <c r="FJ18">
        <v>455.388125</v>
      </c>
      <c r="FK18">
        <v>39.61</v>
      </c>
      <c r="FL18">
        <v>0</v>
      </c>
      <c r="FM18">
        <v>37.6999998092651</v>
      </c>
      <c r="FN18">
        <v>0</v>
      </c>
      <c r="FO18">
        <v>1828.844</v>
      </c>
      <c r="FP18">
        <v>-317.757692788065</v>
      </c>
      <c r="FQ18">
        <v>-1532.69461777147</v>
      </c>
      <c r="FR18">
        <v>9066.958</v>
      </c>
      <c r="FS18">
        <v>15</v>
      </c>
      <c r="FT18">
        <v>1668544048</v>
      </c>
      <c r="FU18" t="s">
        <v>440</v>
      </c>
      <c r="FV18">
        <v>1668544048</v>
      </c>
      <c r="FW18">
        <v>1668543982</v>
      </c>
      <c r="FX18">
        <v>5</v>
      </c>
      <c r="FY18">
        <v>0.05</v>
      </c>
      <c r="FZ18">
        <v>0.019</v>
      </c>
      <c r="GA18">
        <v>-2.563</v>
      </c>
      <c r="GB18">
        <v>0.57</v>
      </c>
      <c r="GC18">
        <v>328</v>
      </c>
      <c r="GD18">
        <v>35</v>
      </c>
      <c r="GE18">
        <v>0.62</v>
      </c>
      <c r="GF18">
        <v>0.37</v>
      </c>
      <c r="GG18">
        <v>0</v>
      </c>
      <c r="GH18">
        <v>0</v>
      </c>
      <c r="GI18" t="s">
        <v>433</v>
      </c>
      <c r="GJ18">
        <v>3.23974</v>
      </c>
      <c r="GK18">
        <v>2.68121</v>
      </c>
      <c r="GL18">
        <v>0.0703076</v>
      </c>
      <c r="GM18">
        <v>0.0705434</v>
      </c>
      <c r="GN18">
        <v>0.139099</v>
      </c>
      <c r="GO18">
        <v>0.135273</v>
      </c>
      <c r="GP18">
        <v>28127.5</v>
      </c>
      <c r="GQ18">
        <v>25951</v>
      </c>
      <c r="GR18">
        <v>28636.3</v>
      </c>
      <c r="GS18">
        <v>26502</v>
      </c>
      <c r="GT18">
        <v>34353.1</v>
      </c>
      <c r="GU18">
        <v>32228.7</v>
      </c>
      <c r="GV18">
        <v>43028.3</v>
      </c>
      <c r="GW18">
        <v>40119.5</v>
      </c>
      <c r="GX18">
        <v>2.0693</v>
      </c>
      <c r="GY18">
        <v>2.4814</v>
      </c>
      <c r="GZ18">
        <v>0.0866205</v>
      </c>
      <c r="HA18">
        <v>0</v>
      </c>
      <c r="HB18">
        <v>26.2604</v>
      </c>
      <c r="HC18">
        <v>999.9</v>
      </c>
      <c r="HD18">
        <v>72.714</v>
      </c>
      <c r="HE18">
        <v>30.071</v>
      </c>
      <c r="HF18">
        <v>35.0268</v>
      </c>
      <c r="HG18">
        <v>30.2201</v>
      </c>
      <c r="HH18">
        <v>9.21875</v>
      </c>
      <c r="HI18">
        <v>3</v>
      </c>
      <c r="HJ18">
        <v>0.167846</v>
      </c>
      <c r="HK18">
        <v>0</v>
      </c>
      <c r="HL18">
        <v>20.3114</v>
      </c>
      <c r="HM18">
        <v>5.24664</v>
      </c>
      <c r="HN18">
        <v>11.968</v>
      </c>
      <c r="HO18">
        <v>4.9854</v>
      </c>
      <c r="HP18">
        <v>3.2925</v>
      </c>
      <c r="HQ18">
        <v>9999</v>
      </c>
      <c r="HR18">
        <v>999.9</v>
      </c>
      <c r="HS18">
        <v>9999</v>
      </c>
      <c r="HT18">
        <v>9999</v>
      </c>
      <c r="HU18">
        <v>4.97119</v>
      </c>
      <c r="HV18">
        <v>1.88293</v>
      </c>
      <c r="HW18">
        <v>1.87773</v>
      </c>
      <c r="HX18">
        <v>1.87927</v>
      </c>
      <c r="HY18">
        <v>1.87493</v>
      </c>
      <c r="HZ18">
        <v>1.87515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-2.563</v>
      </c>
      <c r="IQ18">
        <v>0.5695</v>
      </c>
      <c r="IR18">
        <v>-2.61359999999996</v>
      </c>
      <c r="IS18">
        <v>0</v>
      </c>
      <c r="IT18">
        <v>0</v>
      </c>
      <c r="IU18">
        <v>0</v>
      </c>
      <c r="IV18">
        <v>0.569545454545455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0.4</v>
      </c>
      <c r="JE18">
        <v>0.8</v>
      </c>
      <c r="JF18">
        <v>4.99756</v>
      </c>
      <c r="JG18">
        <v>4.99756</v>
      </c>
      <c r="JH18">
        <v>3.34595</v>
      </c>
      <c r="JI18">
        <v>3.1189</v>
      </c>
      <c r="JJ18">
        <v>3.05054</v>
      </c>
      <c r="JK18">
        <v>2.3645</v>
      </c>
      <c r="JL18">
        <v>34.4408</v>
      </c>
      <c r="JM18">
        <v>15.568</v>
      </c>
      <c r="JN18">
        <v>2</v>
      </c>
      <c r="JO18">
        <v>622.037</v>
      </c>
      <c r="JP18">
        <v>1058.81</v>
      </c>
      <c r="JQ18">
        <v>26.885</v>
      </c>
      <c r="JR18">
        <v>29.0455</v>
      </c>
      <c r="JS18">
        <v>30.0001</v>
      </c>
      <c r="JT18">
        <v>29.2918</v>
      </c>
      <c r="JU18">
        <v>29.3046</v>
      </c>
      <c r="JV18">
        <v>-1</v>
      </c>
      <c r="JW18">
        <v>-30</v>
      </c>
      <c r="JX18">
        <v>-30</v>
      </c>
      <c r="JY18">
        <v>-999.9</v>
      </c>
      <c r="JZ18">
        <v>1010.34</v>
      </c>
      <c r="KA18">
        <v>16.6112</v>
      </c>
      <c r="KB18">
        <v>103.388</v>
      </c>
      <c r="KC18">
        <v>100.906</v>
      </c>
    </row>
    <row r="19" spans="1:289">
      <c r="A19">
        <v>3</v>
      </c>
      <c r="B19">
        <v>1668544073</v>
      </c>
      <c r="C19">
        <v>84</v>
      </c>
      <c r="D19" t="s">
        <v>441</v>
      </c>
      <c r="E19" t="s">
        <v>442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1668544064.5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340.482971220178</v>
      </c>
      <c r="AO19">
        <v>334.190915151515</v>
      </c>
      <c r="AP19">
        <v>0.0443777575330447</v>
      </c>
      <c r="AQ19">
        <v>66.9482153881776</v>
      </c>
      <c r="AR19">
        <f>(AT19 - AS19 + EC19*1E3/(8.314*(EE19+273.15)) * AV19/EB19 * AU19) * EB19/(100*DP19) * 1000/(1000 - AT19)</f>
        <v>0</v>
      </c>
      <c r="AS19">
        <v>34.9431605304762</v>
      </c>
      <c r="AT19">
        <v>35.9787309090909</v>
      </c>
      <c r="AU19">
        <v>7.51418951415138e-05</v>
      </c>
      <c r="AV19">
        <v>78.43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10122.8</v>
      </c>
      <c r="BD19">
        <v>849.1036</v>
      </c>
      <c r="BE19">
        <v>4302.4</v>
      </c>
      <c r="BF19">
        <f>1-BD19/BE19</f>
        <v>0</v>
      </c>
      <c r="BG19">
        <v>-0.412705842622216</v>
      </c>
      <c r="BH19" t="s">
        <v>443</v>
      </c>
      <c r="BI19">
        <v>10122</v>
      </c>
      <c r="BJ19">
        <v>1645.41423076923</v>
      </c>
      <c r="BK19">
        <v>2143.93006704234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247</v>
      </c>
      <c r="CE19">
        <v>290</v>
      </c>
      <c r="CF19">
        <v>2123.75</v>
      </c>
      <c r="CG19">
        <v>75</v>
      </c>
      <c r="CH19">
        <v>10122</v>
      </c>
      <c r="CI19">
        <v>2111.96</v>
      </c>
      <c r="CJ19">
        <v>11.79</v>
      </c>
      <c r="CK19">
        <v>300</v>
      </c>
      <c r="CL19">
        <v>24.1</v>
      </c>
      <c r="CM19">
        <v>2143.93006704234</v>
      </c>
      <c r="CN19">
        <v>2.48619292081908</v>
      </c>
      <c r="CO19">
        <v>-32.3575298903085</v>
      </c>
      <c r="CP19">
        <v>2.19231049273349</v>
      </c>
      <c r="CQ19">
        <v>0.88610686777076</v>
      </c>
      <c r="CR19">
        <v>-0.00797237196885429</v>
      </c>
      <c r="CS19">
        <v>290</v>
      </c>
      <c r="CT19">
        <v>2118.04</v>
      </c>
      <c r="CU19">
        <v>895</v>
      </c>
      <c r="CV19">
        <v>10087.1</v>
      </c>
      <c r="CW19">
        <v>2111.85</v>
      </c>
      <c r="CX19">
        <v>6.19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1668544064.5</v>
      </c>
      <c r="DV19">
        <v>322.1286875</v>
      </c>
      <c r="DW19">
        <v>328.4326875</v>
      </c>
      <c r="DX19">
        <v>35.980275</v>
      </c>
      <c r="DY19">
        <v>34.93554375</v>
      </c>
      <c r="DZ19">
        <v>324.7096875</v>
      </c>
      <c r="EA19">
        <v>35.41073125</v>
      </c>
      <c r="EB19">
        <v>599.797375</v>
      </c>
      <c r="EC19">
        <v>88.79324375</v>
      </c>
      <c r="ED19">
        <v>0.09996995</v>
      </c>
      <c r="EE19">
        <v>28.227375</v>
      </c>
      <c r="EF19">
        <v>27.853675</v>
      </c>
      <c r="EG19">
        <v>999.9</v>
      </c>
      <c r="EH19">
        <v>0</v>
      </c>
      <c r="EI19">
        <v>0</v>
      </c>
      <c r="EJ19">
        <v>5005.625</v>
      </c>
      <c r="EK19">
        <v>0</v>
      </c>
      <c r="EL19">
        <v>-733.0655625</v>
      </c>
      <c r="EM19">
        <v>-6.28632</v>
      </c>
      <c r="EN19">
        <v>334.169875</v>
      </c>
      <c r="EO19">
        <v>340.322</v>
      </c>
      <c r="EP19">
        <v>1.044730625</v>
      </c>
      <c r="EQ19">
        <v>328.4326875</v>
      </c>
      <c r="ER19">
        <v>34.93554375</v>
      </c>
      <c r="ES19">
        <v>3.194805625</v>
      </c>
      <c r="ET19">
        <v>3.10204125</v>
      </c>
      <c r="EU19">
        <v>25.0796125</v>
      </c>
      <c r="EV19">
        <v>24.58601875</v>
      </c>
      <c r="EW19">
        <v>499.985</v>
      </c>
      <c r="EX19">
        <v>0.91999</v>
      </c>
      <c r="EY19">
        <v>0.080010175</v>
      </c>
      <c r="EZ19">
        <v>0</v>
      </c>
      <c r="FA19">
        <v>1648.47375</v>
      </c>
      <c r="FB19">
        <v>5.00072</v>
      </c>
      <c r="FC19">
        <v>8210.88125</v>
      </c>
      <c r="FD19">
        <v>4268.71875</v>
      </c>
      <c r="FE19">
        <v>40.437</v>
      </c>
      <c r="FF19">
        <v>43.2460625</v>
      </c>
      <c r="FG19">
        <v>42.125</v>
      </c>
      <c r="FH19">
        <v>43.558125</v>
      </c>
      <c r="FI19">
        <v>43.062</v>
      </c>
      <c r="FJ19">
        <v>455.38125</v>
      </c>
      <c r="FK19">
        <v>39.6</v>
      </c>
      <c r="FL19">
        <v>0</v>
      </c>
      <c r="FM19">
        <v>43.6999998092651</v>
      </c>
      <c r="FN19">
        <v>0</v>
      </c>
      <c r="FO19">
        <v>1645.41423076923</v>
      </c>
      <c r="FP19">
        <v>-180.915213689299</v>
      </c>
      <c r="FQ19">
        <v>-848.323076862141</v>
      </c>
      <c r="FR19">
        <v>8196.71961538461</v>
      </c>
      <c r="FS19">
        <v>15</v>
      </c>
      <c r="FT19">
        <v>1668544089</v>
      </c>
      <c r="FU19" t="s">
        <v>444</v>
      </c>
      <c r="FV19">
        <v>1668544089</v>
      </c>
      <c r="FW19">
        <v>1668543982</v>
      </c>
      <c r="FX19">
        <v>6</v>
      </c>
      <c r="FY19">
        <v>-0.017</v>
      </c>
      <c r="FZ19">
        <v>0.019</v>
      </c>
      <c r="GA19">
        <v>-2.581</v>
      </c>
      <c r="GB19">
        <v>0.57</v>
      </c>
      <c r="GC19">
        <v>329</v>
      </c>
      <c r="GD19">
        <v>35</v>
      </c>
      <c r="GE19">
        <v>0.64</v>
      </c>
      <c r="GF19">
        <v>0.37</v>
      </c>
      <c r="GG19">
        <v>0</v>
      </c>
      <c r="GH19">
        <v>0</v>
      </c>
      <c r="GI19" t="s">
        <v>433</v>
      </c>
      <c r="GJ19">
        <v>3.23971</v>
      </c>
      <c r="GK19">
        <v>2.68097</v>
      </c>
      <c r="GL19">
        <v>0.070172</v>
      </c>
      <c r="GM19">
        <v>0.0704968</v>
      </c>
      <c r="GN19">
        <v>0.139251</v>
      </c>
      <c r="GO19">
        <v>0.135316</v>
      </c>
      <c r="GP19">
        <v>28131.3</v>
      </c>
      <c r="GQ19">
        <v>25951.6</v>
      </c>
      <c r="GR19">
        <v>28636.1</v>
      </c>
      <c r="GS19">
        <v>26501.3</v>
      </c>
      <c r="GT19">
        <v>34347.2</v>
      </c>
      <c r="GU19">
        <v>32226.6</v>
      </c>
      <c r="GV19">
        <v>43028.6</v>
      </c>
      <c r="GW19">
        <v>40118.8</v>
      </c>
      <c r="GX19">
        <v>2.0691</v>
      </c>
      <c r="GY19">
        <v>2.4848</v>
      </c>
      <c r="GZ19">
        <v>0.0893027</v>
      </c>
      <c r="HA19">
        <v>0</v>
      </c>
      <c r="HB19">
        <v>26.3984</v>
      </c>
      <c r="HC19">
        <v>999.9</v>
      </c>
      <c r="HD19">
        <v>72.69</v>
      </c>
      <c r="HE19">
        <v>30.121</v>
      </c>
      <c r="HF19">
        <v>35.1185</v>
      </c>
      <c r="HG19">
        <v>30.1301</v>
      </c>
      <c r="HH19">
        <v>9.17067</v>
      </c>
      <c r="HI19">
        <v>3</v>
      </c>
      <c r="HJ19">
        <v>0.168679</v>
      </c>
      <c r="HK19">
        <v>0</v>
      </c>
      <c r="HL19">
        <v>20.3117</v>
      </c>
      <c r="HM19">
        <v>5.24964</v>
      </c>
      <c r="HN19">
        <v>11.9674</v>
      </c>
      <c r="HO19">
        <v>4.9852</v>
      </c>
      <c r="HP19">
        <v>3.2926</v>
      </c>
      <c r="HQ19">
        <v>9999</v>
      </c>
      <c r="HR19">
        <v>999.9</v>
      </c>
      <c r="HS19">
        <v>9999</v>
      </c>
      <c r="HT19">
        <v>9999</v>
      </c>
      <c r="HU19">
        <v>4.97115</v>
      </c>
      <c r="HV19">
        <v>1.88293</v>
      </c>
      <c r="HW19">
        <v>1.87773</v>
      </c>
      <c r="HX19">
        <v>1.87927</v>
      </c>
      <c r="HY19">
        <v>1.87494</v>
      </c>
      <c r="HZ19">
        <v>1.87515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-2.581</v>
      </c>
      <c r="IQ19">
        <v>0.5696</v>
      </c>
      <c r="IR19">
        <v>-2.5634</v>
      </c>
      <c r="IS19">
        <v>0</v>
      </c>
      <c r="IT19">
        <v>0</v>
      </c>
      <c r="IU19">
        <v>0</v>
      </c>
      <c r="IV19">
        <v>0.569545454545455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0.4</v>
      </c>
      <c r="JE19">
        <v>1.5</v>
      </c>
      <c r="JF19">
        <v>4.99756</v>
      </c>
      <c r="JG19">
        <v>4.99756</v>
      </c>
      <c r="JH19">
        <v>3.34717</v>
      </c>
      <c r="JI19">
        <v>3.1189</v>
      </c>
      <c r="JJ19">
        <v>3.05054</v>
      </c>
      <c r="JK19">
        <v>2.32788</v>
      </c>
      <c r="JL19">
        <v>34.4636</v>
      </c>
      <c r="JM19">
        <v>15.568</v>
      </c>
      <c r="JN19">
        <v>2</v>
      </c>
      <c r="JO19">
        <v>622.063</v>
      </c>
      <c r="JP19">
        <v>1063.37</v>
      </c>
      <c r="JQ19">
        <v>27.0307</v>
      </c>
      <c r="JR19">
        <v>29.0587</v>
      </c>
      <c r="JS19">
        <v>30.0004</v>
      </c>
      <c r="JT19">
        <v>29.3088</v>
      </c>
      <c r="JU19">
        <v>29.3204</v>
      </c>
      <c r="JV19">
        <v>-1</v>
      </c>
      <c r="JW19">
        <v>-30</v>
      </c>
      <c r="JX19">
        <v>-30</v>
      </c>
      <c r="JY19">
        <v>-999.9</v>
      </c>
      <c r="JZ19">
        <v>1010.34</v>
      </c>
      <c r="KA19">
        <v>16.6112</v>
      </c>
      <c r="KB19">
        <v>103.388</v>
      </c>
      <c r="KC19">
        <v>100.904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2023-08-02T11:30:42Z</dcterms:created>
  <dcterms:modified xsi:type="dcterms:W3CDTF">2023-08-02T11:30:42Z</dcterms:modified>
</cp:coreProperties>
</file>