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zuline\Documents\2022 UA MS - PhD\Thesis\2024_summer_thesis_BPB\data_analysis\LICOR\data_user\descriptive\"/>
    </mc:Choice>
  </mc:AlternateContent>
  <xr:revisionPtr revIDLastSave="0" documentId="13_ncr:1_{2026F560-C1F8-4E90-91EF-FBD273043385}" xr6:coauthVersionLast="47" xr6:coauthVersionMax="47" xr10:uidLastSave="{00000000-0000-0000-0000-000000000000}"/>
  <bookViews>
    <workbookView xWindow="1830" yWindow="1125" windowWidth="24345" windowHeight="14010" firstSheet="1" activeTab="1" xr2:uid="{EE9ACD2A-97F6-409D-B891-18894BA347DC}"/>
  </bookViews>
  <sheets>
    <sheet name="Sheet7" sheetId="11" r:id="rId1"/>
    <sheet name="exp_tables" sheetId="8" r:id="rId2"/>
    <sheet name="exp_1" sheetId="6" r:id="rId3"/>
    <sheet name="exp_2" sheetId="9" r:id="rId4"/>
    <sheet name="exp_3" sheetId="10" r:id="rId5"/>
    <sheet name="selected_fields" sheetId="12" r:id="rId6"/>
    <sheet name="cleaned_raw_data" sheetId="5" r:id="rId7"/>
    <sheet name="bad_Exp2_ln" sheetId="4" r:id="rId8"/>
    <sheet name="bad_Experiment2_data" sheetId="3" r:id="rId9"/>
  </sheets>
  <definedNames>
    <definedName name="_xlnm._FilterDatabase" localSheetId="6" hidden="1">cleaned_raw_data!$A$1:$F$709</definedName>
    <definedName name="_xlnm.Criteria" localSheetId="6">cleaned_raw_data!$A$1:$A$709</definedName>
    <definedName name="_xlnm.Extract" localSheetId="6">cleaned_raw_data!$K$673:$P$673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1" i="10" l="1"/>
  <c r="Y51" i="10"/>
  <c r="X51" i="10"/>
  <c r="W51" i="10"/>
  <c r="P51" i="10"/>
  <c r="O51" i="10"/>
  <c r="N51" i="10"/>
  <c r="M51" i="10"/>
  <c r="D51" i="10"/>
  <c r="E51" i="10"/>
  <c r="F51" i="10"/>
  <c r="C51" i="10"/>
  <c r="Z134" i="9"/>
  <c r="Y134" i="9"/>
  <c r="X134" i="9"/>
  <c r="W134" i="9"/>
  <c r="P134" i="9"/>
  <c r="O134" i="9"/>
  <c r="N134" i="9"/>
  <c r="M134" i="9"/>
  <c r="D134" i="9"/>
  <c r="E134" i="9"/>
  <c r="F134" i="9"/>
  <c r="C134" i="9"/>
  <c r="Z89" i="6"/>
  <c r="Y89" i="6"/>
  <c r="X89" i="6"/>
  <c r="W89" i="6"/>
  <c r="Z88" i="6"/>
  <c r="Y88" i="6"/>
  <c r="X88" i="6"/>
  <c r="W88" i="6"/>
  <c r="Z87" i="6"/>
  <c r="Y87" i="6"/>
  <c r="X87" i="6"/>
  <c r="W87" i="6"/>
  <c r="Z86" i="6"/>
  <c r="Y86" i="6"/>
  <c r="X86" i="6"/>
  <c r="W86" i="6"/>
  <c r="F89" i="6"/>
  <c r="E89" i="6"/>
  <c r="D89" i="6"/>
  <c r="C89" i="6"/>
  <c r="F88" i="6"/>
  <c r="E88" i="6"/>
  <c r="D88" i="6"/>
  <c r="C88" i="6"/>
  <c r="F87" i="6"/>
  <c r="E87" i="6"/>
  <c r="D87" i="6"/>
  <c r="C87" i="6"/>
  <c r="F86" i="6"/>
  <c r="E86" i="6"/>
  <c r="D86" i="6"/>
  <c r="C86" i="6"/>
  <c r="P86" i="6"/>
  <c r="O86" i="6"/>
  <c r="N86" i="6"/>
  <c r="M86" i="6"/>
  <c r="P50" i="10"/>
  <c r="O48" i="10"/>
  <c r="N48" i="10"/>
  <c r="Z50" i="10"/>
  <c r="Y50" i="10"/>
  <c r="W50" i="10"/>
  <c r="X50" i="10"/>
  <c r="Z49" i="10"/>
  <c r="Y49" i="10"/>
  <c r="W49" i="10"/>
  <c r="X49" i="10"/>
  <c r="Z48" i="10"/>
  <c r="Y48" i="10"/>
  <c r="W48" i="10"/>
  <c r="X48" i="10"/>
  <c r="O50" i="10"/>
  <c r="M50" i="10"/>
  <c r="N50" i="10"/>
  <c r="P49" i="10"/>
  <c r="O49" i="10"/>
  <c r="M49" i="10"/>
  <c r="N49" i="10"/>
  <c r="P48" i="10"/>
  <c r="M48" i="10"/>
  <c r="F50" i="10"/>
  <c r="C48" i="10"/>
  <c r="E48" i="10"/>
  <c r="F48" i="10"/>
  <c r="C49" i="10"/>
  <c r="E49" i="10"/>
  <c r="F49" i="10"/>
  <c r="C50" i="10"/>
  <c r="E50" i="10"/>
  <c r="D50" i="10"/>
  <c r="D49" i="10"/>
  <c r="D48" i="10"/>
  <c r="W131" i="9"/>
  <c r="Y131" i="9"/>
  <c r="Z131" i="9"/>
  <c r="W132" i="9"/>
  <c r="Y132" i="9"/>
  <c r="Z132" i="9"/>
  <c r="W133" i="9"/>
  <c r="Y133" i="9"/>
  <c r="Z133" i="9"/>
  <c r="X133" i="9"/>
  <c r="X132" i="9"/>
  <c r="X131" i="9"/>
  <c r="N131" i="9"/>
  <c r="O132" i="9"/>
  <c r="P133" i="9"/>
  <c r="M132" i="9"/>
  <c r="O133" i="9"/>
  <c r="M133" i="9"/>
  <c r="N133" i="9"/>
  <c r="P132" i="9"/>
  <c r="N132" i="9"/>
  <c r="P131" i="9"/>
  <c r="O131" i="9"/>
  <c r="M131" i="9"/>
  <c r="E131" i="9"/>
  <c r="E132" i="9"/>
  <c r="F133" i="9"/>
  <c r="C131" i="9"/>
  <c r="F131" i="9"/>
  <c r="C132" i="9"/>
  <c r="F132" i="9"/>
  <c r="C133" i="9"/>
  <c r="E133" i="9"/>
  <c r="D133" i="9"/>
  <c r="D132" i="9"/>
  <c r="D131" i="9"/>
  <c r="P89" i="6"/>
  <c r="O89" i="6"/>
  <c r="M89" i="6"/>
  <c r="N89" i="6"/>
  <c r="P88" i="6"/>
  <c r="O88" i="6"/>
  <c r="M88" i="6"/>
  <c r="N88" i="6"/>
  <c r="P87" i="6"/>
  <c r="O87" i="6"/>
  <c r="M87" i="6"/>
  <c r="N87" i="6"/>
  <c r="D2" i="4"/>
  <c r="D7" i="4"/>
  <c r="L3" i="4"/>
  <c r="E2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15" i="4"/>
  <c r="D3" i="4" s="1"/>
  <c r="B3" i="4" s="1"/>
  <c r="F10" i="4"/>
  <c r="V10" i="4"/>
  <c r="U10" i="4"/>
  <c r="T10" i="4"/>
  <c r="S10" i="4"/>
  <c r="O10" i="4"/>
  <c r="N10" i="4"/>
  <c r="M10" i="4"/>
  <c r="L10" i="4"/>
  <c r="H10" i="4"/>
  <c r="E10" i="4"/>
  <c r="V9" i="4"/>
  <c r="U9" i="4"/>
  <c r="T9" i="4"/>
  <c r="S9" i="4"/>
  <c r="O9" i="4"/>
  <c r="N9" i="4"/>
  <c r="M9" i="4"/>
  <c r="L9" i="4"/>
  <c r="H9" i="4"/>
  <c r="F9" i="4"/>
  <c r="E9" i="4"/>
  <c r="V7" i="4"/>
  <c r="U7" i="4"/>
  <c r="T7" i="4"/>
  <c r="S7" i="4"/>
  <c r="O7" i="4"/>
  <c r="N7" i="4"/>
  <c r="M7" i="4"/>
  <c r="L7" i="4"/>
  <c r="H7" i="4"/>
  <c r="F7" i="4"/>
  <c r="E7" i="4"/>
  <c r="V6" i="4"/>
  <c r="U6" i="4"/>
  <c r="T6" i="4"/>
  <c r="S6" i="4"/>
  <c r="O6" i="4"/>
  <c r="N6" i="4"/>
  <c r="M6" i="4"/>
  <c r="L6" i="4"/>
  <c r="H6" i="4"/>
  <c r="F6" i="4"/>
  <c r="E6" i="4"/>
  <c r="V5" i="4"/>
  <c r="U5" i="4"/>
  <c r="T5" i="4"/>
  <c r="S5" i="4"/>
  <c r="O5" i="4"/>
  <c r="N5" i="4"/>
  <c r="M5" i="4"/>
  <c r="L5" i="4"/>
  <c r="H5" i="4"/>
  <c r="F5" i="4"/>
  <c r="E5" i="4"/>
  <c r="V4" i="4"/>
  <c r="U4" i="4"/>
  <c r="T4" i="4"/>
  <c r="S4" i="4"/>
  <c r="O4" i="4"/>
  <c r="N4" i="4"/>
  <c r="M4" i="4"/>
  <c r="L4" i="4"/>
  <c r="H4" i="4"/>
  <c r="F4" i="4"/>
  <c r="E4" i="4"/>
  <c r="V3" i="4"/>
  <c r="U3" i="4"/>
  <c r="T3" i="4"/>
  <c r="S3" i="4"/>
  <c r="O3" i="4"/>
  <c r="N3" i="4"/>
  <c r="M3" i="4"/>
  <c r="H3" i="4"/>
  <c r="F3" i="4"/>
  <c r="E3" i="4"/>
  <c r="V2" i="4"/>
  <c r="U2" i="4"/>
  <c r="T2" i="4"/>
  <c r="T11" i="4" s="1"/>
  <c r="T12" i="4" s="1"/>
  <c r="S2" i="4"/>
  <c r="S11" i="4" s="1"/>
  <c r="S12" i="4" s="1"/>
  <c r="O2" i="4"/>
  <c r="N2" i="4"/>
  <c r="M2" i="4"/>
  <c r="L2" i="4"/>
  <c r="H2" i="4"/>
  <c r="H11" i="4" s="1"/>
  <c r="H12" i="4" s="1"/>
  <c r="F2" i="4"/>
  <c r="R9" i="3"/>
  <c r="S9" i="3"/>
  <c r="T9" i="3"/>
  <c r="U9" i="3"/>
  <c r="S10" i="3"/>
  <c r="T10" i="3"/>
  <c r="U10" i="3"/>
  <c r="R10" i="3"/>
  <c r="S2" i="3"/>
  <c r="T2" i="3"/>
  <c r="U2" i="3"/>
  <c r="S3" i="3"/>
  <c r="T3" i="3"/>
  <c r="U3" i="3"/>
  <c r="S4" i="3"/>
  <c r="T4" i="3"/>
  <c r="U4" i="3"/>
  <c r="S5" i="3"/>
  <c r="T5" i="3"/>
  <c r="U5" i="3"/>
  <c r="S6" i="3"/>
  <c r="T6" i="3"/>
  <c r="U6" i="3"/>
  <c r="S7" i="3"/>
  <c r="T7" i="3"/>
  <c r="U7" i="3"/>
  <c r="R7" i="3"/>
  <c r="R6" i="3"/>
  <c r="R5" i="3"/>
  <c r="R4" i="3"/>
  <c r="R3" i="3"/>
  <c r="R2" i="3"/>
  <c r="D3" i="3"/>
  <c r="L2" i="3"/>
  <c r="M2" i="3"/>
  <c r="N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9" i="3"/>
  <c r="L11" i="3" s="1"/>
  <c r="L12" i="3" s="1"/>
  <c r="M9" i="3"/>
  <c r="M11" i="3" s="1"/>
  <c r="M12" i="3" s="1"/>
  <c r="N9" i="3"/>
  <c r="N11" i="3" s="1"/>
  <c r="N12" i="3" s="1"/>
  <c r="L10" i="3"/>
  <c r="M10" i="3"/>
  <c r="N10" i="3"/>
  <c r="K10" i="3"/>
  <c r="K9" i="3"/>
  <c r="K7" i="3"/>
  <c r="K6" i="3"/>
  <c r="K5" i="3"/>
  <c r="K4" i="3"/>
  <c r="K3" i="3"/>
  <c r="K2" i="3"/>
  <c r="E7" i="3"/>
  <c r="E4" i="3"/>
  <c r="F4" i="3"/>
  <c r="G4" i="3"/>
  <c r="E5" i="3"/>
  <c r="F5" i="3"/>
  <c r="G5" i="3"/>
  <c r="D2" i="3"/>
  <c r="F7" i="3"/>
  <c r="G7" i="3"/>
  <c r="D7" i="3"/>
  <c r="E6" i="3"/>
  <c r="F6" i="3"/>
  <c r="G6" i="3"/>
  <c r="D6" i="3"/>
  <c r="D5" i="3"/>
  <c r="D4" i="3"/>
  <c r="E3" i="3"/>
  <c r="F3" i="3"/>
  <c r="G3" i="3"/>
  <c r="E2" i="3"/>
  <c r="F2" i="3"/>
  <c r="G2" i="3"/>
  <c r="G10" i="3"/>
  <c r="G9" i="3"/>
  <c r="F10" i="3"/>
  <c r="F9" i="3"/>
  <c r="E10" i="3"/>
  <c r="E9" i="3"/>
  <c r="D10" i="3"/>
  <c r="D9" i="3"/>
  <c r="B7" i="4" l="1"/>
  <c r="R11" i="3"/>
  <c r="R12" i="3" s="1"/>
  <c r="K11" i="3"/>
  <c r="K12" i="3" s="1"/>
  <c r="E11" i="3"/>
  <c r="E12" i="3" s="1"/>
  <c r="U11" i="3"/>
  <c r="U12" i="3" s="1"/>
  <c r="D11" i="3"/>
  <c r="D12" i="3" s="1"/>
  <c r="T11" i="3"/>
  <c r="T12" i="3" s="1"/>
  <c r="U11" i="4"/>
  <c r="U12" i="4" s="1"/>
  <c r="D10" i="4"/>
  <c r="B10" i="4" s="1"/>
  <c r="D9" i="4"/>
  <c r="B9" i="4" s="1"/>
  <c r="V11" i="4"/>
  <c r="V12" i="4" s="1"/>
  <c r="D6" i="4"/>
  <c r="B6" i="4" s="1"/>
  <c r="S11" i="3"/>
  <c r="S12" i="3" s="1"/>
  <c r="D5" i="4"/>
  <c r="B5" i="4" s="1"/>
  <c r="D4" i="4"/>
  <c r="B4" i="4" s="1"/>
  <c r="E11" i="4"/>
  <c r="E12" i="4" s="1"/>
  <c r="N11" i="4"/>
  <c r="N12" i="4" s="1"/>
  <c r="L11" i="4"/>
  <c r="L12" i="4" s="1"/>
  <c r="O11" i="4"/>
  <c r="O12" i="4" s="1"/>
  <c r="M11" i="4"/>
  <c r="M12" i="4" s="1"/>
  <c r="F11" i="4"/>
  <c r="F12" i="4" s="1"/>
  <c r="G11" i="3"/>
  <c r="G12" i="3" s="1"/>
  <c r="F11" i="3"/>
  <c r="F12" i="3" s="1"/>
  <c r="D11" i="4" l="1"/>
  <c r="B11" i="4" s="1"/>
  <c r="D12" i="4"/>
</calcChain>
</file>

<file path=xl/sharedStrings.xml><?xml version="1.0" encoding="utf-8"?>
<sst xmlns="http://schemas.openxmlformats.org/spreadsheetml/2006/main" count="9923" uniqueCount="1640">
  <si>
    <t>Filenames_filename</t>
  </si>
  <si>
    <t>Data_group</t>
  </si>
  <si>
    <t>Data_remarks</t>
  </si>
  <si>
    <t>Data_plant_id</t>
  </si>
  <si>
    <t>Data_leaftype</t>
  </si>
  <si>
    <t>SysObs_date</t>
  </si>
  <si>
    <t>SysObs_hhmmss</t>
  </si>
  <si>
    <t>GasEx_Emm</t>
  </si>
  <si>
    <t>GasEx_A</t>
  </si>
  <si>
    <t>GasEx_gsw</t>
  </si>
  <si>
    <t>GasEx_VPDleaf</t>
  </si>
  <si>
    <t>FLR_Fv/Fm</t>
  </si>
  <si>
    <t>FLR_A_dark</t>
  </si>
  <si>
    <t>FLR_A_fs</t>
  </si>
  <si>
    <t>FLR_ETR</t>
  </si>
  <si>
    <t>FLR_NPQ</t>
  </si>
  <si>
    <t>FLR_Fv'/Fm'</t>
  </si>
  <si>
    <t>LeafQ_Qin</t>
  </si>
  <si>
    <t>Meas_Pa</t>
  </si>
  <si>
    <t>Meas_Tair</t>
  </si>
  <si>
    <t>Meas_Tleaf</t>
  </si>
  <si>
    <t>Meas_Fan_speed</t>
  </si>
  <si>
    <t>Meas_CO2_s</t>
  </si>
  <si>
    <t>Meas_H2O_r</t>
  </si>
  <si>
    <t>Meas_H2O_s</t>
  </si>
  <si>
    <t>Meas_CO2_r</t>
  </si>
  <si>
    <t>group1</t>
  </si>
  <si>
    <t>2024-03-06-1304_logdata_lvl3</t>
  </si>
  <si>
    <t>group3</t>
  </si>
  <si>
    <t>13:30:39 lvl3_trt, 13:30:40 lvl3_trt</t>
  </si>
  <si>
    <t>Treatment</t>
  </si>
  <si>
    <t>group4</t>
  </si>
  <si>
    <t>group2</t>
  </si>
  <si>
    <t>13:19:37 lvl3_ref, 13:19:38 lvl3_ref</t>
  </si>
  <si>
    <t>Reference</t>
  </si>
  <si>
    <t>13:11:09 lvl3_ctrl, 13:11:10 lvl3_ctrl</t>
  </si>
  <si>
    <t>Control</t>
  </si>
  <si>
    <t>2024-03-06-1151_logdata_lvl2</t>
  </si>
  <si>
    <t>group5</t>
  </si>
  <si>
    <t>12:34:37 lvl2_trt, 12:34:37 lvl2_trt, 12:34:39 lvl2_trt</t>
  </si>
  <si>
    <t>2024-04-19-1206_logdata_lvl3</t>
  </si>
  <si>
    <t>12:34:42 lvl3trt</t>
  </si>
  <si>
    <t>group6</t>
  </si>
  <si>
    <t>12:55:17 lvl2_ref2, 12:55:17 lvl2_ref2</t>
  </si>
  <si>
    <t>12:14:02 lvl2_ctrl, 12:14:04 lvl2_ctrl</t>
  </si>
  <si>
    <t>2024-04-10-1239_logdata_lvl3</t>
  </si>
  <si>
    <t>13:13:58 lvl3ref, 13:14:00 lvl3ref</t>
  </si>
  <si>
    <t>12:26:02 lvl3ref, 12:26:04 lvl3ref</t>
  </si>
  <si>
    <t>NA</t>
  </si>
  <si>
    <t>2024-04-03-1303_logdata_lvl3</t>
  </si>
  <si>
    <t>14:07:02 lvl3_ctrl</t>
  </si>
  <si>
    <t>2024-05-01-1151_logdata_lvl3</t>
  </si>
  <si>
    <t>12:22:52 lvl3_rtrt</t>
  </si>
  <si>
    <t>13:54:57 lvl3_ref, 13:54:59 lvl3_ref</t>
  </si>
  <si>
    <t>13:15:35 lvl3_trt, 13:15:36 lvl3_trt</t>
  </si>
  <si>
    <t>12:53:49 lvl3cnt</t>
  </si>
  <si>
    <t>13:24:26 lvl3trt, 13:24:27 lvl3trt, 13:24:27 lvl3trt</t>
  </si>
  <si>
    <t>12:13:47 lvl3_ref</t>
  </si>
  <si>
    <t>12:17:54 lvl3ctrl, 12:17:55 lvl3ctrl</t>
  </si>
  <si>
    <t>2024-04-24-1136_logdata_lvl3</t>
  </si>
  <si>
    <t>12:09:21 lvl3_trt, 12:09:21 lvl3_trt</t>
  </si>
  <si>
    <t>12:01:45 lvl3_cnt</t>
  </si>
  <si>
    <t>2024-02-21-1317_logdata_lvl3</t>
  </si>
  <si>
    <t>2024-05-08-1127_logdata_lvl3</t>
  </si>
  <si>
    <t>12:15:31 lvl3_trt_spoted_yellow, 12:15:32 lvl3_trt_spoted_yellow</t>
  </si>
  <si>
    <t>2024-03-20-1254_logdata_lvl3</t>
  </si>
  <si>
    <t>13:37:47 lvl3_ref, 13:37:48 lvl3_ref</t>
  </si>
  <si>
    <t>13:52:23 lvl3_trt</t>
  </si>
  <si>
    <t>2024-02-14-1206_logdata_ca_heat_lvl3</t>
  </si>
  <si>
    <t>12:30:05 lvl3 trt</t>
  </si>
  <si>
    <t>11:46:57 lvl3_cnt, 11:46:58 lvl3_cnt</t>
  </si>
  <si>
    <t>2024-03-13-1241_logdata_lvl3</t>
  </si>
  <si>
    <t>13:05:24 lvl3_ref</t>
  </si>
  <si>
    <t>12:01:19 lvl3_ref, 12:01:20 lvl3_ref</t>
  </si>
  <si>
    <t>13:07:22 lvl3_cnt, 13:30:13 lvl3 all bad before this, 13:30:36 lvl3_cont</t>
  </si>
  <si>
    <t>13:44:45 lvl3_trt, 13:44:47 lvl3_trt</t>
  </si>
  <si>
    <t>2024-02-07-1310_logdata_lvl3</t>
  </si>
  <si>
    <t>13:50:22 lvl3_trt, 13:50:23 lvl3_trt</t>
  </si>
  <si>
    <t>2024-05-01-1030_logdata_lvl2</t>
  </si>
  <si>
    <t>11:24:13 lvl2_trt, 11:24:14 lvl2_trt</t>
  </si>
  <si>
    <t>2024-02-21-1223_logdata_lvl2</t>
  </si>
  <si>
    <t>12:21:19 lvl3 ref</t>
  </si>
  <si>
    <t>2024-01-24-1239_logdata_trf_ca_lvl3</t>
  </si>
  <si>
    <t>13:21:26 lvl3_ctrl, 13:21:28 lvl3_ctrl</t>
  </si>
  <si>
    <t>13:11:02 lvl3_ref, 13:11:02 lvl3_ref</t>
  </si>
  <si>
    <t>12:56:27 lvl3_trt, 12:56:31 lvl3_trt</t>
  </si>
  <si>
    <t>13:07:22 lvl3_cnt</t>
  </si>
  <si>
    <t>13:33:47 lvl3_ref, 13:33:48 lvl3_ref</t>
  </si>
  <si>
    <t>2024-02-28-1247_logdata_lvl3</t>
  </si>
  <si>
    <t>13:11:09 lvl3_trt, 13:11:10 lvl3_trt</t>
  </si>
  <si>
    <t>2024-04-10-1124_logdata_lvl2</t>
  </si>
  <si>
    <t>12:30:46 lvl2trt, 12:30:47 lvl2trt, 12:30:47 lvl2trt</t>
  </si>
  <si>
    <t>2024-01-24-1139_logdata_trf_ca_lvl2</t>
  </si>
  <si>
    <t>12:28:32 lvl2_trt, 12:28:33 lvl2_trt</t>
  </si>
  <si>
    <t>12:03:14 lvl3_ref_dead, 12:03:16 lvl3_ref_dead, 12:03:54 lvl3_cnt_half_yellow, 12:03:55 lvl3_cnt_half_yellow</t>
  </si>
  <si>
    <t>2024-02-14-1115_logdata_ca_heat_lvl2</t>
  </si>
  <si>
    <t>11:45:31 lvl2_trt_real, trt was cntrl</t>
  </si>
  <si>
    <t>2024-02-02-1047_logdata_lvl2</t>
  </si>
  <si>
    <t>11:29:37 lvl2_trt, 11:29:39 lvl2_trt</t>
  </si>
  <si>
    <t>2024-02-02-1140_logdata_lvl3</t>
  </si>
  <si>
    <t>12:08:43 lvl3_trt</t>
  </si>
  <si>
    <t>12:07:55 lvl3 ctrl</t>
  </si>
  <si>
    <t>13:21:55 lvl3_ctrl</t>
  </si>
  <si>
    <t>12:25:53 lvl3_cntrl</t>
  </si>
  <si>
    <t>11:41:35 lvl3!!!!, 11:50:43 lvl3_ref</t>
  </si>
  <si>
    <t>2024-04-24-1027_logdata_lvl2</t>
  </si>
  <si>
    <t>11:26:50 lvl2_trt, 11:26:51 lvl2_trt</t>
  </si>
  <si>
    <t>13:37:34 lvl3_ref, 13:37:35 lvl3_ref</t>
  </si>
  <si>
    <t>2024-01-19-1154_logdata_lvl3</t>
  </si>
  <si>
    <t>12:32:09 lvl3 ctrl, 12:32:10 lvl3 ctrl</t>
  </si>
  <si>
    <t>12:19:44 lvl2ref2d_try, 12:19:45 lvl2ref2d_try</t>
  </si>
  <si>
    <t>2024-02-07-1223_logdata_lvl2</t>
  </si>
  <si>
    <t>13:00:09 lvl2_trt, 13:00:10 lvl2_trt</t>
  </si>
  <si>
    <t>2023-12-15-1126_logdata</t>
  </si>
  <si>
    <t>12:43:04 2nd_trt, 12:43:05 2nd_trt</t>
  </si>
  <si>
    <t>12:16:30 lvl3 ref, 12:16:31 lvl3 ref</t>
  </si>
  <si>
    <t>2024-03-13-1130_logdata_lvl2</t>
  </si>
  <si>
    <t>12:30:33 lvl2_good_trt, 12:30:34 lvl2_good_trt</t>
  </si>
  <si>
    <t>13:01:31 lvl3_ref</t>
  </si>
  <si>
    <t>12:55:52 lvl3_ctrl, 12:55:53 lvl3_ctrl</t>
  </si>
  <si>
    <t>12:58:39 lvl2_trt, 12:58:41 lvl2_trt</t>
  </si>
  <si>
    <t>2024-03-20-1207_logdata_lvl2</t>
  </si>
  <si>
    <t>11:59:25 lvl2ctrl, 11:59:26 lvl2ctrl</t>
  </si>
  <si>
    <t>11:12:01 lvl2_cnt, 11:12:01 lvl2_cnt, 11:12:03 lvl2_cnt</t>
  </si>
  <si>
    <t>2024-04-19-1121_logdata_lvl2</t>
  </si>
  <si>
    <t>11:54:11 lvl2trt, 11:54:12 lvl2trt</t>
  </si>
  <si>
    <t>2023-12-08-1126_logdata-heat-tc_Elev2</t>
  </si>
  <si>
    <t>12:48:23 lvl3 trt 3, 12:48:23 lvl3 trt 3</t>
  </si>
  <si>
    <t>12:02:17 top_ref, 12:02:17 top_ref</t>
  </si>
  <si>
    <t>12:35:10 2nd_ref, 12:35:11 2nd_ref</t>
  </si>
  <si>
    <t>12:11:02 lvl2 treat, 12:11:03 lvl2 treat</t>
  </si>
  <si>
    <t>12:46:41 lvl2_trt, 12:46:42 lvl2_trt</t>
  </si>
  <si>
    <t>12:56:47 lvl3 ref, 12:56:48 lvl3 ref</t>
  </si>
  <si>
    <t>2024-05-08-1023_logdata_lvl2</t>
  </si>
  <si>
    <t>11:16:43 lvl2_trt</t>
  </si>
  <si>
    <t>13:29:04 lvl3_cont, 13:29:05 lvl3_cont</t>
  </si>
  <si>
    <t>2024-02-28-1156_logdata_lvl2</t>
  </si>
  <si>
    <t>12:30:28 lvl2_ref, 12:30:30 lvl2_ref</t>
  </si>
  <si>
    <t>2024-01-19-1113_logdata_trf_ca_lvl2</t>
  </si>
  <si>
    <t>11:47:41 trt last reading bad, 11:47:43 trt last reading bad</t>
  </si>
  <si>
    <t>12:52:43 lvl2_ref</t>
  </si>
  <si>
    <t>12:00:32 lvl3 trt</t>
  </si>
  <si>
    <t>12:41:54 lvl3 ont 2, 12:41:55 lvl3 ont 2</t>
  </si>
  <si>
    <t>12:47:53 start, 12:51:57 lvl3_cont, 12:51:58 lvl3_cont</t>
  </si>
  <si>
    <t>11:16:42 lvl2_cntrl, 11:16:43 lvl2_cntrl</t>
  </si>
  <si>
    <t>2024-03-27-1137_logdata_lvl2</t>
  </si>
  <si>
    <t>12:31:15 lvl2_trt, 12:31:17 lvl2_trt</t>
  </si>
  <si>
    <t>11:58:14 lvl2 control, 11:58:18 lvl2 control, 11:58:19 lvl2 control</t>
  </si>
  <si>
    <t>2023-11-29-1146_logdata-heat-level2</t>
  </si>
  <si>
    <t>12:17:38 ev2treat, 12:17:39 ev2treat</t>
  </si>
  <si>
    <t>11:34:16 lvl2_trt</t>
  </si>
  <si>
    <t>12:49:55 lvl2_cnt, 12:49:56 lvl2_cnt</t>
  </si>
  <si>
    <t>2023-11-29-1226_logdata-base-level3</t>
  </si>
  <si>
    <t>12:55:04 ev3ref, 12:55:05 ev3ref</t>
  </si>
  <si>
    <t>11:00:26 lvl2_cnt, 11:00:28 lvl2_cnt</t>
  </si>
  <si>
    <t>11:31:23 cnt, 11:31:24 cnt</t>
  </si>
  <si>
    <t>2024-01-17-1057_logdata_lvl3</t>
  </si>
  <si>
    <t>12:07:28 trt</t>
  </si>
  <si>
    <t>12:17:07 lvl2_trt, 12:17:09 lvl2_trt</t>
  </si>
  <si>
    <t>11:11:23 lvl2_ref, 11:11:24 lvl2_ref</t>
  </si>
  <si>
    <t>12:21:41 lvl2_good_cont, 12:21:43 lvl2_good_cont</t>
  </si>
  <si>
    <t>2024-04-03-1218_logdata_lvl2</t>
  </si>
  <si>
    <t>12:38:53 lvl2_ctrl, 12:38:54 lvl2_ctrl, 12:53:44 lvl2_trt, 12:53:44 lvl2_trt</t>
  </si>
  <si>
    <t>11:52:20 lvl2 ref</t>
  </si>
  <si>
    <t>2024-01-17-1143_logdata_lvl2</t>
  </si>
  <si>
    <t>11:51:05 ref, 11:51:05 ref</t>
  </si>
  <si>
    <t>12:20:08 lvl2_ctrl, 12:20:09 lvl2_ctrl</t>
  </si>
  <si>
    <t>2023-11-22-1138_logdata</t>
  </si>
  <si>
    <t>12:07:20 tret, 12:07:21 tret</t>
  </si>
  <si>
    <t>12:28:59 last 6 pts reference, 12:29:39 lvl2_cont, 12:29:41 lvl2_cont, 12:29:45 lvl2_cont, 12:29:46 lvl2_cont, 12:29:46 lvl2_cont, 12:29:48 lvl2_cont, 12:29:51 lvl2_cont</t>
  </si>
  <si>
    <t>12:07:50 lvl2_ref, 12:07:55 lvl2_ref</t>
  </si>
  <si>
    <t>12:49:09 ev3control, 12:49:10 ev3control</t>
  </si>
  <si>
    <t>11:49:45 top_cont, 11:49:46 top_cont, 11:49:50 top_cont</t>
  </si>
  <si>
    <t>10:58:47 lvl2_ref, 10:58:48 lvl2_ref</t>
  </si>
  <si>
    <t>12:27:15 ev3ref, 12:27:16 ev3ref, 12:38:43 ev3Treat..., 12:38:44 ev3Treat..., 12:38:47 ev3Treat..., 12:38:48 ev3Treat...</t>
  </si>
  <si>
    <t>12:43:12 lvl2_cntrl</t>
  </si>
  <si>
    <t>12:00:48 cnt, 12:00:49 cnt</t>
  </si>
  <si>
    <t>12:09:56 lvl2_good_ref, 12:09:57 lvl2_good_ref</t>
  </si>
  <si>
    <t>12:42:09 lvl2_ref, 12:42:10 lvl2_ref</t>
  </si>
  <si>
    <t>12:04:28 ev2cont, 12:04:29 ev2cont</t>
  </si>
  <si>
    <t>11:49:01 lvl2_ref, 11:49:02 lvl2_ref</t>
  </si>
  <si>
    <t>11:57:25 control, 11:57:26 control</t>
  </si>
  <si>
    <t>11:21:47 lvl2_ref</t>
  </si>
  <si>
    <t>12:38:53 lvl2_ctrl, 12:38:54 lvl2_ctrl</t>
  </si>
  <si>
    <t>11:38:27 start, 11:38:28 start</t>
  </si>
  <si>
    <t>11:31:32 lvl2cnt, 11:31:33 lvl2cnt, 11:31:33 lvl2cnt, 11:43:24 lvl2cnt, 11:43:30 lvl2ref, 11:43:31 lvl2ref</t>
  </si>
  <si>
    <t>10:42:01 lvl2_ref, 10:42:02 lvl2_ref</t>
  </si>
  <si>
    <t>11:56:32 start, 12:07:48 lvl2_cont, 12:07:50 lvl2_cont</t>
  </si>
  <si>
    <t>11:25:03 ref, 11:25:05 ref</t>
  </si>
  <si>
    <t>11:31:32 lvl2cnt, 11:31:33 lvl2cnt, 11:31:33 lvl2cnt</t>
  </si>
  <si>
    <t>10:36:22 lvl2_ref, 10:36:23 lvl2_ref</t>
  </si>
  <si>
    <t>11:26:21 ref, 11:26:23 ref</t>
  </si>
  <si>
    <t>11:56:32 start</t>
  </si>
  <si>
    <t>N</t>
  </si>
  <si>
    <t>Min</t>
  </si>
  <si>
    <t>Max</t>
  </si>
  <si>
    <t>Mean</t>
  </si>
  <si>
    <t>SD</t>
  </si>
  <si>
    <t>Median</t>
  </si>
  <si>
    <t>Stats</t>
  </si>
  <si>
    <t>skewness</t>
  </si>
  <si>
    <t>kurtosis</t>
  </si>
  <si>
    <t>JB stat</t>
  </si>
  <si>
    <t>p-value</t>
  </si>
  <si>
    <t>NORMALITY</t>
  </si>
  <si>
    <t>CONTROL</t>
  </si>
  <si>
    <t>REFERENCE</t>
  </si>
  <si>
    <t>TREATMENT</t>
  </si>
  <si>
    <t>ln_Emm</t>
  </si>
  <si>
    <t>Unheated(Control)</t>
  </si>
  <si>
    <t>Control(Reference)</t>
  </si>
  <si>
    <t>Heated(Treatment)</t>
  </si>
  <si>
    <t>3-1</t>
  </si>
  <si>
    <t>3-2</t>
  </si>
  <si>
    <t>Unheated</t>
  </si>
  <si>
    <t>Experiment</t>
  </si>
  <si>
    <t>Heated</t>
  </si>
  <si>
    <t>Experiment 2</t>
  </si>
  <si>
    <t>Experiment 1 (3-1)</t>
  </si>
  <si>
    <t>Experiment 3 (3-2)</t>
  </si>
  <si>
    <t>Experiment 2 (2)</t>
  </si>
  <si>
    <t>Unheated N = 81</t>
  </si>
  <si>
    <t>Control N = 83</t>
  </si>
  <si>
    <t>Heated N = 76</t>
  </si>
  <si>
    <t>Experiment 3-1</t>
  </si>
  <si>
    <t>Unheated N = 120</t>
  </si>
  <si>
    <t>Control N = 127</t>
  </si>
  <si>
    <t>Heated N = 123</t>
  </si>
  <si>
    <t>Experiment  3-2</t>
  </si>
  <si>
    <t>Unheated N = 41</t>
  </si>
  <si>
    <t>Control N = 30</t>
  </si>
  <si>
    <t>Heated N = 27</t>
  </si>
  <si>
    <t>SysObs_obs</t>
  </si>
  <si>
    <t>SysObs_time</t>
  </si>
  <si>
    <t>SysObs_elapsed</t>
  </si>
  <si>
    <t>GasEx_E</t>
  </si>
  <si>
    <t>GasEx_Ca</t>
  </si>
  <si>
    <t>GasEx_Ci</t>
  </si>
  <si>
    <t>GasEx_TleafCnd</t>
  </si>
  <si>
    <t>GasEx_RHcham</t>
  </si>
  <si>
    <t>GasEx_VPcham</t>
  </si>
  <si>
    <t>235.56781230000001</t>
  </si>
  <si>
    <t>1.3389329699999999</t>
  </si>
  <si>
    <t>289.62475010000003</t>
  </si>
  <si>
    <t>221.31109850000001</t>
  </si>
  <si>
    <t>1.7116056100000001</t>
  </si>
  <si>
    <t>1.8079721499999999</t>
  </si>
  <si>
    <t>220.09804690000001</t>
  </si>
  <si>
    <t>2023-11-22</t>
  </si>
  <si>
    <t>2.04195352</t>
  </si>
  <si>
    <t>172.8677833</t>
  </si>
  <si>
    <t>1.97234061</t>
  </si>
  <si>
    <t>176.2848447</t>
  </si>
  <si>
    <t>2.09102914</t>
  </si>
  <si>
    <t>177.730298</t>
  </si>
  <si>
    <t>1.95157395</t>
  </si>
  <si>
    <t>182.011622</t>
  </si>
  <si>
    <t>1.97657704</t>
  </si>
  <si>
    <t>180.8019445</t>
  </si>
  <si>
    <t>1.79220049</t>
  </si>
  <si>
    <t>197.6009081</t>
  </si>
  <si>
    <t>2.05740737</t>
  </si>
  <si>
    <t>213.7373215</t>
  </si>
  <si>
    <t>2.60049607</t>
  </si>
  <si>
    <t>189.122278</t>
  </si>
  <si>
    <t>3.45529766</t>
  </si>
  <si>
    <t>153.8494349</t>
  </si>
  <si>
    <t>3.65430961</t>
  </si>
  <si>
    <t>152.7578763</t>
  </si>
  <si>
    <t>2.16455192</t>
  </si>
  <si>
    <t>177.7898654</t>
  </si>
  <si>
    <t>1.39657174</t>
  </si>
  <si>
    <t>249.1790469</t>
  </si>
  <si>
    <t>5.60324797</t>
  </si>
  <si>
    <t>2.05399607</t>
  </si>
  <si>
    <t>253.3974597</t>
  </si>
  <si>
    <t>886.1358664</t>
  </si>
  <si>
    <t>0.88134794</t>
  </si>
  <si>
    <t>266.3120216</t>
  </si>
  <si>
    <t>2023-11-29</t>
  </si>
  <si>
    <t>2.4648926</t>
  </si>
  <si>
    <t>186.5332019</t>
  </si>
  <si>
    <t>0.023539104</t>
  </si>
  <si>
    <t>2.64493211</t>
  </si>
  <si>
    <t>180.9545435</t>
  </si>
  <si>
    <t>2.93226077</t>
  </si>
  <si>
    <t>178.7208387</t>
  </si>
  <si>
    <t>4.46272636</t>
  </si>
  <si>
    <t>243.5220191</t>
  </si>
  <si>
    <t>2.9560679</t>
  </si>
  <si>
    <t>192.9247733</t>
  </si>
  <si>
    <t>352.0930813</t>
  </si>
  <si>
    <t>3.04887441</t>
  </si>
  <si>
    <t>201.5480687</t>
  </si>
  <si>
    <t>4.46557167</t>
  </si>
  <si>
    <t>239.1004916</t>
  </si>
  <si>
    <t>2.99768806</t>
  </si>
  <si>
    <t>204.2884302</t>
  </si>
  <si>
    <t>4.12560758</t>
  </si>
  <si>
    <t>242.4480605</t>
  </si>
  <si>
    <t>4.56298545</t>
  </si>
  <si>
    <t>241.0650055</t>
  </si>
  <si>
    <t>4.17916611</t>
  </si>
  <si>
    <t>222.510158</t>
  </si>
  <si>
    <t>4.0768986</t>
  </si>
  <si>
    <t>253.7208255</t>
  </si>
  <si>
    <t>5.49475444</t>
  </si>
  <si>
    <t>235.9034668</t>
  </si>
  <si>
    <t>4.04405279</t>
  </si>
  <si>
    <t>264.2153169</t>
  </si>
  <si>
    <t>5.1899076</t>
  </si>
  <si>
    <t>229.2383613</t>
  </si>
  <si>
    <t>348.3838793</t>
  </si>
  <si>
    <t>3.78971417</t>
  </si>
  <si>
    <t>256.1136511</t>
  </si>
  <si>
    <t>361.0956161</t>
  </si>
  <si>
    <t>4.29172763</t>
  </si>
  <si>
    <t>199.6468138</t>
  </si>
  <si>
    <t>4.28919853</t>
  </si>
  <si>
    <t>200.8484838</t>
  </si>
  <si>
    <t>2.07999906</t>
  </si>
  <si>
    <t>284.2301249</t>
  </si>
  <si>
    <t>5.31684736</t>
  </si>
  <si>
    <t>286.5760275</t>
  </si>
  <si>
    <t>4.27515424</t>
  </si>
  <si>
    <t>202.1680529</t>
  </si>
  <si>
    <t>697.4187611</t>
  </si>
  <si>
    <t>4.11372441</t>
  </si>
  <si>
    <t>211.9998962</t>
  </si>
  <si>
    <t>3.98759836</t>
  </si>
  <si>
    <t>215.8326851</t>
  </si>
  <si>
    <t>3.38563654</t>
  </si>
  <si>
    <t>226.9204062</t>
  </si>
  <si>
    <t>1352.338379</t>
  </si>
  <si>
    <t>2.989579</t>
  </si>
  <si>
    <t>205.9535727</t>
  </si>
  <si>
    <t>2.94402231</t>
  </si>
  <si>
    <t>211.805436</t>
  </si>
  <si>
    <t>2.85244809</t>
  </si>
  <si>
    <t>222.99773</t>
  </si>
  <si>
    <t>2.81997716</t>
  </si>
  <si>
    <t>224.3168728</t>
  </si>
  <si>
    <t>2.72505322</t>
  </si>
  <si>
    <t>227.8374132</t>
  </si>
  <si>
    <t>2.27880006</t>
  </si>
  <si>
    <t>241.2463159</t>
  </si>
  <si>
    <t>2023-12-08</t>
  </si>
  <si>
    <t>2.43687613</t>
  </si>
  <si>
    <t>197.7064258</t>
  </si>
  <si>
    <t>2.24333725</t>
  </si>
  <si>
    <t>244.3281967</t>
  </si>
  <si>
    <t>2.25166159</t>
  </si>
  <si>
    <t>165.9374616</t>
  </si>
  <si>
    <t>3.55078164</t>
  </si>
  <si>
    <t>232.270379</t>
  </si>
  <si>
    <t>2.10573106</t>
  </si>
  <si>
    <t>179.3383894</t>
  </si>
  <si>
    <t>1.99321951</t>
  </si>
  <si>
    <t>187.4644334</t>
  </si>
  <si>
    <t>720.8476004</t>
  </si>
  <si>
    <t>2.18647827</t>
  </si>
  <si>
    <t>168.7854638</t>
  </si>
  <si>
    <t>1.9840204</t>
  </si>
  <si>
    <t>195.3565201</t>
  </si>
  <si>
    <t>2.18238369</t>
  </si>
  <si>
    <t>303.2838128</t>
  </si>
  <si>
    <t>388.1141475</t>
  </si>
  <si>
    <t>3.75248483</t>
  </si>
  <si>
    <t>93.025635</t>
  </si>
  <si>
    <t>4.88625874</t>
  </si>
  <si>
    <t>182.2263447</t>
  </si>
  <si>
    <t>4.53626762</t>
  </si>
  <si>
    <t>218.0591995</t>
  </si>
  <si>
    <t>1.84172138</t>
  </si>
  <si>
    <t>211.5397829</t>
  </si>
  <si>
    <t>0.25740171</t>
  </si>
  <si>
    <t>364.1120802</t>
  </si>
  <si>
    <t>4.34155297</t>
  </si>
  <si>
    <t>229.6308973</t>
  </si>
  <si>
    <t>2.44237503</t>
  </si>
  <si>
    <t>183.7509906</t>
  </si>
  <si>
    <t>1049.687448</t>
  </si>
  <si>
    <t>0.05672512</t>
  </si>
  <si>
    <t>349.1081716</t>
  </si>
  <si>
    <t>2.41094897</t>
  </si>
  <si>
    <t>209.9052763</t>
  </si>
  <si>
    <t>1.74143472</t>
  </si>
  <si>
    <t>251.4980675</t>
  </si>
  <si>
    <t>3.847286</t>
  </si>
  <si>
    <t>254.2081593</t>
  </si>
  <si>
    <t>2.60255233</t>
  </si>
  <si>
    <t>200.5304339</t>
  </si>
  <si>
    <t>3.47924908</t>
  </si>
  <si>
    <t>171.3430365</t>
  </si>
  <si>
    <t>2.49706522</t>
  </si>
  <si>
    <t>347.2324037</t>
  </si>
  <si>
    <t>2.68052533</t>
  </si>
  <si>
    <t>212.6536631</t>
  </si>
  <si>
    <t>3.03403374</t>
  </si>
  <si>
    <t>214.4445069</t>
  </si>
  <si>
    <t>0.57523854</t>
  </si>
  <si>
    <t>466.3221164</t>
  </si>
  <si>
    <t>3.13349018</t>
  </si>
  <si>
    <t>225.8008574</t>
  </si>
  <si>
    <t>2.71005481</t>
  </si>
  <si>
    <t>212.8602039</t>
  </si>
  <si>
    <t>2.5825878</t>
  </si>
  <si>
    <t>222.088046</t>
  </si>
  <si>
    <t>2.57509844</t>
  </si>
  <si>
    <t>224.7454166</t>
  </si>
  <si>
    <t>2.76392166</t>
  </si>
  <si>
    <t>220.1781678</t>
  </si>
  <si>
    <t>580.8686428</t>
  </si>
  <si>
    <t>2.23651052</t>
  </si>
  <si>
    <t>242.6926748</t>
  </si>
  <si>
    <t>2023-12-15</t>
  </si>
  <si>
    <t>1.23459437</t>
  </si>
  <si>
    <t>181.7706905</t>
  </si>
  <si>
    <t>1.38114611</t>
  </si>
  <si>
    <t>160.9563071</t>
  </si>
  <si>
    <t>1.23864381</t>
  </si>
  <si>
    <t>193.9881092</t>
  </si>
  <si>
    <t>1.02897675</t>
  </si>
  <si>
    <t>198.1426229</t>
  </si>
  <si>
    <t>0.81958376</t>
  </si>
  <si>
    <t>217.4116569</t>
  </si>
  <si>
    <t>1.22422998</t>
  </si>
  <si>
    <t>204.5796236</t>
  </si>
  <si>
    <t>1.15833153</t>
  </si>
  <si>
    <t>223.9635356</t>
  </si>
  <si>
    <t>2.15527431</t>
  </si>
  <si>
    <t>211.1838441</t>
  </si>
  <si>
    <t>2.65874616</t>
  </si>
  <si>
    <t>196.0982676</t>
  </si>
  <si>
    <t>2.19799959</t>
  </si>
  <si>
    <t>213.6133065</t>
  </si>
  <si>
    <t>3.31893346</t>
  </si>
  <si>
    <t>178.1154738</t>
  </si>
  <si>
    <t>3.7085773</t>
  </si>
  <si>
    <t>174.8898979</t>
  </si>
  <si>
    <t>803.0863372</t>
  </si>
  <si>
    <t>1.03802584</t>
  </si>
  <si>
    <t>265.0102811</t>
  </si>
  <si>
    <t>762.9186922</t>
  </si>
  <si>
    <t>309.8692661</t>
  </si>
  <si>
    <t>1.80677302</t>
  </si>
  <si>
    <t>235.1763955</t>
  </si>
  <si>
    <t>4.2152279</t>
  </si>
  <si>
    <t>187.3913993</t>
  </si>
  <si>
    <t>413.8356226</t>
  </si>
  <si>
    <t>584.0029438</t>
  </si>
  <si>
    <t>7.79779717</t>
  </si>
  <si>
    <t>143.8203175</t>
  </si>
  <si>
    <t>342.8015195</t>
  </si>
  <si>
    <t>719.3194154</t>
  </si>
  <si>
    <t>0.02145873</t>
  </si>
  <si>
    <t>322.8922819</t>
  </si>
  <si>
    <t>4.34390901</t>
  </si>
  <si>
    <t>5.36206477</t>
  </si>
  <si>
    <t>2.35180202</t>
  </si>
  <si>
    <t>154.688208</t>
  </si>
  <si>
    <t>0.66256786</t>
  </si>
  <si>
    <t>283.1630955</t>
  </si>
  <si>
    <t>2024-01-17</t>
  </si>
  <si>
    <t>2.31718115</t>
  </si>
  <si>
    <t>214.3660922</t>
  </si>
  <si>
    <t>2.27384309</t>
  </si>
  <si>
    <t>210.6024893</t>
  </si>
  <si>
    <t>2.27898492</t>
  </si>
  <si>
    <t>220.6860858</t>
  </si>
  <si>
    <t>2.32523441</t>
  </si>
  <si>
    <t>226.0924195</t>
  </si>
  <si>
    <t>2.4243395</t>
  </si>
  <si>
    <t>229.198566</t>
  </si>
  <si>
    <t>2.09422807</t>
  </si>
  <si>
    <t>240.0603936</t>
  </si>
  <si>
    <t>2.1582032</t>
  </si>
  <si>
    <t>240.3360927</t>
  </si>
  <si>
    <t>2.08297885</t>
  </si>
  <si>
    <t>246.7442989</t>
  </si>
  <si>
    <t>1.98549185</t>
  </si>
  <si>
    <t>247.111981</t>
  </si>
  <si>
    <t>2.60739275</t>
  </si>
  <si>
    <t>229.3584863</t>
  </si>
  <si>
    <t>3.19633511</t>
  </si>
  <si>
    <t>228.5354616</t>
  </si>
  <si>
    <t>2.0951835</t>
  </si>
  <si>
    <t>250.3444789</t>
  </si>
  <si>
    <t>2.1833503</t>
  </si>
  <si>
    <t>251.5435466</t>
  </si>
  <si>
    <t>3.4113536</t>
  </si>
  <si>
    <t>229.0908292</t>
  </si>
  <si>
    <t>3.45148949</t>
  </si>
  <si>
    <t>234.153769</t>
  </si>
  <si>
    <t>3.4558145</t>
  </si>
  <si>
    <t>238.7412448</t>
  </si>
  <si>
    <t>3.62260512</t>
  </si>
  <si>
    <t>240.042684</t>
  </si>
  <si>
    <t>3.33282883</t>
  </si>
  <si>
    <t>248.4514623</t>
  </si>
  <si>
    <t>2.30703222</t>
  </si>
  <si>
    <t>261.5915265</t>
  </si>
  <si>
    <t>3.04993072</t>
  </si>
  <si>
    <t>250.2363227</t>
  </si>
  <si>
    <t>3.54188983</t>
  </si>
  <si>
    <t>243.8684376</t>
  </si>
  <si>
    <t>2.42904212</t>
  </si>
  <si>
    <t>266.5781851</t>
  </si>
  <si>
    <t>3.86608532</t>
  </si>
  <si>
    <t>259.1014921</t>
  </si>
  <si>
    <t>3.00748456</t>
  </si>
  <si>
    <t>278.8918039</t>
  </si>
  <si>
    <t>2024-01-19</t>
  </si>
  <si>
    <t>2.68882068</t>
  </si>
  <si>
    <t>134.4648402</t>
  </si>
  <si>
    <t>0.71260288</t>
  </si>
  <si>
    <t>232.2847509</t>
  </si>
  <si>
    <t>1.26748014</t>
  </si>
  <si>
    <t>224.9193001</t>
  </si>
  <si>
    <t>0.74309243</t>
  </si>
  <si>
    <t>223.0559931</t>
  </si>
  <si>
    <t>0.87473165</t>
  </si>
  <si>
    <t>205.7712758</t>
  </si>
  <si>
    <t>2.28389917</t>
  </si>
  <si>
    <t>176.1302402</t>
  </si>
  <si>
    <t>0.72990174</t>
  </si>
  <si>
    <t>229.3974887</t>
  </si>
  <si>
    <t>1.5573798</t>
  </si>
  <si>
    <t>135.3155721</t>
  </si>
  <si>
    <t>2.02865714</t>
  </si>
  <si>
    <t>207.2664339</t>
  </si>
  <si>
    <t>1.69968544</t>
  </si>
  <si>
    <t>228.7728413</t>
  </si>
  <si>
    <t>1.24086659</t>
  </si>
  <si>
    <t>202.0831138</t>
  </si>
  <si>
    <t>2.68028375</t>
  </si>
  <si>
    <t>194.187006</t>
  </si>
  <si>
    <t>1.32937411</t>
  </si>
  <si>
    <t>193.9537404</t>
  </si>
  <si>
    <t>1.66156612</t>
  </si>
  <si>
    <t>225.2505905</t>
  </si>
  <si>
    <t>1.3760576</t>
  </si>
  <si>
    <t>176.8641336</t>
  </si>
  <si>
    <t>0.60005215</t>
  </si>
  <si>
    <t>275.0578611</t>
  </si>
  <si>
    <t>1.1894337</t>
  </si>
  <si>
    <t>196.3265615</t>
  </si>
  <si>
    <t>1.18414876</t>
  </si>
  <si>
    <t>199.0923972</t>
  </si>
  <si>
    <t>0.77968538</t>
  </si>
  <si>
    <t>266.897632</t>
  </si>
  <si>
    <t>0.94915553</t>
  </si>
  <si>
    <t>219.069615</t>
  </si>
  <si>
    <t>1.42233177</t>
  </si>
  <si>
    <t>241.1339967</t>
  </si>
  <si>
    <t>1.1732987</t>
  </si>
  <si>
    <t>208.9650424</t>
  </si>
  <si>
    <t>1.39022167</t>
  </si>
  <si>
    <t>242.2111797</t>
  </si>
  <si>
    <t>1.5789139699999999</t>
  </si>
  <si>
    <t>234.7468319</t>
  </si>
  <si>
    <t>3.45659398</t>
  </si>
  <si>
    <t>208.9687623</t>
  </si>
  <si>
    <t>3.43625331</t>
  </si>
  <si>
    <t>211.237603</t>
  </si>
  <si>
    <t>3.39209324</t>
  </si>
  <si>
    <t>210.3228654</t>
  </si>
  <si>
    <t>3.64291965</t>
  </si>
  <si>
    <t>205.3780253</t>
  </si>
  <si>
    <t>3.54068993</t>
  </si>
  <si>
    <t>213.5382601</t>
  </si>
  <si>
    <t>201.1799328</t>
  </si>
  <si>
    <t>3.10368832</t>
  </si>
  <si>
    <t>226.6935509</t>
  </si>
  <si>
    <t>1.75754276</t>
  </si>
  <si>
    <t>202.5583808</t>
  </si>
  <si>
    <t>1.71569853</t>
  </si>
  <si>
    <t>203.3717282</t>
  </si>
  <si>
    <t>1.59380838</t>
  </si>
  <si>
    <t>209.4743607</t>
  </si>
  <si>
    <t>1.54077207</t>
  </si>
  <si>
    <t>213.8582396</t>
  </si>
  <si>
    <t>1.31923447</t>
  </si>
  <si>
    <t>222.527011</t>
  </si>
  <si>
    <t>2024-01-24</t>
  </si>
  <si>
    <t>1.60319397</t>
  </si>
  <si>
    <t>151.4077578</t>
  </si>
  <si>
    <t>1.19190549</t>
  </si>
  <si>
    <t>199.5954299</t>
  </si>
  <si>
    <t>1.45170621</t>
  </si>
  <si>
    <t>200.544145</t>
  </si>
  <si>
    <t>1.03441662</t>
  </si>
  <si>
    <t>212.9578437</t>
  </si>
  <si>
    <t>1.42103298</t>
  </si>
  <si>
    <t>201.2450069</t>
  </si>
  <si>
    <t>0.26212239</t>
  </si>
  <si>
    <t>301.3060811</t>
  </si>
  <si>
    <t>2.10468458</t>
  </si>
  <si>
    <t>128.5368652</t>
  </si>
  <si>
    <t>1.61021697</t>
  </si>
  <si>
    <t>184.2657925</t>
  </si>
  <si>
    <t>0.26918391</t>
  </si>
  <si>
    <t>307.2191823</t>
  </si>
  <si>
    <t>0.89003567</t>
  </si>
  <si>
    <t>253.3951253</t>
  </si>
  <si>
    <t>1.57092765</t>
  </si>
  <si>
    <t>197.1237672</t>
  </si>
  <si>
    <t>436.605376</t>
  </si>
  <si>
    <t>1.87731391</t>
  </si>
  <si>
    <t>199.3279468</t>
  </si>
  <si>
    <t>0.83328199</t>
  </si>
  <si>
    <t>245.8151935</t>
  </si>
  <si>
    <t>0.23714645</t>
  </si>
  <si>
    <t>310.4808586</t>
  </si>
  <si>
    <t>0.32049547</t>
  </si>
  <si>
    <t>301.781395</t>
  </si>
  <si>
    <t>0.5617158</t>
  </si>
  <si>
    <t>297.1540698</t>
  </si>
  <si>
    <t>1.80548334</t>
  </si>
  <si>
    <t>129.7975726</t>
  </si>
  <si>
    <t>0.48708884</t>
  </si>
  <si>
    <t>278.9106877</t>
  </si>
  <si>
    <t>0.47052993</t>
  </si>
  <si>
    <t>282.6883934</t>
  </si>
  <si>
    <t>2.26108452</t>
  </si>
  <si>
    <t>232.4586413</t>
  </si>
  <si>
    <t>0.37986187</t>
  </si>
  <si>
    <t>298.4961371</t>
  </si>
  <si>
    <t>0.3949448</t>
  </si>
  <si>
    <t>302.695357</t>
  </si>
  <si>
    <t>0.50850086</t>
  </si>
  <si>
    <t>288.0755417</t>
  </si>
  <si>
    <t>2.20379611</t>
  </si>
  <si>
    <t>235.7072834</t>
  </si>
  <si>
    <t>1.98854155</t>
  </si>
  <si>
    <t>244.9596663</t>
  </si>
  <si>
    <t>2.11273337</t>
  </si>
  <si>
    <t>225.5245398</t>
  </si>
  <si>
    <t>2.26294989</t>
  </si>
  <si>
    <t>209.7598094</t>
  </si>
  <si>
    <t>2.0806045</t>
  </si>
  <si>
    <t>244.7676709</t>
  </si>
  <si>
    <t>1.76892178</t>
  </si>
  <si>
    <t>253.6089993</t>
  </si>
  <si>
    <t>1.05283412</t>
  </si>
  <si>
    <t>289.8058199</t>
  </si>
  <si>
    <t>0.57777704</t>
  </si>
  <si>
    <t>307.545816</t>
  </si>
  <si>
    <t>1.67581352</t>
  </si>
  <si>
    <t>195.035278</t>
  </si>
  <si>
    <t>1.34683571</t>
  </si>
  <si>
    <t>252.8974373</t>
  </si>
  <si>
    <t>0.89442881</t>
  </si>
  <si>
    <t>306.4276922</t>
  </si>
  <si>
    <t>0.64536337</t>
  </si>
  <si>
    <t>319.8755507</t>
  </si>
  <si>
    <t>2024-02-02</t>
  </si>
  <si>
    <t>0.47983967</t>
  </si>
  <si>
    <t>252.7421691</t>
  </si>
  <si>
    <t>0.38969386</t>
  </si>
  <si>
    <t>310.5418565</t>
  </si>
  <si>
    <t>0.270581</t>
  </si>
  <si>
    <t>321.3388338</t>
  </si>
  <si>
    <t>1.01092049</t>
  </si>
  <si>
    <t>244.7851558</t>
  </si>
  <si>
    <t>0.22235333</t>
  </si>
  <si>
    <t>323.6589675</t>
  </si>
  <si>
    <t>0.41102017</t>
  </si>
  <si>
    <t>300.0134418</t>
  </si>
  <si>
    <t>1.04918542</t>
  </si>
  <si>
    <t>183.2383912</t>
  </si>
  <si>
    <t>0.12891318</t>
  </si>
  <si>
    <t>330.7276916</t>
  </si>
  <si>
    <t>1.19472121</t>
  </si>
  <si>
    <t>255.0287864</t>
  </si>
  <si>
    <t>1.23111907</t>
  </si>
  <si>
    <t>243.9989675</t>
  </si>
  <si>
    <t>1.52404869</t>
  </si>
  <si>
    <t>240.3147109</t>
  </si>
  <si>
    <t>1.47993481</t>
  </si>
  <si>
    <t>238.3616119</t>
  </si>
  <si>
    <t>1.03369262</t>
  </si>
  <si>
    <t>204.503342</t>
  </si>
  <si>
    <t>0.65555349</t>
  </si>
  <si>
    <t>300.3434534</t>
  </si>
  <si>
    <t>0.84669442</t>
  </si>
  <si>
    <t>288.1337647</t>
  </si>
  <si>
    <t>1.32969043</t>
  </si>
  <si>
    <t>269.043948</t>
  </si>
  <si>
    <t>1.26865571</t>
  </si>
  <si>
    <t>188.4323592</t>
  </si>
  <si>
    <t>0.96902713</t>
  </si>
  <si>
    <t>287.8618182</t>
  </si>
  <si>
    <t>1.13524896</t>
  </si>
  <si>
    <t>206.2829997</t>
  </si>
  <si>
    <t>1.52566531</t>
  </si>
  <si>
    <t>253.1152609</t>
  </si>
  <si>
    <t>2.00208543</t>
  </si>
  <si>
    <t>237.6512405</t>
  </si>
  <si>
    <t>0.98093324</t>
  </si>
  <si>
    <t>242.0220367</t>
  </si>
  <si>
    <t>2.68629361</t>
  </si>
  <si>
    <t>230.4726862</t>
  </si>
  <si>
    <t>2.14438132</t>
  </si>
  <si>
    <t>259.9423833</t>
  </si>
  <si>
    <t>3.35296849</t>
  </si>
  <si>
    <t>230.4662924</t>
  </si>
  <si>
    <t>3.68118636</t>
  </si>
  <si>
    <t>226.0212466</t>
  </si>
  <si>
    <t>4.1144771</t>
  </si>
  <si>
    <t>211.9716486</t>
  </si>
  <si>
    <t>1.08422921</t>
  </si>
  <si>
    <t>272.0145726</t>
  </si>
  <si>
    <t>1.20474223</t>
  </si>
  <si>
    <t>256.3476572</t>
  </si>
  <si>
    <t>4.21125121</t>
  </si>
  <si>
    <t>226.1164448</t>
  </si>
  <si>
    <t>0.79575403</t>
  </si>
  <si>
    <t>290.8730048</t>
  </si>
  <si>
    <t>4.16456525</t>
  </si>
  <si>
    <t>233.0800586</t>
  </si>
  <si>
    <t>0.73983401</t>
  </si>
  <si>
    <t>294.351871</t>
  </si>
  <si>
    <t>3.59634753</t>
  </si>
  <si>
    <t>253.9464431</t>
  </si>
  <si>
    <t>0.57449498</t>
  </si>
  <si>
    <t>313.4932619</t>
  </si>
  <si>
    <t>0.94437389</t>
  </si>
  <si>
    <t>291.8388778</t>
  </si>
  <si>
    <t>2024-02-07</t>
  </si>
  <si>
    <t>3.93989514</t>
  </si>
  <si>
    <t>490.6957987</t>
  </si>
  <si>
    <t>0.32719119</t>
  </si>
  <si>
    <t>339.3379544</t>
  </si>
  <si>
    <t>414.0388333</t>
  </si>
  <si>
    <t>438.052935</t>
  </si>
  <si>
    <t>1.25731842</t>
  </si>
  <si>
    <t>237.9422243</t>
  </si>
  <si>
    <t>445.6728473</t>
  </si>
  <si>
    <t>1.38665145</t>
  </si>
  <si>
    <t>245.0427122</t>
  </si>
  <si>
    <t>1.13581795</t>
  </si>
  <si>
    <t>236.3777683</t>
  </si>
  <si>
    <t>1.27672882</t>
  </si>
  <si>
    <t>259.7311761</t>
  </si>
  <si>
    <t>0.99518623</t>
  </si>
  <si>
    <t>284.6765378</t>
  </si>
  <si>
    <t>1.2204</t>
  </si>
  <si>
    <t>209.2908893</t>
  </si>
  <si>
    <t>1.65894798</t>
  </si>
  <si>
    <t>232.1792363</t>
  </si>
  <si>
    <t>1.73736448</t>
  </si>
  <si>
    <t>252.2158235</t>
  </si>
  <si>
    <t>0.76843852</t>
  </si>
  <si>
    <t>307.2872049</t>
  </si>
  <si>
    <t>0.67551338</t>
  </si>
  <si>
    <t>337.5788607</t>
  </si>
  <si>
    <t>1.27588225</t>
  </si>
  <si>
    <t>254.6452203</t>
  </si>
  <si>
    <t>0.76186792</t>
  </si>
  <si>
    <t>303.5682932</t>
  </si>
  <si>
    <t>0.59629414</t>
  </si>
  <si>
    <t>311.198059</t>
  </si>
  <si>
    <t>0.669584</t>
  </si>
  <si>
    <t>300.3480124</t>
  </si>
  <si>
    <t>0.36967984</t>
  </si>
  <si>
    <t>352.5095293</t>
  </si>
  <si>
    <t>0.43276193</t>
  </si>
  <si>
    <t>351.8502193</t>
  </si>
  <si>
    <t>0.45151265</t>
  </si>
  <si>
    <t>354.422903</t>
  </si>
  <si>
    <t>0.44288547</t>
  </si>
  <si>
    <t>357.2931751</t>
  </si>
  <si>
    <t>1.23807266</t>
  </si>
  <si>
    <t>306.9417088</t>
  </si>
  <si>
    <t>1.16184085</t>
  </si>
  <si>
    <t>312.0360874</t>
  </si>
  <si>
    <t>1.16207687</t>
  </si>
  <si>
    <t>313.3829096</t>
  </si>
  <si>
    <t>1.11512923</t>
  </si>
  <si>
    <t>317.2402166</t>
  </si>
  <si>
    <t>0.83534032</t>
  </si>
  <si>
    <t>346.8673443</t>
  </si>
  <si>
    <t>0.95853555</t>
  </si>
  <si>
    <t>346.331085</t>
  </si>
  <si>
    <t>1.19269454</t>
  </si>
  <si>
    <t>319.0274425</t>
  </si>
  <si>
    <t>1.01855673</t>
  </si>
  <si>
    <t>332.0287188</t>
  </si>
  <si>
    <t>1.12320556</t>
  </si>
  <si>
    <t>329.8134074</t>
  </si>
  <si>
    <t>0.75736915</t>
  </si>
  <si>
    <t>358.1710896</t>
  </si>
  <si>
    <t>1.22897324</t>
  </si>
  <si>
    <t>342.0986844</t>
  </si>
  <si>
    <t>0.99817862</t>
  </si>
  <si>
    <t>357.3618572</t>
  </si>
  <si>
    <t>2024-02-14</t>
  </si>
  <si>
    <t>0.21958785</t>
  </si>
  <si>
    <t>247.1452338</t>
  </si>
  <si>
    <t>0.60082102</t>
  </si>
  <si>
    <t>170.1222733</t>
  </si>
  <si>
    <t>315.8474063</t>
  </si>
  <si>
    <t>0.32415734</t>
  </si>
  <si>
    <t>234.6884879</t>
  </si>
  <si>
    <t>0.07667509</t>
  </si>
  <si>
    <t>281.7217629</t>
  </si>
  <si>
    <t>0.16405964</t>
  </si>
  <si>
    <t>266.0531443</t>
  </si>
  <si>
    <t>1.54176026</t>
  </si>
  <si>
    <t>200.8803633</t>
  </si>
  <si>
    <t>1.62170136</t>
  </si>
  <si>
    <t>192.7595532</t>
  </si>
  <si>
    <t>1.34507678</t>
  </si>
  <si>
    <t>212.9584521</t>
  </si>
  <si>
    <t>1.62122022</t>
  </si>
  <si>
    <t>210.7856906</t>
  </si>
  <si>
    <t>1.56374967</t>
  </si>
  <si>
    <t>198.2886126</t>
  </si>
  <si>
    <t>1.05859767</t>
  </si>
  <si>
    <t>192.8082989</t>
  </si>
  <si>
    <t>1.09149854</t>
  </si>
  <si>
    <t>195.7703828</t>
  </si>
  <si>
    <t>1.65190457</t>
  </si>
  <si>
    <t>193.2777496</t>
  </si>
  <si>
    <t>2.30261115</t>
  </si>
  <si>
    <t>177.6820853</t>
  </si>
  <si>
    <t>1.79147198</t>
  </si>
  <si>
    <t>200.8000355</t>
  </si>
  <si>
    <t>0.99390759</t>
  </si>
  <si>
    <t>218.0160357</t>
  </si>
  <si>
    <t>1.39550676</t>
  </si>
  <si>
    <t>226.1388543</t>
  </si>
  <si>
    <t>1.90044962</t>
  </si>
  <si>
    <t>187.0212079</t>
  </si>
  <si>
    <t>1.03431958</t>
  </si>
  <si>
    <t>217.8075386</t>
  </si>
  <si>
    <t>1.95387481</t>
  </si>
  <si>
    <t>199.4514529</t>
  </si>
  <si>
    <t>2.0141613</t>
  </si>
  <si>
    <t>207.7977722</t>
  </si>
  <si>
    <t>1.27368883</t>
  </si>
  <si>
    <t>213.9102901</t>
  </si>
  <si>
    <t>1.80634368</t>
  </si>
  <si>
    <t>207.2428082</t>
  </si>
  <si>
    <t>2.37697464</t>
  </si>
  <si>
    <t>216.0077795</t>
  </si>
  <si>
    <t>2.21967608</t>
  </si>
  <si>
    <t>223.587672</t>
  </si>
  <si>
    <t>2.44198732</t>
  </si>
  <si>
    <t>2.47826277</t>
  </si>
  <si>
    <t>223.1665829</t>
  </si>
  <si>
    <t>2.60860159</t>
  </si>
  <si>
    <t>226.7504469</t>
  </si>
  <si>
    <t>2.85511679</t>
  </si>
  <si>
    <t>226.2399388</t>
  </si>
  <si>
    <t>2.65807878</t>
  </si>
  <si>
    <t>221.2477725</t>
  </si>
  <si>
    <t>2.60646769</t>
  </si>
  <si>
    <t>216.9660073</t>
  </si>
  <si>
    <t>2.92914882</t>
  </si>
  <si>
    <t>210.9240774</t>
  </si>
  <si>
    <t>2.75283627</t>
  </si>
  <si>
    <t>2.70447106</t>
  </si>
  <si>
    <t>230.847794</t>
  </si>
  <si>
    <t>2.59065693</t>
  </si>
  <si>
    <t>236.8771957</t>
  </si>
  <si>
    <t>2024-02-21</t>
  </si>
  <si>
    <t>0.17614132</t>
  </si>
  <si>
    <t>279.4925148</t>
  </si>
  <si>
    <t>0.25253503</t>
  </si>
  <si>
    <t>262.0153788</t>
  </si>
  <si>
    <t>0.0299085</t>
  </si>
  <si>
    <t>295.1943676</t>
  </si>
  <si>
    <t>0.40743842</t>
  </si>
  <si>
    <t>248.2884897</t>
  </si>
  <si>
    <t>0.08503825</t>
  </si>
  <si>
    <t>1.65467978</t>
  </si>
  <si>
    <t>220.6148974</t>
  </si>
  <si>
    <t>1.84173213</t>
  </si>
  <si>
    <t>210.5206259</t>
  </si>
  <si>
    <t>1.5964206</t>
  </si>
  <si>
    <t>222.2386138</t>
  </si>
  <si>
    <t>0.79607475</t>
  </si>
  <si>
    <t>220.845544</t>
  </si>
  <si>
    <t>1.8022939</t>
  </si>
  <si>
    <t>214.295627</t>
  </si>
  <si>
    <t>0.70722259</t>
  </si>
  <si>
    <t>239.5207895</t>
  </si>
  <si>
    <t>2.06952589</t>
  </si>
  <si>
    <t>213.8821072</t>
  </si>
  <si>
    <t>1.56709543</t>
  </si>
  <si>
    <t>236.1354845</t>
  </si>
  <si>
    <t>0.90897457</t>
  </si>
  <si>
    <t>227.2788385</t>
  </si>
  <si>
    <t>0.93311972</t>
  </si>
  <si>
    <t>224.0188805</t>
  </si>
  <si>
    <t>1.08602336</t>
  </si>
  <si>
    <t>216.6577242</t>
  </si>
  <si>
    <t>0.91391812</t>
  </si>
  <si>
    <t>232.3280287</t>
  </si>
  <si>
    <t>2.89374403</t>
  </si>
  <si>
    <t>197.1647493</t>
  </si>
  <si>
    <t>2.85931335</t>
  </si>
  <si>
    <t>200.7614782</t>
  </si>
  <si>
    <t>2.78842393</t>
  </si>
  <si>
    <t>211.8543155</t>
  </si>
  <si>
    <t>2.90627099</t>
  </si>
  <si>
    <t>211.6385722</t>
  </si>
  <si>
    <t>2.76035223</t>
  </si>
  <si>
    <t>217.3021746</t>
  </si>
  <si>
    <t>1.9708541</t>
  </si>
  <si>
    <t>223.4302148</t>
  </si>
  <si>
    <t>2.21905479</t>
  </si>
  <si>
    <t>218.3429035</t>
  </si>
  <si>
    <t>2.34503092</t>
  </si>
  <si>
    <t>214.0936781</t>
  </si>
  <si>
    <t>2.16260755</t>
  </si>
  <si>
    <t>230.7829168</t>
  </si>
  <si>
    <t>2.18017442</t>
  </si>
  <si>
    <t>234.4380682</t>
  </si>
  <si>
    <t>2.33530583</t>
  </si>
  <si>
    <t>233.8856189</t>
  </si>
  <si>
    <t>1.714054</t>
  </si>
  <si>
    <t>240.1042288</t>
  </si>
  <si>
    <t>1.6344048</t>
  </si>
  <si>
    <t>243.9519231</t>
  </si>
  <si>
    <t>1.8297243</t>
  </si>
  <si>
    <t>238.9203411</t>
  </si>
  <si>
    <t>1.80592091</t>
  </si>
  <si>
    <t>244.5204879</t>
  </si>
  <si>
    <t>1.82880455</t>
  </si>
  <si>
    <t>250.9018019</t>
  </si>
  <si>
    <t>1.49380706</t>
  </si>
  <si>
    <t>261.3122953</t>
  </si>
  <si>
    <t>2024-02-28</t>
  </si>
  <si>
    <t>325.1850605</t>
  </si>
  <si>
    <t>0.022080458</t>
  </si>
  <si>
    <t>0.05268125</t>
  </si>
  <si>
    <t>316.21377</t>
  </si>
  <si>
    <t>328.3480328</t>
  </si>
  <si>
    <t>335.2949824</t>
  </si>
  <si>
    <t>0.24981549</t>
  </si>
  <si>
    <t>280.8465854</t>
  </si>
  <si>
    <t>328.740618</t>
  </si>
  <si>
    <t>1.31283478</t>
  </si>
  <si>
    <t>223.868562</t>
  </si>
  <si>
    <t>1.16403781</t>
  </si>
  <si>
    <t>239.0639598</t>
  </si>
  <si>
    <t>1.02573061</t>
  </si>
  <si>
    <t>249.1361904</t>
  </si>
  <si>
    <t>1.37100148</t>
  </si>
  <si>
    <t>222.0882495</t>
  </si>
  <si>
    <t>1.86591848</t>
  </si>
  <si>
    <t>206.9959715</t>
  </si>
  <si>
    <t>1.4483762</t>
  </si>
  <si>
    <t>230.9229035</t>
  </si>
  <si>
    <t>0.91619991</t>
  </si>
  <si>
    <t>264.8151312</t>
  </si>
  <si>
    <t>0.88742594</t>
  </si>
  <si>
    <t>268.3566722</t>
  </si>
  <si>
    <t>0.71973992</t>
  </si>
  <si>
    <t>277.4212566</t>
  </si>
  <si>
    <t>0.87146154</t>
  </si>
  <si>
    <t>270.6880764</t>
  </si>
  <si>
    <t>2.78629349</t>
  </si>
  <si>
    <t>217.1113962</t>
  </si>
  <si>
    <t>2.74531956</t>
  </si>
  <si>
    <t>215.5684867</t>
  </si>
  <si>
    <t>0.84065583</t>
  </si>
  <si>
    <t>274.7186663</t>
  </si>
  <si>
    <t>1.30457694</t>
  </si>
  <si>
    <t>264.5414478</t>
  </si>
  <si>
    <t>0.59548754</t>
  </si>
  <si>
    <t>286.6224099</t>
  </si>
  <si>
    <t>3.19341797</t>
  </si>
  <si>
    <t>209.1934514</t>
  </si>
  <si>
    <t>3.63279642</t>
  </si>
  <si>
    <t>200.3360607</t>
  </si>
  <si>
    <t>3.32460128</t>
  </si>
  <si>
    <t>221.1672562</t>
  </si>
  <si>
    <t>3.22492303</t>
  </si>
  <si>
    <t>166.3177444</t>
  </si>
  <si>
    <t>2.96751954</t>
  </si>
  <si>
    <t>185.6661279</t>
  </si>
  <si>
    <t>2.70879721</t>
  </si>
  <si>
    <t>203.7062651</t>
  </si>
  <si>
    <t>2.95897908</t>
  </si>
  <si>
    <t>195.0617358</t>
  </si>
  <si>
    <t>3.14226581</t>
  </si>
  <si>
    <t>199.2228619</t>
  </si>
  <si>
    <t>3.57822272</t>
  </si>
  <si>
    <t>201.7192935</t>
  </si>
  <si>
    <t>3.19635983</t>
  </si>
  <si>
    <t>214.8669256</t>
  </si>
  <si>
    <t>3.24039117</t>
  </si>
  <si>
    <t>212.2450109</t>
  </si>
  <si>
    <t>3.14074755</t>
  </si>
  <si>
    <t>219.288882</t>
  </si>
  <si>
    <t>3.24419951</t>
  </si>
  <si>
    <t>217.9890909</t>
  </si>
  <si>
    <t>3.18964323</t>
  </si>
  <si>
    <t>215.3981556</t>
  </si>
  <si>
    <t>2.97404973</t>
  </si>
  <si>
    <t>222.4688427</t>
  </si>
  <si>
    <t>2024-03-06</t>
  </si>
  <si>
    <t>0.31581241</t>
  </si>
  <si>
    <t>262.6361274</t>
  </si>
  <si>
    <t>0.53347518</t>
  </si>
  <si>
    <t>246.2388403</t>
  </si>
  <si>
    <t>0.52315337</t>
  </si>
  <si>
    <t>248.1579624</t>
  </si>
  <si>
    <t>0.7086684</t>
  </si>
  <si>
    <t>230.6036854</t>
  </si>
  <si>
    <t>0.27435916</t>
  </si>
  <si>
    <t>270.2033035</t>
  </si>
  <si>
    <t>0.61046233</t>
  </si>
  <si>
    <t>258.8515059</t>
  </si>
  <si>
    <t>2.42751633</t>
  </si>
  <si>
    <t>179.9913197</t>
  </si>
  <si>
    <t>2.62005154</t>
  </si>
  <si>
    <t>186.3783595</t>
  </si>
  <si>
    <t>1.70386031</t>
  </si>
  <si>
    <t>201.0340287</t>
  </si>
  <si>
    <t>1.8307436</t>
  </si>
  <si>
    <t>197.8821289</t>
  </si>
  <si>
    <t>1.91692214</t>
  </si>
  <si>
    <t>203.1102794</t>
  </si>
  <si>
    <t>2.81106513</t>
  </si>
  <si>
    <t>189.1463795</t>
  </si>
  <si>
    <t>1.21526861</t>
  </si>
  <si>
    <t>198.4911313</t>
  </si>
  <si>
    <t>1.92024198</t>
  </si>
  <si>
    <t>211.8220458</t>
  </si>
  <si>
    <t>2.86620695</t>
  </si>
  <si>
    <t>197.4998701</t>
  </si>
  <si>
    <t>1.08933169</t>
  </si>
  <si>
    <t>213.9329041</t>
  </si>
  <si>
    <t>1.31418394</t>
  </si>
  <si>
    <t>200.2714673</t>
  </si>
  <si>
    <t>1.77611272</t>
  </si>
  <si>
    <t>223.4712919</t>
  </si>
  <si>
    <t>2.93529225</t>
  </si>
  <si>
    <t>202.9206207</t>
  </si>
  <si>
    <t>1.88081545</t>
  </si>
  <si>
    <t>223.4012035</t>
  </si>
  <si>
    <t>1.27391724</t>
  </si>
  <si>
    <t>211.4811358</t>
  </si>
  <si>
    <t>2.52510854</t>
  </si>
  <si>
    <t>220.61469</t>
  </si>
  <si>
    <t>1.19681334</t>
  </si>
  <si>
    <t>219.7137163</t>
  </si>
  <si>
    <t>1.20606264</t>
  </si>
  <si>
    <t>219.031762</t>
  </si>
  <si>
    <t>2.09207633</t>
  </si>
  <si>
    <t>233.1676512</t>
  </si>
  <si>
    <t>2.16446083</t>
  </si>
  <si>
    <t>236.928351</t>
  </si>
  <si>
    <t>2.15069289</t>
  </si>
  <si>
    <t>241.5734158</t>
  </si>
  <si>
    <t>2.45171943</t>
  </si>
  <si>
    <t>239.2738059</t>
  </si>
  <si>
    <t>2.07293046</t>
  </si>
  <si>
    <t>253.3981047</t>
  </si>
  <si>
    <t>2.19316633</t>
  </si>
  <si>
    <t>257.2122737</t>
  </si>
  <si>
    <t>1.96858215</t>
  </si>
  <si>
    <t>2.2110217</t>
  </si>
  <si>
    <t>235.4917874</t>
  </si>
  <si>
    <t>2.19954739</t>
  </si>
  <si>
    <t>242.6376901</t>
  </si>
  <si>
    <t>2.14162317</t>
  </si>
  <si>
    <t>248.3542277</t>
  </si>
  <si>
    <t>2.14087375</t>
  </si>
  <si>
    <t>250.3371404</t>
  </si>
  <si>
    <t>2.12499868</t>
  </si>
  <si>
    <t>251.9317502</t>
  </si>
  <si>
    <t>2024-03-13</t>
  </si>
  <si>
    <t>1.37328984</t>
  </si>
  <si>
    <t>206.9055641</t>
  </si>
  <si>
    <t>1.18978682</t>
  </si>
  <si>
    <t>209.6812524</t>
  </si>
  <si>
    <t>1.33532943</t>
  </si>
  <si>
    <t>205.8892431</t>
  </si>
  <si>
    <t>0.41164678</t>
  </si>
  <si>
    <t>266.6151816</t>
  </si>
  <si>
    <t>1.36079979</t>
  </si>
  <si>
    <t>225.7328388</t>
  </si>
  <si>
    <t>1.31738498</t>
  </si>
  <si>
    <t>226.9985588</t>
  </si>
  <si>
    <t>1.65521232</t>
  </si>
  <si>
    <t>199.8208731</t>
  </si>
  <si>
    <t>1.98201178</t>
  </si>
  <si>
    <t>182.2266689</t>
  </si>
  <si>
    <t>1.91402998</t>
  </si>
  <si>
    <t>230.5365071</t>
  </si>
  <si>
    <t>2.485957</t>
  </si>
  <si>
    <t>216.0135083</t>
  </si>
  <si>
    <t>1.83740882</t>
  </si>
  <si>
    <t>200.6131029</t>
  </si>
  <si>
    <t>2.4054683</t>
  </si>
  <si>
    <t>220.1421546</t>
  </si>
  <si>
    <t>1.92220545</t>
  </si>
  <si>
    <t>200.2617576</t>
  </si>
  <si>
    <t>1.91874247</t>
  </si>
  <si>
    <t>206.5472572</t>
  </si>
  <si>
    <t>1.92336412</t>
  </si>
  <si>
    <t>207.7663135</t>
  </si>
  <si>
    <t>2.19227339</t>
  </si>
  <si>
    <t>230.4836685</t>
  </si>
  <si>
    <t>1.37327118</t>
  </si>
  <si>
    <t>255.6991199</t>
  </si>
  <si>
    <t>1.98609596</t>
  </si>
  <si>
    <t>244.3553439</t>
  </si>
  <si>
    <t>2.62452178</t>
  </si>
  <si>
    <t>253.213667</t>
  </si>
  <si>
    <t>2.58010731</t>
  </si>
  <si>
    <t>256.6403478</t>
  </si>
  <si>
    <t>2.85504543</t>
  </si>
  <si>
    <t>253.7641891</t>
  </si>
  <si>
    <t>0.43286555</t>
  </si>
  <si>
    <t>292.0834652</t>
  </si>
  <si>
    <t>3.12416872</t>
  </si>
  <si>
    <t>250.7953336</t>
  </si>
  <si>
    <t>2.89970075</t>
  </si>
  <si>
    <t>257.1310256</t>
  </si>
  <si>
    <t>0.64520453</t>
  </si>
  <si>
    <t>279.1346004</t>
  </si>
  <si>
    <t>2.99621485</t>
  </si>
  <si>
    <t>259.2826542</t>
  </si>
  <si>
    <t>0.72068776</t>
  </si>
  <si>
    <t>271.7680469</t>
  </si>
  <si>
    <t>0.48459621</t>
  </si>
  <si>
    <t>290.4828336</t>
  </si>
  <si>
    <t>0.40296959</t>
  </si>
  <si>
    <t>296.481671</t>
  </si>
  <si>
    <t>0.45980104</t>
  </si>
  <si>
    <t>294.0015919</t>
  </si>
  <si>
    <t>2024-03-20</t>
  </si>
  <si>
    <t>0.45349894</t>
  </si>
  <si>
    <t>280.7903782</t>
  </si>
  <si>
    <t>0.94334302</t>
  </si>
  <si>
    <t>229.0051674</t>
  </si>
  <si>
    <t>1.11162954</t>
  </si>
  <si>
    <t>212.8566872</t>
  </si>
  <si>
    <t>0.3051621</t>
  </si>
  <si>
    <t>288.3509241</t>
  </si>
  <si>
    <t>0.88484289</t>
  </si>
  <si>
    <t>233.924263</t>
  </si>
  <si>
    <t>0.73538497</t>
  </si>
  <si>
    <t>242.5288198</t>
  </si>
  <si>
    <t>1.42289662</t>
  </si>
  <si>
    <t>164.3162523</t>
  </si>
  <si>
    <t>0.20196602</t>
  </si>
  <si>
    <t>301.174217</t>
  </si>
  <si>
    <t>0.81832816</t>
  </si>
  <si>
    <t>250.5984187</t>
  </si>
  <si>
    <t>379.1426705</t>
  </si>
  <si>
    <t>1.09610689</t>
  </si>
  <si>
    <t>205.6974464</t>
  </si>
  <si>
    <t>340.1108962</t>
  </si>
  <si>
    <t>0.17786271</t>
  </si>
  <si>
    <t>300.6745523</t>
  </si>
  <si>
    <t>0.68974407</t>
  </si>
  <si>
    <t>257.89583</t>
  </si>
  <si>
    <t>0.90569478</t>
  </si>
  <si>
    <t>239.1178582</t>
  </si>
  <si>
    <t>0.73969533</t>
  </si>
  <si>
    <t>256.4388004</t>
  </si>
  <si>
    <t>0.94896344</t>
  </si>
  <si>
    <t>241.4390476</t>
  </si>
  <si>
    <t>0.33668389</t>
  </si>
  <si>
    <t>293.945944</t>
  </si>
  <si>
    <t>3.97622998</t>
  </si>
  <si>
    <t>222.9361005</t>
  </si>
  <si>
    <t>2.66822028</t>
  </si>
  <si>
    <t>191.3553033</t>
  </si>
  <si>
    <t>2.70201444</t>
  </si>
  <si>
    <t>197.297317</t>
  </si>
  <si>
    <t>2.75155758</t>
  </si>
  <si>
    <t>200.1917349</t>
  </si>
  <si>
    <t>2.93363812</t>
  </si>
  <si>
    <t>203.1295573</t>
  </si>
  <si>
    <t>3.07952409</t>
  </si>
  <si>
    <t>199.6525837</t>
  </si>
  <si>
    <t>2.91954984</t>
  </si>
  <si>
    <t>213.3494628</t>
  </si>
  <si>
    <t>2.7152974</t>
  </si>
  <si>
    <t>220.2918402</t>
  </si>
  <si>
    <t>2.87138548</t>
  </si>
  <si>
    <t>224.6571701</t>
  </si>
  <si>
    <t>2.89564879</t>
  </si>
  <si>
    <t>224.6068637</t>
  </si>
  <si>
    <t>2.77233495</t>
  </si>
  <si>
    <t>226.8200868</t>
  </si>
  <si>
    <t>2.86797904</t>
  </si>
  <si>
    <t>224.4223077</t>
  </si>
  <si>
    <t>2.68493153</t>
  </si>
  <si>
    <t>230.3101686</t>
  </si>
  <si>
    <t>0.49084234</t>
  </si>
  <si>
    <t>290.1398975</t>
  </si>
  <si>
    <t>0.66264602</t>
  </si>
  <si>
    <t>288.0856315</t>
  </si>
  <si>
    <t>0.65994378</t>
  </si>
  <si>
    <t>282.3547171</t>
  </si>
  <si>
    <t>0.73668705</t>
  </si>
  <si>
    <t>281.1320979</t>
  </si>
  <si>
    <t>0.67520577</t>
  </si>
  <si>
    <t>286.9042159</t>
  </si>
  <si>
    <t>2024-03-27</t>
  </si>
  <si>
    <t>1.07576059</t>
  </si>
  <si>
    <t>212.7474674</t>
  </si>
  <si>
    <t>1.09715022</t>
  </si>
  <si>
    <t>211.9722933</t>
  </si>
  <si>
    <t>1.00154091</t>
  </si>
  <si>
    <t>221.3667987</t>
  </si>
  <si>
    <t>0.96768289</t>
  </si>
  <si>
    <t>221.0466091</t>
  </si>
  <si>
    <t>1.15294318</t>
  </si>
  <si>
    <t>193.4393692</t>
  </si>
  <si>
    <t>1.08390147</t>
  </si>
  <si>
    <t>198.3046895</t>
  </si>
  <si>
    <t>1.5475715</t>
  </si>
  <si>
    <t>231.6340979</t>
  </si>
  <si>
    <t>1.4995181</t>
  </si>
  <si>
    <t>235.617138</t>
  </si>
  <si>
    <t>226.8513638</t>
  </si>
  <si>
    <t>1.81140687</t>
  </si>
  <si>
    <t>232.3160832</t>
  </si>
  <si>
    <t>2.15282192</t>
  </si>
  <si>
    <t>227.1275557</t>
  </si>
  <si>
    <t>2.09760657</t>
  </si>
  <si>
    <t>246.3015434</t>
  </si>
  <si>
    <t>0.75605634</t>
  </si>
  <si>
    <t>287.2135667</t>
  </si>
  <si>
    <t>0.69015253</t>
  </si>
  <si>
    <t>290.9988283</t>
  </si>
  <si>
    <t>0.66725402</t>
  </si>
  <si>
    <t>294.8395997</t>
  </si>
  <si>
    <t>0.6619226</t>
  </si>
  <si>
    <t>294.2275959</t>
  </si>
  <si>
    <t>0.75292032</t>
  </si>
  <si>
    <t>290.5282766</t>
  </si>
  <si>
    <t>0.78033362</t>
  </si>
  <si>
    <t>288.7639108</t>
  </si>
  <si>
    <t>2024-04-03</t>
  </si>
  <si>
    <t>0.53211863</t>
  </si>
  <si>
    <t>251.2989751</t>
  </si>
  <si>
    <t>1.32074045</t>
  </si>
  <si>
    <t>183.4996924</t>
  </si>
  <si>
    <t>0.89816073</t>
  </si>
  <si>
    <t>177.3370385</t>
  </si>
  <si>
    <t>1.09587149</t>
  </si>
  <si>
    <t>215.1475439</t>
  </si>
  <si>
    <t>1.16773342</t>
  </si>
  <si>
    <t>190.9352476</t>
  </si>
  <si>
    <t>1.5064777</t>
  </si>
  <si>
    <t>98.67663697</t>
  </si>
  <si>
    <t>0.91382133</t>
  </si>
  <si>
    <t>236.7944381</t>
  </si>
  <si>
    <t>1.30218408</t>
  </si>
  <si>
    <t>201.2802017</t>
  </si>
  <si>
    <t>1.21253102</t>
  </si>
  <si>
    <t>199.0939232</t>
  </si>
  <si>
    <t>1.52226083</t>
  </si>
  <si>
    <t>208.850341</t>
  </si>
  <si>
    <t>1.62244496</t>
  </si>
  <si>
    <t>212.8821601</t>
  </si>
  <si>
    <t>0.9339992</t>
  </si>
  <si>
    <t>218.8005271</t>
  </si>
  <si>
    <t>1.34935586</t>
  </si>
  <si>
    <t>188.6774876</t>
  </si>
  <si>
    <t>1.43700998</t>
  </si>
  <si>
    <t>168.9707086</t>
  </si>
  <si>
    <t>0.85733933</t>
  </si>
  <si>
    <t>204.7905981</t>
  </si>
  <si>
    <t>1.43639695</t>
  </si>
  <si>
    <t>230.767798</t>
  </si>
  <si>
    <t>1.5018977</t>
  </si>
  <si>
    <t>240.8720267</t>
  </si>
  <si>
    <t>1.41970324</t>
  </si>
  <si>
    <t>252.4315432</t>
  </si>
  <si>
    <t>2.65866574</t>
  </si>
  <si>
    <t>210.3941608</t>
  </si>
  <si>
    <t>2.88194597</t>
  </si>
  <si>
    <t>227.8876637</t>
  </si>
  <si>
    <t>3.08906194</t>
  </si>
  <si>
    <t>226.6167033</t>
  </si>
  <si>
    <t>1.98792675</t>
  </si>
  <si>
    <t>233.5855539</t>
  </si>
  <si>
    <t>2.15038883</t>
  </si>
  <si>
    <t>228.7879788</t>
  </si>
  <si>
    <t>2.22743488</t>
  </si>
  <si>
    <t>230.3914324</t>
  </si>
  <si>
    <t>2.38425943</t>
  </si>
  <si>
    <t>227.8431199</t>
  </si>
  <si>
    <t>2.15977911</t>
  </si>
  <si>
    <t>241.1951173</t>
  </si>
  <si>
    <t>2.67137514</t>
  </si>
  <si>
    <t>228.2365878</t>
  </si>
  <si>
    <t>1.67349008</t>
  </si>
  <si>
    <t>190.3216159</t>
  </si>
  <si>
    <t>1.74083727</t>
  </si>
  <si>
    <t>193.1647478</t>
  </si>
  <si>
    <t>1.62228692</t>
  </si>
  <si>
    <t>211.9591116</t>
  </si>
  <si>
    <t>1.48760797</t>
  </si>
  <si>
    <t>226.2168885</t>
  </si>
  <si>
    <t>1.80253007</t>
  </si>
  <si>
    <t>208.7909687</t>
  </si>
  <si>
    <t>1.69492285</t>
  </si>
  <si>
    <t>221.0600902</t>
  </si>
  <si>
    <t>2024-04-10</t>
  </si>
  <si>
    <t>1.34824085</t>
  </si>
  <si>
    <t>237.1791239</t>
  </si>
  <si>
    <t>1.63517973</t>
  </si>
  <si>
    <t>207.2526773</t>
  </si>
  <si>
    <t>1.63808607</t>
  </si>
  <si>
    <t>225.7584335</t>
  </si>
  <si>
    <t>1.52443537</t>
  </si>
  <si>
    <t>213.305163</t>
  </si>
  <si>
    <t>1.62891953</t>
  </si>
  <si>
    <t>232.359083</t>
  </si>
  <si>
    <t>1.86606691</t>
  </si>
  <si>
    <t>218.5587027</t>
  </si>
  <si>
    <t>2.56494694</t>
  </si>
  <si>
    <t>192.9692178</t>
  </si>
  <si>
    <t>0.6300836</t>
  </si>
  <si>
    <t>195.3880777</t>
  </si>
  <si>
    <t>0.66413832</t>
  </si>
  <si>
    <t>193.547121</t>
  </si>
  <si>
    <t>2.33075045</t>
  </si>
  <si>
    <t>219.7391221</t>
  </si>
  <si>
    <t>1.72157865</t>
  </si>
  <si>
    <t>226.6225436</t>
  </si>
  <si>
    <t>0.55680175</t>
  </si>
  <si>
    <t>217.9510725</t>
  </si>
  <si>
    <t>0.86776898</t>
  </si>
  <si>
    <t>165.0883164</t>
  </si>
  <si>
    <t>0.52736878</t>
  </si>
  <si>
    <t>218.5625705</t>
  </si>
  <si>
    <t>0.71278577</t>
  </si>
  <si>
    <t>195.5001447</t>
  </si>
  <si>
    <t>2.10675503</t>
  </si>
  <si>
    <t>224.7246194</t>
  </si>
  <si>
    <t>2.28013651</t>
  </si>
  <si>
    <t>192.0838757</t>
  </si>
  <si>
    <t>2.00306093</t>
  </si>
  <si>
    <t>197.8486769</t>
  </si>
  <si>
    <t>1.44663751</t>
  </si>
  <si>
    <t>206.9582011</t>
  </si>
  <si>
    <t>1.46672231</t>
  </si>
  <si>
    <t>204.2846798</t>
  </si>
  <si>
    <t>1.53484666</t>
  </si>
  <si>
    <t>202.871279</t>
  </si>
  <si>
    <t>1.5296435</t>
  </si>
  <si>
    <t>206.1604678</t>
  </si>
  <si>
    <t>1.42864022</t>
  </si>
  <si>
    <t>214.9818796</t>
  </si>
  <si>
    <t>1.47797908</t>
  </si>
  <si>
    <t>209.1648892</t>
  </si>
  <si>
    <t>1.40808444</t>
  </si>
  <si>
    <t>256.8503073</t>
  </si>
  <si>
    <t>1.41685232</t>
  </si>
  <si>
    <t>256.1869722</t>
  </si>
  <si>
    <t>1.24640512</t>
  </si>
  <si>
    <t>263.0434871</t>
  </si>
  <si>
    <t>1.33481104</t>
  </si>
  <si>
    <t>260.8402895</t>
  </si>
  <si>
    <t>1.2878613</t>
  </si>
  <si>
    <t>262.6756473</t>
  </si>
  <si>
    <t>1.28979387</t>
  </si>
  <si>
    <t>263.2561819</t>
  </si>
  <si>
    <t>2.88680917</t>
  </si>
  <si>
    <t>206.2932259</t>
  </si>
  <si>
    <t>2.97880209</t>
  </si>
  <si>
    <t>205.2724401</t>
  </si>
  <si>
    <t>3.05420339</t>
  </si>
  <si>
    <t>211.0439091</t>
  </si>
  <si>
    <t>3.13090877</t>
  </si>
  <si>
    <t>214.4650577</t>
  </si>
  <si>
    <t>3.30119735</t>
  </si>
  <si>
    <t>212.9134612</t>
  </si>
  <si>
    <t>3.40601919</t>
  </si>
  <si>
    <t>213.5502424</t>
  </si>
  <si>
    <t>2024-04-19</t>
  </si>
  <si>
    <t>0.1461299</t>
  </si>
  <si>
    <t>279.5107724</t>
  </si>
  <si>
    <t>0.24685637</t>
  </si>
  <si>
    <t>263.0641186</t>
  </si>
  <si>
    <t>0.14161396</t>
  </si>
  <si>
    <t>283.2555691</t>
  </si>
  <si>
    <t>0.31088853</t>
  </si>
  <si>
    <t>256.8309018</t>
  </si>
  <si>
    <t>0.32180768</t>
  </si>
  <si>
    <t>262.2461043</t>
  </si>
  <si>
    <t>0.38169079</t>
  </si>
  <si>
    <t>258.3891056</t>
  </si>
  <si>
    <t>1.11903832</t>
  </si>
  <si>
    <t>254.6507112</t>
  </si>
  <si>
    <t>1.23493379</t>
  </si>
  <si>
    <t>251.4916988</t>
  </si>
  <si>
    <t>250.3476273</t>
  </si>
  <si>
    <t>1.30199373</t>
  </si>
  <si>
    <t>257.5475527</t>
  </si>
  <si>
    <t>1.2434111</t>
  </si>
  <si>
    <t>262.1872428</t>
  </si>
  <si>
    <t>1.32337218</t>
  </si>
  <si>
    <t>260.9945694</t>
  </si>
  <si>
    <t>0.69626737</t>
  </si>
  <si>
    <t>267.8430471</t>
  </si>
  <si>
    <t>0.86365134</t>
  </si>
  <si>
    <t>258.6804285</t>
  </si>
  <si>
    <t>0.90716981</t>
  </si>
  <si>
    <t>260.3259797</t>
  </si>
  <si>
    <t>0.93786513</t>
  </si>
  <si>
    <t>262.7642067</t>
  </si>
  <si>
    <t>1.03646925</t>
  </si>
  <si>
    <t>262.8032648</t>
  </si>
  <si>
    <t>1.05855752</t>
  </si>
  <si>
    <t>267.343228</t>
  </si>
  <si>
    <t>1.75350531</t>
  </si>
  <si>
    <t>221.6676791</t>
  </si>
  <si>
    <t>2.07540384</t>
  </si>
  <si>
    <t>213.8406247</t>
  </si>
  <si>
    <t>2.10408941</t>
  </si>
  <si>
    <t>221.6160964</t>
  </si>
  <si>
    <t>2.32208244</t>
  </si>
  <si>
    <t>219.6561065</t>
  </si>
  <si>
    <t>2.03157733</t>
  </si>
  <si>
    <t>236.2514503</t>
  </si>
  <si>
    <t>2.08865368</t>
  </si>
  <si>
    <t>239.9502612</t>
  </si>
  <si>
    <t>2.55802802</t>
  </si>
  <si>
    <t>251.7080923</t>
  </si>
  <si>
    <t>2.60830636</t>
  </si>
  <si>
    <t>255.2253914</t>
  </si>
  <si>
    <t>1.44488935</t>
  </si>
  <si>
    <t>213.4281153</t>
  </si>
  <si>
    <t>2.39261213</t>
  </si>
  <si>
    <t>270.984868</t>
  </si>
  <si>
    <t>1.80607257</t>
  </si>
  <si>
    <t>160.8646524</t>
  </si>
  <si>
    <t>1.91106248</t>
  </si>
  <si>
    <t>149.2645903</t>
  </si>
  <si>
    <t>2.01756733</t>
  </si>
  <si>
    <t>122.5803051</t>
  </si>
  <si>
    <t>2.10227819</t>
  </si>
  <si>
    <t>72.47003471</t>
  </si>
  <si>
    <t>1.92982291</t>
  </si>
  <si>
    <t>2024-04-24</t>
  </si>
  <si>
    <t>0.08040837</t>
  </si>
  <si>
    <t>318.8626945</t>
  </si>
  <si>
    <t>0.08129063</t>
  </si>
  <si>
    <t>318.789794</t>
  </si>
  <si>
    <t>0.27523413</t>
  </si>
  <si>
    <t>283.996333</t>
  </si>
  <si>
    <t>0.18889608</t>
  </si>
  <si>
    <t>300.4290096</t>
  </si>
  <si>
    <t>0.11088514</t>
  </si>
  <si>
    <t>314.6852386</t>
  </si>
  <si>
    <t>0.21201374</t>
  </si>
  <si>
    <t>302.0347239</t>
  </si>
  <si>
    <t>0.48848141</t>
  </si>
  <si>
    <t>284.6269153</t>
  </si>
  <si>
    <t>0.59737862</t>
  </si>
  <si>
    <t>270.6790449</t>
  </si>
  <si>
    <t>1.22769494</t>
  </si>
  <si>
    <t>294.7878365</t>
  </si>
  <si>
    <t>0.53751531</t>
  </si>
  <si>
    <t>280.4011182</t>
  </si>
  <si>
    <t>1.1358658</t>
  </si>
  <si>
    <t>300.0160994</t>
  </si>
  <si>
    <t>0.37110057</t>
  </si>
  <si>
    <t>300.7297191</t>
  </si>
  <si>
    <t>1.4133058</t>
  </si>
  <si>
    <t>293.3837228</t>
  </si>
  <si>
    <t>0.60825955</t>
  </si>
  <si>
    <t>277.1634305</t>
  </si>
  <si>
    <t>1.47136362</t>
  </si>
  <si>
    <t>294.516098</t>
  </si>
  <si>
    <t>0.5247898</t>
  </si>
  <si>
    <t>292.9007612</t>
  </si>
  <si>
    <t>1.35889355</t>
  </si>
  <si>
    <t>301.5213346</t>
  </si>
  <si>
    <t>1.41263769</t>
  </si>
  <si>
    <t>301.9399916</t>
  </si>
  <si>
    <t>1.08067023</t>
  </si>
  <si>
    <t>244.5920019</t>
  </si>
  <si>
    <t>0.41640968</t>
  </si>
  <si>
    <t>305.4228747</t>
  </si>
  <si>
    <t>0.99095551</t>
  </si>
  <si>
    <t>257.3366894</t>
  </si>
  <si>
    <t>0.90539652</t>
  </si>
  <si>
    <t>264.4277745</t>
  </si>
  <si>
    <t>1.04507194</t>
  </si>
  <si>
    <t>256.7311149</t>
  </si>
  <si>
    <t>0.98970652</t>
  </si>
  <si>
    <t>265.3135688</t>
  </si>
  <si>
    <t>0.88404366</t>
  </si>
  <si>
    <t>280.1220694</t>
  </si>
  <si>
    <t>0.71847118</t>
  </si>
  <si>
    <t>292.4925408</t>
  </si>
  <si>
    <t>0.68603659</t>
  </si>
  <si>
    <t>296.1044459</t>
  </si>
  <si>
    <t>1.18081322</t>
  </si>
  <si>
    <t>263.4600918</t>
  </si>
  <si>
    <t>0.8298725</t>
  </si>
  <si>
    <t>289.6441532</t>
  </si>
  <si>
    <t>1.11571992</t>
  </si>
  <si>
    <t>275.7325945</t>
  </si>
  <si>
    <t>1.60276546</t>
  </si>
  <si>
    <t>304.4109883</t>
  </si>
  <si>
    <t>1.67236154</t>
  </si>
  <si>
    <t>301.3214093</t>
  </si>
  <si>
    <t>1.75898728</t>
  </si>
  <si>
    <t>301.7942008</t>
  </si>
  <si>
    <t>1.6511504</t>
  </si>
  <si>
    <t>307.9408275</t>
  </si>
  <si>
    <t>1.61891142</t>
  </si>
  <si>
    <t>313.758695</t>
  </si>
  <si>
    <t>1.38974969</t>
  </si>
  <si>
    <t>328.9660317</t>
  </si>
  <si>
    <t>2024-05-01</t>
  </si>
  <si>
    <t>0.35006956</t>
  </si>
  <si>
    <t>313.8847454</t>
  </si>
  <si>
    <t>0.10329369</t>
  </si>
  <si>
    <t>332.6899277</t>
  </si>
  <si>
    <t>0.33748568</t>
  </si>
  <si>
    <t>316.7610739</t>
  </si>
  <si>
    <t>0.37304978</t>
  </si>
  <si>
    <t>317.3827633</t>
  </si>
  <si>
    <t>0.3238547</t>
  </si>
  <si>
    <t>322.6660064</t>
  </si>
  <si>
    <t>0.636255</t>
  </si>
  <si>
    <t>305.3242206</t>
  </si>
  <si>
    <t>0.49663702</t>
  </si>
  <si>
    <t>312.1969349</t>
  </si>
  <si>
    <t>0.73746695</t>
  </si>
  <si>
    <t>300.9307436</t>
  </si>
  <si>
    <t>0.92020188</t>
  </si>
  <si>
    <t>295.7697528</t>
  </si>
  <si>
    <t>0.88995581</t>
  </si>
  <si>
    <t>303.8525926</t>
  </si>
  <si>
    <t>0.45923088</t>
  </si>
  <si>
    <t>277.211456</t>
  </si>
  <si>
    <t>0.44312766</t>
  </si>
  <si>
    <t>278.2367779</t>
  </si>
  <si>
    <t>0.75787269</t>
  </si>
  <si>
    <t>314.7043152</t>
  </si>
  <si>
    <t>0.34621335</t>
  </si>
  <si>
    <t>304.6561198</t>
  </si>
  <si>
    <t>0.73337774</t>
  </si>
  <si>
    <t>319.836849</t>
  </si>
  <si>
    <t>0.3205692</t>
  </si>
  <si>
    <t>308.9636302</t>
  </si>
  <si>
    <t>0.26304087</t>
  </si>
  <si>
    <t>316.8030233</t>
  </si>
  <si>
    <t>0.4094379</t>
  </si>
  <si>
    <t>304.4181951</t>
  </si>
  <si>
    <t>0.16385718</t>
  </si>
  <si>
    <t>318.9890771</t>
  </si>
  <si>
    <t>0.12498925</t>
  </si>
  <si>
    <t>326.287808</t>
  </si>
  <si>
    <t>0.05820173</t>
  </si>
  <si>
    <t>338.389325</t>
  </si>
  <si>
    <t>359.8812434</t>
  </si>
  <si>
    <t>360.5742182</t>
  </si>
  <si>
    <t>0.00676883</t>
  </si>
  <si>
    <t>348.7454927</t>
  </si>
  <si>
    <t>0.89292893</t>
  </si>
  <si>
    <t>294.1447711</t>
  </si>
  <si>
    <t>1.02820653</t>
  </si>
  <si>
    <t>290.5133812</t>
  </si>
  <si>
    <t>0.9042659</t>
  </si>
  <si>
    <t>298.1920634</t>
  </si>
  <si>
    <t>1.10536013</t>
  </si>
  <si>
    <t>290.9689599</t>
  </si>
  <si>
    <t>1.31299094</t>
  </si>
  <si>
    <t>285.7260306</t>
  </si>
  <si>
    <t>0.94359249</t>
  </si>
  <si>
    <t>307.0904479</t>
  </si>
  <si>
    <t>1.64365136</t>
  </si>
  <si>
    <t>297.9220365</t>
  </si>
  <si>
    <t>2.86641341</t>
  </si>
  <si>
    <t>257.47416</t>
  </si>
  <si>
    <t>1.44038731</t>
  </si>
  <si>
    <t>306.1179324</t>
  </si>
  <si>
    <t>1.58357428</t>
  </si>
  <si>
    <t>302.1908484</t>
  </si>
  <si>
    <t>1.57133639</t>
  </si>
  <si>
    <t>303.3173345</t>
  </si>
  <si>
    <t>1.79399186</t>
  </si>
  <si>
    <t>299.2481297</t>
  </si>
  <si>
    <t>2024-05-08</t>
  </si>
  <si>
    <t>396.3676274</t>
  </si>
  <si>
    <t>370.4871103</t>
  </si>
  <si>
    <t>383.4955339</t>
  </si>
  <si>
    <t>364.8735435</t>
  </si>
  <si>
    <t>362.651585</t>
  </si>
  <si>
    <t>373.7639113</t>
  </si>
  <si>
    <t>376.6349309</t>
  </si>
  <si>
    <t>373.0999322</t>
  </si>
  <si>
    <t>0.50319101</t>
  </si>
  <si>
    <t>296.7735036</t>
  </si>
  <si>
    <t>0.43762048</t>
  </si>
  <si>
    <t>307.258508</t>
  </si>
  <si>
    <t>0.63858709</t>
  </si>
  <si>
    <t>295.3262414</t>
  </si>
  <si>
    <t>0.6108024</t>
  </si>
  <si>
    <t>298.5127496</t>
  </si>
  <si>
    <t>0.68498541</t>
  </si>
  <si>
    <t>289.9602008</t>
  </si>
  <si>
    <t>0.58699687</t>
  </si>
  <si>
    <t>298.2560507</t>
  </si>
  <si>
    <t>0.61053605</t>
  </si>
  <si>
    <t>331.1139451</t>
  </si>
  <si>
    <t>0.61312444</t>
  </si>
  <si>
    <t>333.0075685</t>
  </si>
  <si>
    <t>0.7554117</t>
  </si>
  <si>
    <t>326.4578496</t>
  </si>
  <si>
    <t>0.51434721</t>
  </si>
  <si>
    <t>338.1675611</t>
  </si>
  <si>
    <t>0.98114153</t>
  </si>
  <si>
    <t>324.7215434</t>
  </si>
  <si>
    <t>2.11255393</t>
  </si>
  <si>
    <t>285.4139413</t>
  </si>
  <si>
    <t>0.33160224</t>
  </si>
  <si>
    <t>351.4106092</t>
  </si>
  <si>
    <t>0.29998763</t>
  </si>
  <si>
    <t>352.6337619</t>
  </si>
  <si>
    <t>0.16313897</t>
  </si>
  <si>
    <t>358.7686906</t>
  </si>
  <si>
    <t>0.13612424</t>
  </si>
  <si>
    <t>360.7587644</t>
  </si>
  <si>
    <t>0.14713276</t>
  </si>
  <si>
    <t>362.5614613</t>
  </si>
  <si>
    <t>0.21150165</t>
  </si>
  <si>
    <t>359.3780672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</si>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</sst>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19" fillId="0" borderId="0" xfId="0" applyFont="1" applyAlignment="1">
      <alignment vertical="center"/>
    </xf>
    <xf numFmtId="0" fontId="16" fillId="0" borderId="0" xfId="0" applyFont="1"/>
    <xf numFmtId="164" fontId="18" fillId="0" borderId="0" xfId="0" applyNumberFormat="1" applyFont="1" applyAlignment="1">
      <alignment vertical="center"/>
    </xf>
    <xf numFmtId="164" fontId="16" fillId="0" borderId="0" xfId="0" applyNumberFormat="1" applyFon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164" fontId="0" fillId="33" borderId="0" xfId="0" applyNumberFormat="1" applyFill="1"/>
    <xf numFmtId="0" fontId="16" fillId="33" borderId="0" xfId="0" applyFont="1" applyFill="1"/>
    <xf numFmtId="164" fontId="18" fillId="33" borderId="0" xfId="0" applyNumberFormat="1" applyFont="1" applyFill="1" applyAlignment="1">
      <alignment vertical="center"/>
    </xf>
    <xf numFmtId="164" fontId="16" fillId="33" borderId="0" xfId="0" applyNumberFormat="1" applyFont="1" applyFill="1"/>
    <xf numFmtId="0" fontId="16" fillId="34" borderId="0" xfId="0" applyFont="1" applyFill="1"/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" fontId="0" fillId="35" borderId="0" xfId="0" applyNumberFormat="1" applyFill="1"/>
    <xf numFmtId="164" fontId="0" fillId="35" borderId="0" xfId="0" applyNumberFormat="1" applyFill="1"/>
    <xf numFmtId="164" fontId="18" fillId="35" borderId="0" xfId="0" applyNumberFormat="1" applyFont="1" applyFill="1" applyAlignment="1">
      <alignment vertical="center"/>
    </xf>
    <xf numFmtId="164" fontId="16" fillId="35" borderId="0" xfId="0" applyNumberFormat="1" applyFont="1" applyFill="1"/>
    <xf numFmtId="0" fontId="0" fillId="0" borderId="0" xfId="0" quotePrefix="1"/>
    <xf numFmtId="0" fontId="0" fillId="0" borderId="10" xfId="0" applyBorder="1"/>
    <xf numFmtId="0" fontId="0" fillId="0" borderId="12" xfId="0" applyBorder="1"/>
    <xf numFmtId="165" fontId="0" fillId="0" borderId="0" xfId="0" applyNumberFormat="1"/>
    <xf numFmtId="165" fontId="16" fillId="0" borderId="11" xfId="0" applyNumberFormat="1" applyFont="1" applyBorder="1"/>
    <xf numFmtId="165" fontId="16" fillId="0" borderId="10" xfId="0" applyNumberFormat="1" applyFont="1" applyBorder="1"/>
    <xf numFmtId="165" fontId="0" fillId="0" borderId="10" xfId="0" applyNumberFormat="1" applyBorder="1"/>
    <xf numFmtId="165" fontId="16" fillId="0" borderId="11" xfId="0" applyNumberFormat="1" applyFont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6" fillId="0" borderId="13" xfId="0" applyFont="1" applyBorder="1" applyAlignment="1">
      <alignment vertical="center"/>
    </xf>
    <xf numFmtId="165" fontId="16" fillId="0" borderId="11" xfId="0" applyNumberFormat="1" applyFont="1" applyBorder="1" applyAlignment="1">
      <alignment vertical="center"/>
    </xf>
    <xf numFmtId="165" fontId="16" fillId="0" borderId="10" xfId="0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165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21" fillId="0" borderId="0" xfId="0" applyFont="1" applyAlignment="1">
      <alignment vertical="center"/>
    </xf>
    <xf numFmtId="165" fontId="0" fillId="36" borderId="10" xfId="0" applyNumberFormat="1" applyFill="1" applyBorder="1" applyAlignment="1">
      <alignment vertical="center"/>
    </xf>
    <xf numFmtId="165" fontId="16" fillId="36" borderId="10" xfId="0" applyNumberFormat="1" applyFont="1" applyFill="1" applyBorder="1" applyAlignment="1">
      <alignment vertical="center"/>
    </xf>
    <xf numFmtId="49" fontId="0" fillId="0" borderId="0" xfId="0" applyNumberFormat="1"/>
    <xf numFmtId="166" fontId="0" fillId="0" borderId="0" xfId="0" applyNumberFormat="1"/>
    <xf numFmtId="166" fontId="16" fillId="0" borderId="0" xfId="0" applyNumberFormat="1" applyFont="1"/>
    <xf numFmtId="1" fontId="0" fillId="0" borderId="10" xfId="0" applyNumberFormat="1" applyBorder="1"/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F500-EEB2-4111-BCE7-7C016F3B8DD8}">
  <dimension ref="B2:F55"/>
  <sheetViews>
    <sheetView topLeftCell="A23" workbookViewId="0">
      <selection activeCell="B42" sqref="B42:F55"/>
    </sheetView>
  </sheetViews>
  <sheetFormatPr defaultRowHeight="15"/>
  <cols>
    <col min="2" max="2" width="16.5703125" style="34" bestFit="1" customWidth="1"/>
    <col min="3" max="3" width="12.7109375" style="33" bestFit="1" customWidth="1"/>
    <col min="4" max="5" width="12" style="33" bestFit="1" customWidth="1"/>
    <col min="6" max="6" width="14.7109375" style="33" bestFit="1" customWidth="1"/>
  </cols>
  <sheetData>
    <row r="2" spans="2:6">
      <c r="B2" s="32" t="s">
        <v>217</v>
      </c>
    </row>
    <row r="4" spans="2:6">
      <c r="B4" s="35" t="s">
        <v>227</v>
      </c>
      <c r="C4" s="36" t="s">
        <v>8</v>
      </c>
      <c r="D4" s="37" t="s">
        <v>7</v>
      </c>
      <c r="E4" s="37" t="s">
        <v>9</v>
      </c>
      <c r="F4" s="37" t="s">
        <v>10</v>
      </c>
    </row>
    <row r="5" spans="2:6">
      <c r="B5" s="38" t="s">
        <v>196</v>
      </c>
      <c r="C5" s="39">
        <v>1.4552383285365853</v>
      </c>
      <c r="D5" s="42">
        <v>0.59302992154471557</v>
      </c>
      <c r="E5" s="39">
        <v>2.314920390243903E-2</v>
      </c>
      <c r="F5" s="42">
        <v>2.2741750866666663</v>
      </c>
    </row>
    <row r="6" spans="2:6">
      <c r="B6" s="40" t="s">
        <v>198</v>
      </c>
      <c r="C6" s="39">
        <v>1.2242299800000001</v>
      </c>
      <c r="D6" s="42">
        <v>0.54099631999999998</v>
      </c>
      <c r="E6" s="39">
        <v>2.025716E-2</v>
      </c>
      <c r="F6" s="42">
        <v>2.1831084299999999</v>
      </c>
    </row>
    <row r="7" spans="2:6">
      <c r="B7" s="40" t="s">
        <v>197</v>
      </c>
      <c r="C7" s="39">
        <v>0.86297820616355636</v>
      </c>
      <c r="D7" s="42">
        <v>0.23135055216696596</v>
      </c>
      <c r="E7" s="39">
        <v>1.0640497224182326E-2</v>
      </c>
      <c r="F7" s="42">
        <v>0.51336349852504748</v>
      </c>
    </row>
    <row r="8" spans="2:6">
      <c r="C8" s="34"/>
      <c r="D8" s="34"/>
      <c r="E8" s="34"/>
      <c r="F8" s="34"/>
    </row>
    <row r="9" spans="2:6">
      <c r="B9" s="35" t="s">
        <v>225</v>
      </c>
      <c r="C9" s="36" t="s">
        <v>8</v>
      </c>
      <c r="D9" s="37" t="s">
        <v>7</v>
      </c>
      <c r="E9" s="37" t="s">
        <v>9</v>
      </c>
      <c r="F9" s="37" t="s">
        <v>10</v>
      </c>
    </row>
    <row r="10" spans="2:6">
      <c r="B10" s="38" t="s">
        <v>196</v>
      </c>
      <c r="C10" s="39">
        <v>2.3728770192499993</v>
      </c>
      <c r="D10" s="42">
        <v>0.94898450916666655</v>
      </c>
      <c r="E10" s="39">
        <v>4.3357271666666662E-2</v>
      </c>
      <c r="F10" s="42">
        <v>1.9511766424691355</v>
      </c>
    </row>
    <row r="11" spans="2:6">
      <c r="B11" s="40" t="s">
        <v>198</v>
      </c>
      <c r="C11" s="39">
        <v>2.2991278599999996</v>
      </c>
      <c r="D11" s="42">
        <v>0.83699951000000006</v>
      </c>
      <c r="E11" s="39">
        <v>4.1086294999999995E-2</v>
      </c>
      <c r="F11" s="42">
        <v>1.8235529349999999</v>
      </c>
    </row>
    <row r="12" spans="2:6">
      <c r="B12" s="40" t="s">
        <v>197</v>
      </c>
      <c r="C12" s="39">
        <v>0.95720993890836725</v>
      </c>
      <c r="D12" s="42">
        <v>0.41038253833937566</v>
      </c>
      <c r="E12" s="39">
        <v>1.6681128800531023E-2</v>
      </c>
      <c r="F12" s="42">
        <v>0.470100375863651</v>
      </c>
    </row>
    <row r="13" spans="2:6">
      <c r="C13" s="34"/>
      <c r="D13" s="34"/>
      <c r="E13" s="34"/>
      <c r="F13" s="34"/>
    </row>
    <row r="14" spans="2:6">
      <c r="B14" s="35" t="s">
        <v>226</v>
      </c>
      <c r="C14" s="36" t="s">
        <v>8</v>
      </c>
      <c r="D14" s="37" t="s">
        <v>7</v>
      </c>
      <c r="E14" s="37" t="s">
        <v>9</v>
      </c>
      <c r="F14" s="37" t="s">
        <v>10</v>
      </c>
    </row>
    <row r="15" spans="2:6">
      <c r="B15" s="38" t="s">
        <v>196</v>
      </c>
      <c r="C15" s="39">
        <v>1.4552387382677161</v>
      </c>
      <c r="D15" s="42">
        <v>0.82715027086614146</v>
      </c>
      <c r="E15" s="39">
        <v>3.8164083543307109E-2</v>
      </c>
      <c r="F15" s="42">
        <v>1.8099034706299211</v>
      </c>
    </row>
    <row r="16" spans="2:6">
      <c r="B16" s="40" t="s">
        <v>198</v>
      </c>
      <c r="C16" s="39">
        <v>1.5835742799999999</v>
      </c>
      <c r="D16" s="42">
        <v>0.75268281000000004</v>
      </c>
      <c r="E16" s="39">
        <v>3.8707770000000002E-2</v>
      </c>
      <c r="F16" s="42">
        <v>1.6578465499999999</v>
      </c>
    </row>
    <row r="17" spans="2:6">
      <c r="B17" s="40" t="s">
        <v>197</v>
      </c>
      <c r="C17" s="39">
        <v>1.4709277824133034</v>
      </c>
      <c r="D17" s="42">
        <v>0.49923012878827727</v>
      </c>
      <c r="E17" s="39">
        <v>1.3211067034826083E-2</v>
      </c>
      <c r="F17" s="42">
        <v>0.58254331135808401</v>
      </c>
    </row>
    <row r="21" spans="2:6" ht="15.75">
      <c r="B21" s="41" t="s">
        <v>224</v>
      </c>
    </row>
    <row r="23" spans="2:6">
      <c r="B23" s="35" t="s">
        <v>223</v>
      </c>
      <c r="C23" s="30" t="s">
        <v>8</v>
      </c>
      <c r="D23" s="31" t="s">
        <v>7</v>
      </c>
      <c r="E23" s="31" t="s">
        <v>9</v>
      </c>
      <c r="F23" s="31" t="s">
        <v>10</v>
      </c>
    </row>
    <row r="24" spans="2:6">
      <c r="B24" s="38" t="s">
        <v>196</v>
      </c>
      <c r="C24" s="39">
        <v>-4.1757775789473532E-2</v>
      </c>
      <c r="D24" s="42">
        <v>0.67579922657894764</v>
      </c>
      <c r="E24" s="39">
        <v>2.6433710263157901E-2</v>
      </c>
      <c r="F24" s="42">
        <v>2.4888146293421047</v>
      </c>
    </row>
    <row r="25" spans="2:6">
      <c r="B25" s="40" t="s">
        <v>198</v>
      </c>
      <c r="C25" s="39">
        <v>0.52831427500000006</v>
      </c>
      <c r="D25" s="42">
        <v>0.49620652500000001</v>
      </c>
      <c r="E25" s="39">
        <v>1.7583830000000002E-2</v>
      </c>
      <c r="F25" s="42">
        <v>2.4622128749999996</v>
      </c>
    </row>
    <row r="26" spans="2:6">
      <c r="B26" s="40" t="s">
        <v>197</v>
      </c>
      <c r="C26" s="39">
        <v>8.486119136350851</v>
      </c>
      <c r="D26" s="42">
        <v>0.45059537696416446</v>
      </c>
      <c r="E26" s="39">
        <v>2.3298908557471722E-2</v>
      </c>
      <c r="F26" s="42">
        <v>0.77290274996899122</v>
      </c>
    </row>
    <row r="27" spans="2:6">
      <c r="C27" s="34"/>
      <c r="D27" s="34"/>
      <c r="E27" s="34"/>
      <c r="F27" s="34"/>
    </row>
    <row r="28" spans="2:6">
      <c r="B28" s="35" t="s">
        <v>221</v>
      </c>
      <c r="C28" s="36" t="s">
        <v>8</v>
      </c>
      <c r="D28" s="37" t="s">
        <v>7</v>
      </c>
      <c r="E28" s="37" t="s">
        <v>9</v>
      </c>
      <c r="F28" s="37" t="s">
        <v>10</v>
      </c>
    </row>
    <row r="29" spans="2:6">
      <c r="B29" s="38" t="s">
        <v>196</v>
      </c>
      <c r="C29" s="39">
        <v>1.614106505679012</v>
      </c>
      <c r="D29" s="42">
        <v>1.08357416</v>
      </c>
      <c r="E29" s="39">
        <v>4.4052041728395074E-2</v>
      </c>
      <c r="F29" s="42">
        <v>2.313089141728395</v>
      </c>
    </row>
    <row r="30" spans="2:6">
      <c r="B30" s="40" t="s">
        <v>198</v>
      </c>
      <c r="C30" s="39">
        <v>1.91402998</v>
      </c>
      <c r="D30" s="42">
        <v>1.0840224199999999</v>
      </c>
      <c r="E30" s="39">
        <v>3.5012599999999998E-2</v>
      </c>
      <c r="F30" s="42">
        <v>2.2399298700000001</v>
      </c>
    </row>
    <row r="31" spans="2:6">
      <c r="B31" s="40" t="s">
        <v>197</v>
      </c>
      <c r="C31" s="39">
        <v>2.7985706823588066</v>
      </c>
      <c r="D31" s="42">
        <v>0.52580189055338289</v>
      </c>
      <c r="E31" s="39">
        <v>2.8150971364574295E-2</v>
      </c>
      <c r="F31" s="42">
        <v>0.64911413554486086</v>
      </c>
    </row>
    <row r="32" spans="2:6">
      <c r="C32" s="34"/>
      <c r="D32" s="34"/>
      <c r="E32" s="34"/>
      <c r="F32" s="34"/>
    </row>
    <row r="33" spans="2:6">
      <c r="B33" s="35" t="s">
        <v>222</v>
      </c>
      <c r="C33" s="36" t="s">
        <v>8</v>
      </c>
      <c r="D33" s="37" t="s">
        <v>7</v>
      </c>
      <c r="E33" s="37" t="s">
        <v>9</v>
      </c>
      <c r="F33" s="43" t="s">
        <v>10</v>
      </c>
    </row>
    <row r="34" spans="2:6">
      <c r="B34" s="38" t="s">
        <v>196</v>
      </c>
      <c r="C34" s="39">
        <v>1.378105287349398</v>
      </c>
      <c r="D34" s="42">
        <v>0.96722208253012043</v>
      </c>
      <c r="E34" s="39">
        <v>3.7013970602409643E-2</v>
      </c>
      <c r="F34" s="42">
        <v>2.4159837981927716</v>
      </c>
    </row>
    <row r="35" spans="2:6">
      <c r="B35" s="40" t="s">
        <v>198</v>
      </c>
      <c r="C35" s="39">
        <v>1.47993481</v>
      </c>
      <c r="D35" s="42">
        <v>0.76353165000000001</v>
      </c>
      <c r="E35" s="39">
        <v>2.8003199999999999E-2</v>
      </c>
      <c r="F35" s="42">
        <v>2.3219087200000001</v>
      </c>
    </row>
    <row r="36" spans="2:6">
      <c r="B36" s="40" t="s">
        <v>197</v>
      </c>
      <c r="C36" s="39">
        <v>2.2177992736706056</v>
      </c>
      <c r="D36" s="42">
        <v>0.58113099577668514</v>
      </c>
      <c r="E36" s="39">
        <v>2.5844098069340043E-2</v>
      </c>
      <c r="F36" s="42">
        <v>0.6640695271026158</v>
      </c>
    </row>
    <row r="40" spans="2:6">
      <c r="B40" s="32" t="s">
        <v>228</v>
      </c>
    </row>
    <row r="42" spans="2:6">
      <c r="B42" s="35" t="s">
        <v>231</v>
      </c>
      <c r="C42" s="36" t="s">
        <v>8</v>
      </c>
      <c r="D42" s="37" t="s">
        <v>7</v>
      </c>
      <c r="E42" s="37" t="s">
        <v>9</v>
      </c>
      <c r="F42" s="37" t="s">
        <v>10</v>
      </c>
    </row>
    <row r="43" spans="2:6">
      <c r="B43" s="38" t="s">
        <v>196</v>
      </c>
      <c r="C43" s="39">
        <v>0.41720886666666668</v>
      </c>
      <c r="D43" s="42">
        <v>0.57010469777777772</v>
      </c>
      <c r="E43" s="39">
        <v>1.3681717777777776E-2</v>
      </c>
      <c r="F43" s="42">
        <v>3.4710202262962961</v>
      </c>
    </row>
    <row r="44" spans="2:6">
      <c r="B44" s="40" t="s">
        <v>198</v>
      </c>
      <c r="C44" s="39">
        <v>0.31088853</v>
      </c>
      <c r="D44" s="42">
        <v>0.50819139999999996</v>
      </c>
      <c r="E44" s="39">
        <v>1.039174E-2</v>
      </c>
      <c r="F44" s="42">
        <v>3.5057551199999999</v>
      </c>
    </row>
    <row r="45" spans="2:6">
      <c r="B45" s="40" t="s">
        <v>197</v>
      </c>
      <c r="C45" s="39">
        <v>0.45369825348155174</v>
      </c>
      <c r="D45" s="42">
        <v>0.27913658654712353</v>
      </c>
      <c r="E45" s="39">
        <v>6.5794427829950954E-3</v>
      </c>
      <c r="F45" s="42">
        <v>0.44952037447604121</v>
      </c>
    </row>
    <row r="46" spans="2:6">
      <c r="C46" s="34"/>
      <c r="D46" s="34"/>
      <c r="E46" s="34"/>
      <c r="F46" s="34"/>
    </row>
    <row r="47" spans="2:6">
      <c r="B47" s="35" t="s">
        <v>229</v>
      </c>
      <c r="C47" s="36" t="s">
        <v>8</v>
      </c>
      <c r="D47" s="37" t="s">
        <v>7</v>
      </c>
      <c r="E47" s="37" t="s">
        <v>9</v>
      </c>
      <c r="F47" s="37" t="s">
        <v>10</v>
      </c>
    </row>
    <row r="48" spans="2:6">
      <c r="B48" s="38" t="s">
        <v>196</v>
      </c>
      <c r="C48" s="39">
        <v>0.81982649121951223</v>
      </c>
      <c r="D48" s="42">
        <v>0.65794015268292705</v>
      </c>
      <c r="E48" s="39">
        <v>1.8294705609756094E-2</v>
      </c>
      <c r="F48" s="42">
        <v>3.0146935846341463</v>
      </c>
    </row>
    <row r="49" spans="2:6">
      <c r="B49" s="40" t="s">
        <v>198</v>
      </c>
      <c r="C49" s="39">
        <v>0.63008359999999997</v>
      </c>
      <c r="D49" s="42">
        <v>0.45999898</v>
      </c>
      <c r="E49" s="39">
        <v>1.4099189999999999E-2</v>
      </c>
      <c r="F49" s="42">
        <v>3.030262</v>
      </c>
    </row>
    <row r="50" spans="2:6">
      <c r="B50" s="40" t="s">
        <v>197</v>
      </c>
      <c r="C50" s="39">
        <v>0.68445086451952419</v>
      </c>
      <c r="D50" s="42">
        <v>0.37002615544252687</v>
      </c>
      <c r="E50" s="39">
        <v>9.6103100375461992E-3</v>
      </c>
      <c r="F50" s="42">
        <v>0.39498112645725159</v>
      </c>
    </row>
    <row r="51" spans="2:6">
      <c r="C51" s="34"/>
      <c r="D51" s="34"/>
      <c r="E51" s="34"/>
      <c r="F51" s="34"/>
    </row>
    <row r="52" spans="2:6">
      <c r="B52" s="35" t="s">
        <v>230</v>
      </c>
      <c r="C52" s="36" t="s">
        <v>8</v>
      </c>
      <c r="D52" s="37" t="s">
        <v>7</v>
      </c>
      <c r="E52" s="37" t="s">
        <v>9</v>
      </c>
      <c r="F52" s="37" t="s">
        <v>10</v>
      </c>
    </row>
    <row r="53" spans="2:6">
      <c r="B53" s="38" t="s">
        <v>196</v>
      </c>
      <c r="C53" s="39">
        <v>1.2724803016666664</v>
      </c>
      <c r="D53" s="42">
        <v>1.3668648616666668</v>
      </c>
      <c r="E53" s="39">
        <v>3.623105066666666E-2</v>
      </c>
      <c r="F53" s="42">
        <v>3.2734111453333337</v>
      </c>
    </row>
    <row r="54" spans="2:6">
      <c r="B54" s="40" t="s">
        <v>198</v>
      </c>
      <c r="C54" s="39">
        <v>1.3435869099999951</v>
      </c>
      <c r="D54" s="42">
        <v>1.4205598400000001</v>
      </c>
      <c r="E54" s="39">
        <v>3.4862304999999996E-2</v>
      </c>
      <c r="F54" s="42">
        <v>3.450843635</v>
      </c>
    </row>
    <row r="55" spans="2:6">
      <c r="B55" s="40" t="s">
        <v>197</v>
      </c>
      <c r="C55" s="39">
        <v>0.32059339707406526</v>
      </c>
      <c r="D55" s="42">
        <v>0.22153372512029387</v>
      </c>
      <c r="E55" s="39">
        <v>9.7367876743379867E-3</v>
      </c>
      <c r="F55" s="42">
        <v>0.36756049981231315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FCD5-ABF1-4D25-B8E8-6A75EECEC2A0}">
  <dimension ref="A1:P61"/>
  <sheetViews>
    <sheetView tabSelected="1" topLeftCell="A26" workbookViewId="0">
      <selection activeCell="L40" sqref="L40:P54"/>
    </sheetView>
  </sheetViews>
  <sheetFormatPr defaultRowHeight="15"/>
  <cols>
    <col min="1" max="1" width="17.7109375" bestFit="1" customWidth="1"/>
    <col min="2" max="2" width="10.7109375" bestFit="1" customWidth="1"/>
    <col min="3" max="3" width="9.85546875" bestFit="1" customWidth="1"/>
    <col min="4" max="4" width="12.7109375" style="26" bestFit="1" customWidth="1"/>
    <col min="5" max="6" width="12" style="26" bestFit="1" customWidth="1"/>
    <col min="7" max="7" width="14.140625" style="26" bestFit="1" customWidth="1"/>
    <col min="8" max="8" width="7.5703125" bestFit="1" customWidth="1"/>
    <col min="12" max="12" width="16.5703125" bestFit="1" customWidth="1"/>
    <col min="13" max="13" width="12.7109375" style="26" bestFit="1" customWidth="1"/>
    <col min="14" max="15" width="12" style="26" bestFit="1" customWidth="1"/>
    <col min="16" max="16" width="14.7109375" style="26" bestFit="1" customWidth="1"/>
  </cols>
  <sheetData>
    <row r="1" spans="1:16">
      <c r="J1" s="5" t="s">
        <v>224</v>
      </c>
      <c r="L1" s="48" t="s">
        <v>216</v>
      </c>
      <c r="M1" s="27" t="s">
        <v>8</v>
      </c>
      <c r="N1" s="28" t="s">
        <v>7</v>
      </c>
      <c r="O1" s="28" t="s">
        <v>9</v>
      </c>
      <c r="P1" s="28" t="s">
        <v>10</v>
      </c>
    </row>
    <row r="2" spans="1:16">
      <c r="L2" s="25" t="s">
        <v>196</v>
      </c>
      <c r="M2" s="29">
        <v>1.2594958030645165</v>
      </c>
      <c r="N2" s="29">
        <v>0.67579922657894775</v>
      </c>
      <c r="O2" s="29">
        <v>2.6433710263157901E-2</v>
      </c>
      <c r="P2" s="29">
        <v>2.4888146293421047</v>
      </c>
    </row>
    <row r="3" spans="1:16">
      <c r="A3" s="5" t="s">
        <v>218</v>
      </c>
      <c r="L3" s="24" t="s">
        <v>198</v>
      </c>
      <c r="M3" s="29">
        <v>0.74417688999999998</v>
      </c>
      <c r="N3" s="29">
        <v>0.49620652500000001</v>
      </c>
      <c r="O3" s="29">
        <v>1.7583830000000002E-2</v>
      </c>
      <c r="P3" s="29">
        <v>2.4622128749999996</v>
      </c>
    </row>
    <row r="4" spans="1:16">
      <c r="A4" t="s">
        <v>209</v>
      </c>
      <c r="B4" t="s">
        <v>215</v>
      </c>
      <c r="C4" t="s">
        <v>30</v>
      </c>
      <c r="D4" s="26" t="s">
        <v>8</v>
      </c>
      <c r="E4" s="26" t="s">
        <v>7</v>
      </c>
      <c r="F4" s="26" t="s">
        <v>9</v>
      </c>
      <c r="G4" s="26" t="s">
        <v>10</v>
      </c>
      <c r="L4" s="24" t="s">
        <v>197</v>
      </c>
      <c r="M4" s="29">
        <v>1.295657833629569</v>
      </c>
      <c r="N4" s="29">
        <v>0.45059537696416441</v>
      </c>
      <c r="O4" s="29">
        <v>2.3298908557471722E-2</v>
      </c>
      <c r="P4" s="29">
        <v>0.77290274996899044</v>
      </c>
    </row>
    <row r="5" spans="1:16">
      <c r="B5" s="23" t="s">
        <v>212</v>
      </c>
      <c r="C5" t="s">
        <v>214</v>
      </c>
      <c r="D5" s="26">
        <v>2.2182570725333326</v>
      </c>
      <c r="E5" s="26">
        <v>1.0835741599999997</v>
      </c>
      <c r="F5" s="26">
        <v>4.405204172839508E-2</v>
      </c>
      <c r="G5" s="26">
        <v>2.3130891417283945</v>
      </c>
      <c r="H5" t="s">
        <v>196</v>
      </c>
      <c r="L5" s="24" t="s">
        <v>193</v>
      </c>
      <c r="M5" s="47">
        <v>62</v>
      </c>
      <c r="N5" s="47">
        <v>76</v>
      </c>
      <c r="O5" s="47">
        <v>76</v>
      </c>
      <c r="P5" s="47">
        <v>76</v>
      </c>
    </row>
    <row r="6" spans="1:16">
      <c r="B6" s="23" t="s">
        <v>212</v>
      </c>
      <c r="C6" t="s">
        <v>214</v>
      </c>
      <c r="D6" s="26">
        <v>1.9538748100000001</v>
      </c>
      <c r="E6" s="26">
        <v>1.0840224199999999</v>
      </c>
      <c r="F6" s="26">
        <v>3.5012599999999998E-2</v>
      </c>
      <c r="G6" s="26">
        <v>2.2399298700000001</v>
      </c>
      <c r="H6" t="s">
        <v>198</v>
      </c>
      <c r="L6" s="48" t="s">
        <v>214</v>
      </c>
      <c r="M6" s="27" t="s">
        <v>8</v>
      </c>
      <c r="N6" s="28" t="s">
        <v>7</v>
      </c>
      <c r="O6" s="28" t="s">
        <v>9</v>
      </c>
      <c r="P6" s="28" t="s">
        <v>10</v>
      </c>
    </row>
    <row r="7" spans="1:16">
      <c r="B7" s="23" t="s">
        <v>212</v>
      </c>
      <c r="C7" t="s">
        <v>214</v>
      </c>
      <c r="D7" s="26">
        <v>1.2692170575592459</v>
      </c>
      <c r="E7" s="26">
        <v>0.53225368655048799</v>
      </c>
      <c r="F7" s="26">
        <v>2.8478902660632851E-2</v>
      </c>
      <c r="G7" s="26">
        <v>0.65702934679251634</v>
      </c>
      <c r="H7" t="s">
        <v>197</v>
      </c>
      <c r="L7" s="25" t="s">
        <v>196</v>
      </c>
      <c r="M7" s="29">
        <v>2.2182570725333326</v>
      </c>
      <c r="N7" s="29">
        <v>1.0835741599999997</v>
      </c>
      <c r="O7" s="29">
        <v>4.405204172839508E-2</v>
      </c>
      <c r="P7" s="29">
        <v>2.3130891417283945</v>
      </c>
    </row>
    <row r="8" spans="1:16">
      <c r="B8" s="23" t="s">
        <v>212</v>
      </c>
      <c r="C8" t="s">
        <v>214</v>
      </c>
      <c r="D8" s="8">
        <v>75</v>
      </c>
      <c r="E8" s="8">
        <v>81</v>
      </c>
      <c r="F8" s="8">
        <v>81</v>
      </c>
      <c r="G8" s="8">
        <v>81</v>
      </c>
      <c r="H8" t="s">
        <v>193</v>
      </c>
      <c r="L8" s="24" t="s">
        <v>198</v>
      </c>
      <c r="M8" s="29">
        <v>1.9538748100000001</v>
      </c>
      <c r="N8" s="29">
        <v>1.0840224199999999</v>
      </c>
      <c r="O8" s="29">
        <v>3.5012599999999998E-2</v>
      </c>
      <c r="P8" s="29">
        <v>2.2399298700000001</v>
      </c>
    </row>
    <row r="9" spans="1:16">
      <c r="L9" s="24" t="s">
        <v>197</v>
      </c>
      <c r="M9" s="29">
        <v>1.2692170575592459</v>
      </c>
      <c r="N9" s="29">
        <v>0.53225368655048799</v>
      </c>
      <c r="O9" s="29">
        <v>2.8478902660632851E-2</v>
      </c>
      <c r="P9" s="29">
        <v>0.65702934679251634</v>
      </c>
    </row>
    <row r="10" spans="1:16">
      <c r="A10" t="s">
        <v>210</v>
      </c>
      <c r="L10" s="24" t="s">
        <v>193</v>
      </c>
      <c r="M10" s="47">
        <v>75</v>
      </c>
      <c r="N10" s="47">
        <v>81</v>
      </c>
      <c r="O10" s="47">
        <v>81</v>
      </c>
      <c r="P10" s="47">
        <v>81</v>
      </c>
    </row>
    <row r="11" spans="1:16">
      <c r="B11" s="23" t="s">
        <v>212</v>
      </c>
      <c r="C11" t="s">
        <v>36</v>
      </c>
      <c r="D11" s="26">
        <v>1.8665006555263157</v>
      </c>
      <c r="E11" s="26">
        <v>0.96722208253012021</v>
      </c>
      <c r="F11" s="26">
        <v>3.701397060240965E-2</v>
      </c>
      <c r="G11" s="26">
        <v>2.4159837981927716</v>
      </c>
      <c r="H11" t="s">
        <v>196</v>
      </c>
      <c r="L11" s="48" t="s">
        <v>36</v>
      </c>
      <c r="M11" s="27" t="s">
        <v>8</v>
      </c>
      <c r="N11" s="28" t="s">
        <v>7</v>
      </c>
      <c r="O11" s="28" t="s">
        <v>9</v>
      </c>
      <c r="P11" s="28" t="s">
        <v>10</v>
      </c>
    </row>
    <row r="12" spans="1:16">
      <c r="B12" s="23" t="s">
        <v>212</v>
      </c>
      <c r="C12" t="s">
        <v>36</v>
      </c>
      <c r="D12" s="26">
        <v>1.5495700299999999</v>
      </c>
      <c r="E12" s="26">
        <v>0.76353165000000001</v>
      </c>
      <c r="F12" s="26">
        <v>2.8003199999999999E-2</v>
      </c>
      <c r="G12" s="26">
        <v>2.3219087200000001</v>
      </c>
      <c r="H12" t="s">
        <v>198</v>
      </c>
      <c r="L12" s="25" t="s">
        <v>196</v>
      </c>
      <c r="M12" s="29">
        <v>1.8665006555263157</v>
      </c>
      <c r="N12" s="29">
        <v>0.96722208253012021</v>
      </c>
      <c r="O12" s="29">
        <v>3.701397060240965E-2</v>
      </c>
      <c r="P12" s="29">
        <v>2.4159837981927716</v>
      </c>
    </row>
    <row r="13" spans="1:16">
      <c r="B13" s="23" t="s">
        <v>212</v>
      </c>
      <c r="C13" t="s">
        <v>36</v>
      </c>
      <c r="D13" s="26">
        <v>1.1060367881176851</v>
      </c>
      <c r="E13" s="26">
        <v>0.5811309957766857</v>
      </c>
      <c r="F13" s="26">
        <v>2.5844098069340019E-2</v>
      </c>
      <c r="G13" s="26">
        <v>0.66406952710261424</v>
      </c>
      <c r="H13" t="s">
        <v>197</v>
      </c>
      <c r="L13" s="24" t="s">
        <v>198</v>
      </c>
      <c r="M13" s="29">
        <v>1.5495700299999999</v>
      </c>
      <c r="N13" s="29">
        <v>0.76353165000000001</v>
      </c>
      <c r="O13" s="29">
        <v>2.8003199999999999E-2</v>
      </c>
      <c r="P13" s="29">
        <v>2.3219087200000001</v>
      </c>
    </row>
    <row r="14" spans="1:16">
      <c r="B14" s="23" t="s">
        <v>212</v>
      </c>
      <c r="C14" t="s">
        <v>36</v>
      </c>
      <c r="D14" s="8">
        <v>76</v>
      </c>
      <c r="E14" s="8">
        <v>83</v>
      </c>
      <c r="F14" s="8">
        <v>83</v>
      </c>
      <c r="G14" s="8">
        <v>83</v>
      </c>
      <c r="H14" t="s">
        <v>193</v>
      </c>
      <c r="L14" s="24" t="s">
        <v>197</v>
      </c>
      <c r="M14" s="29">
        <v>1.1060367881176851</v>
      </c>
      <c r="N14" s="29">
        <v>0.5811309957766857</v>
      </c>
      <c r="O14" s="29">
        <v>2.5844098069340019E-2</v>
      </c>
      <c r="P14" s="29">
        <v>0.66406952710261424</v>
      </c>
    </row>
    <row r="15" spans="1:16">
      <c r="L15" s="24" t="s">
        <v>193</v>
      </c>
      <c r="M15" s="47">
        <v>76</v>
      </c>
      <c r="N15" s="47">
        <v>83</v>
      </c>
      <c r="O15" s="47">
        <v>83</v>
      </c>
      <c r="P15" s="47">
        <v>83</v>
      </c>
    </row>
    <row r="16" spans="1:16">
      <c r="A16" t="s">
        <v>211</v>
      </c>
    </row>
    <row r="17" spans="1:16">
      <c r="B17" s="23" t="s">
        <v>212</v>
      </c>
      <c r="C17" t="s">
        <v>216</v>
      </c>
      <c r="D17" s="26">
        <v>1.2594958030645165</v>
      </c>
      <c r="E17" s="26">
        <v>0.67579922657894775</v>
      </c>
      <c r="F17" s="26">
        <v>2.6433710263157901E-2</v>
      </c>
      <c r="G17" s="26">
        <v>2.4888146293421047</v>
      </c>
      <c r="H17" t="s">
        <v>196</v>
      </c>
    </row>
    <row r="18" spans="1:16">
      <c r="B18" s="23" t="s">
        <v>212</v>
      </c>
      <c r="C18" t="s">
        <v>216</v>
      </c>
      <c r="D18" s="26">
        <v>0.74417688999999998</v>
      </c>
      <c r="E18" s="26">
        <v>0.49620652500000001</v>
      </c>
      <c r="F18" s="26">
        <v>1.7583830000000002E-2</v>
      </c>
      <c r="G18" s="26">
        <v>2.4622128749999996</v>
      </c>
      <c r="H18" t="s">
        <v>198</v>
      </c>
    </row>
    <row r="19" spans="1:16">
      <c r="B19" s="23" t="s">
        <v>212</v>
      </c>
      <c r="C19" t="s">
        <v>216</v>
      </c>
      <c r="D19" s="26">
        <v>1.295657833629569</v>
      </c>
      <c r="E19" s="26">
        <v>0.45059537696416441</v>
      </c>
      <c r="F19" s="26">
        <v>2.3298908557471722E-2</v>
      </c>
      <c r="G19" s="26">
        <v>0.77290274996899044</v>
      </c>
      <c r="H19" t="s">
        <v>197</v>
      </c>
      <c r="L19" s="48" t="s">
        <v>216</v>
      </c>
      <c r="M19" s="27" t="s">
        <v>8</v>
      </c>
      <c r="N19" s="28" t="s">
        <v>7</v>
      </c>
      <c r="O19" s="28" t="s">
        <v>9</v>
      </c>
      <c r="P19" s="28" t="s">
        <v>10</v>
      </c>
    </row>
    <row r="20" spans="1:16">
      <c r="B20" s="23" t="s">
        <v>212</v>
      </c>
      <c r="C20" t="s">
        <v>216</v>
      </c>
      <c r="D20" s="8">
        <v>62</v>
      </c>
      <c r="E20" s="8">
        <v>76</v>
      </c>
      <c r="F20" s="8">
        <v>76</v>
      </c>
      <c r="G20" s="8">
        <v>76</v>
      </c>
      <c r="H20" t="s">
        <v>193</v>
      </c>
      <c r="L20" s="25" t="s">
        <v>196</v>
      </c>
      <c r="M20" s="29">
        <v>1.4803275158677682</v>
      </c>
      <c r="N20" s="29">
        <v>0.59302992154471545</v>
      </c>
      <c r="O20" s="29">
        <v>2.3149203902439033E-2</v>
      </c>
      <c r="P20" s="29">
        <v>2.2741750866666659</v>
      </c>
    </row>
    <row r="21" spans="1:16">
      <c r="L21" s="24" t="s">
        <v>198</v>
      </c>
      <c r="M21" s="29">
        <v>1.2345943699999999</v>
      </c>
      <c r="N21" s="29">
        <v>0.54099631999999998</v>
      </c>
      <c r="O21" s="29">
        <v>2.025716E-2</v>
      </c>
      <c r="P21" s="29">
        <v>2.1831084299999999</v>
      </c>
    </row>
    <row r="22" spans="1:16">
      <c r="J22" s="5" t="s">
        <v>217</v>
      </c>
      <c r="L22" s="24" t="s">
        <v>197</v>
      </c>
      <c r="M22" s="29">
        <v>0.8475427382855022</v>
      </c>
      <c r="N22" s="29">
        <v>0.23135055216696634</v>
      </c>
      <c r="O22" s="29">
        <v>1.0640497224182321E-2</v>
      </c>
      <c r="P22" s="29">
        <v>0.51336349852505037</v>
      </c>
    </row>
    <row r="23" spans="1:16">
      <c r="A23" s="5" t="s">
        <v>220</v>
      </c>
      <c r="L23" s="24" t="s">
        <v>193</v>
      </c>
      <c r="M23" s="47">
        <v>120</v>
      </c>
      <c r="N23" s="47">
        <v>120</v>
      </c>
      <c r="O23" s="47">
        <v>120</v>
      </c>
      <c r="P23" s="47">
        <v>120</v>
      </c>
    </row>
    <row r="24" spans="1:16">
      <c r="A24" t="s">
        <v>209</v>
      </c>
      <c r="B24" t="s">
        <v>215</v>
      </c>
      <c r="C24" t="s">
        <v>30</v>
      </c>
      <c r="D24" s="26" t="s">
        <v>8</v>
      </c>
      <c r="E24" s="26" t="s">
        <v>7</v>
      </c>
      <c r="F24" s="26" t="s">
        <v>9</v>
      </c>
      <c r="G24" s="26" t="s">
        <v>10</v>
      </c>
      <c r="L24" s="48" t="s">
        <v>214</v>
      </c>
      <c r="M24" s="27" t="s">
        <v>8</v>
      </c>
      <c r="N24" s="28" t="s">
        <v>7</v>
      </c>
      <c r="O24" s="28" t="s">
        <v>9</v>
      </c>
      <c r="P24" s="28" t="s">
        <v>10</v>
      </c>
    </row>
    <row r="25" spans="1:16">
      <c r="B25">
        <v>2</v>
      </c>
      <c r="C25" t="s">
        <v>214</v>
      </c>
      <c r="D25" s="26">
        <v>2.3728770192499997</v>
      </c>
      <c r="E25" s="26">
        <v>0.94898450916666666</v>
      </c>
      <c r="F25" s="26">
        <v>4.3357271666666676E-2</v>
      </c>
      <c r="G25" s="26">
        <v>1.896608376666667</v>
      </c>
      <c r="H25" t="s">
        <v>196</v>
      </c>
      <c r="L25" s="25" t="s">
        <v>196</v>
      </c>
      <c r="M25" s="29">
        <v>2.3728770192499997</v>
      </c>
      <c r="N25" s="29">
        <v>0.94898450916666666</v>
      </c>
      <c r="O25" s="29">
        <v>4.3357271666666676E-2</v>
      </c>
      <c r="P25" s="29">
        <v>1.896608376666667</v>
      </c>
    </row>
    <row r="26" spans="1:16">
      <c r="B26">
        <v>2</v>
      </c>
      <c r="C26" t="s">
        <v>214</v>
      </c>
      <c r="D26" s="26">
        <v>2.2991278599999996</v>
      </c>
      <c r="E26" s="26">
        <v>0.83699951000000006</v>
      </c>
      <c r="F26" s="26">
        <v>4.1086294999999995E-2</v>
      </c>
      <c r="G26" s="26">
        <v>1.8235529349999999</v>
      </c>
      <c r="H26" t="s">
        <v>198</v>
      </c>
      <c r="L26" s="24" t="s">
        <v>198</v>
      </c>
      <c r="M26" s="29">
        <v>2.2991278599999996</v>
      </c>
      <c r="N26" s="29">
        <v>0.83699951000000006</v>
      </c>
      <c r="O26" s="29">
        <v>4.1086294999999995E-2</v>
      </c>
      <c r="P26" s="29">
        <v>1.8235529349999999</v>
      </c>
    </row>
    <row r="27" spans="1:16">
      <c r="B27">
        <v>2</v>
      </c>
      <c r="C27" t="s">
        <v>214</v>
      </c>
      <c r="D27" s="26">
        <v>0.9572099389083667</v>
      </c>
      <c r="E27" s="26">
        <v>0.41038253833937566</v>
      </c>
      <c r="F27" s="26">
        <v>1.6681128800531016E-2</v>
      </c>
      <c r="G27" s="26">
        <v>0.47010037586365044</v>
      </c>
      <c r="H27" t="s">
        <v>197</v>
      </c>
      <c r="L27" s="24" t="s">
        <v>197</v>
      </c>
      <c r="M27" s="29">
        <v>0.9572099389083667</v>
      </c>
      <c r="N27" s="29">
        <v>0.41038253833937566</v>
      </c>
      <c r="O27" s="29">
        <v>1.6681128800531016E-2</v>
      </c>
      <c r="P27" s="29">
        <v>0.47010037586365044</v>
      </c>
    </row>
    <row r="28" spans="1:16">
      <c r="B28">
        <v>2</v>
      </c>
      <c r="C28" t="s">
        <v>214</v>
      </c>
      <c r="D28" s="8">
        <v>121</v>
      </c>
      <c r="E28" s="8">
        <v>123</v>
      </c>
      <c r="F28" s="8">
        <v>123</v>
      </c>
      <c r="G28" s="8">
        <v>123</v>
      </c>
      <c r="H28" t="s">
        <v>193</v>
      </c>
      <c r="L28" s="24" t="s">
        <v>193</v>
      </c>
      <c r="M28" s="47">
        <v>121</v>
      </c>
      <c r="N28" s="47">
        <v>123</v>
      </c>
      <c r="O28" s="47">
        <v>123</v>
      </c>
      <c r="P28" s="47">
        <v>123</v>
      </c>
    </row>
    <row r="29" spans="1:16">
      <c r="L29" s="48" t="s">
        <v>36</v>
      </c>
      <c r="M29" s="27" t="s">
        <v>8</v>
      </c>
      <c r="N29" s="28" t="s">
        <v>7</v>
      </c>
      <c r="O29" s="28" t="s">
        <v>9</v>
      </c>
      <c r="P29" s="28" t="s">
        <v>10</v>
      </c>
    </row>
    <row r="30" spans="1:16">
      <c r="A30" t="s">
        <v>210</v>
      </c>
      <c r="L30" s="25" t="s">
        <v>196</v>
      </c>
      <c r="M30" s="29">
        <v>1.6012368552799996</v>
      </c>
      <c r="N30" s="29">
        <v>0.82715027086614135</v>
      </c>
      <c r="O30" s="29">
        <v>3.8164083543307102E-2</v>
      </c>
      <c r="P30" s="29">
        <v>1.8099034706299209</v>
      </c>
    </row>
    <row r="31" spans="1:16">
      <c r="B31">
        <v>2</v>
      </c>
      <c r="C31" t="s">
        <v>36</v>
      </c>
      <c r="D31" s="26">
        <v>1.6012368552799996</v>
      </c>
      <c r="E31" s="26">
        <v>0.82715027086614135</v>
      </c>
      <c r="F31" s="26">
        <v>3.8164083543307102E-2</v>
      </c>
      <c r="G31" s="26">
        <v>1.8099034706299209</v>
      </c>
      <c r="H31" t="s">
        <v>196</v>
      </c>
      <c r="L31" s="24" t="s">
        <v>198</v>
      </c>
      <c r="M31" s="29">
        <v>1.59380838</v>
      </c>
      <c r="N31" s="29">
        <v>0.75268281000000004</v>
      </c>
      <c r="O31" s="29">
        <v>3.8707770000000002E-2</v>
      </c>
      <c r="P31" s="29">
        <v>1.6578465499999999</v>
      </c>
    </row>
    <row r="32" spans="1:16">
      <c r="B32">
        <v>2</v>
      </c>
      <c r="C32" t="s">
        <v>36</v>
      </c>
      <c r="D32" s="26">
        <v>1.59380838</v>
      </c>
      <c r="E32" s="26">
        <v>0.75268281000000004</v>
      </c>
      <c r="F32" s="26">
        <v>3.8707770000000002E-2</v>
      </c>
      <c r="G32" s="26">
        <v>1.6578465499999999</v>
      </c>
      <c r="H32" t="s">
        <v>198</v>
      </c>
      <c r="L32" s="24" t="s">
        <v>197</v>
      </c>
      <c r="M32" s="29">
        <v>0.90031531736872905</v>
      </c>
      <c r="N32" s="29">
        <v>0.49923012878827738</v>
      </c>
      <c r="O32" s="29">
        <v>1.3211067034826083E-2</v>
      </c>
      <c r="P32" s="29">
        <v>0.58254331135808435</v>
      </c>
    </row>
    <row r="33" spans="1:16">
      <c r="B33">
        <v>2</v>
      </c>
      <c r="C33" t="s">
        <v>36</v>
      </c>
      <c r="D33" s="26">
        <v>0.90031531736872905</v>
      </c>
      <c r="E33" s="26">
        <v>0.49923012878827738</v>
      </c>
      <c r="F33" s="26">
        <v>1.3211067034826083E-2</v>
      </c>
      <c r="G33" s="26">
        <v>0.58254331135808435</v>
      </c>
      <c r="H33" t="s">
        <v>197</v>
      </c>
      <c r="L33" s="24" t="s">
        <v>193</v>
      </c>
      <c r="M33" s="47">
        <v>125</v>
      </c>
      <c r="N33" s="47">
        <v>127</v>
      </c>
      <c r="O33" s="47">
        <v>127</v>
      </c>
      <c r="P33" s="47">
        <v>127</v>
      </c>
    </row>
    <row r="34" spans="1:16">
      <c r="B34">
        <v>2</v>
      </c>
      <c r="C34" t="s">
        <v>36</v>
      </c>
      <c r="D34" s="8">
        <v>125</v>
      </c>
      <c r="E34" s="8">
        <v>127</v>
      </c>
      <c r="F34" s="8">
        <v>127</v>
      </c>
      <c r="G34" s="8">
        <v>127</v>
      </c>
      <c r="H34" t="s">
        <v>193</v>
      </c>
    </row>
    <row r="36" spans="1:16">
      <c r="A36" t="s">
        <v>211</v>
      </c>
    </row>
    <row r="37" spans="1:16">
      <c r="B37">
        <v>2</v>
      </c>
      <c r="C37" t="s">
        <v>216</v>
      </c>
      <c r="D37" s="26">
        <v>1.4803275158677682</v>
      </c>
      <c r="E37" s="26">
        <v>0.59302992154471545</v>
      </c>
      <c r="F37" s="26">
        <v>2.3149203902439033E-2</v>
      </c>
      <c r="G37" s="26">
        <v>2.2741750866666659</v>
      </c>
      <c r="H37" t="s">
        <v>196</v>
      </c>
    </row>
    <row r="38" spans="1:16">
      <c r="B38">
        <v>2</v>
      </c>
      <c r="C38" t="s">
        <v>216</v>
      </c>
      <c r="D38" s="26">
        <v>1.2345943699999999</v>
      </c>
      <c r="E38" s="26">
        <v>0.54099631999999998</v>
      </c>
      <c r="F38" s="26">
        <v>2.025716E-2</v>
      </c>
      <c r="G38" s="26">
        <v>2.1831084299999999</v>
      </c>
      <c r="H38" t="s">
        <v>198</v>
      </c>
    </row>
    <row r="39" spans="1:16">
      <c r="B39">
        <v>2</v>
      </c>
      <c r="C39" t="s">
        <v>216</v>
      </c>
      <c r="D39" s="26">
        <v>0.8475427382855022</v>
      </c>
      <c r="E39" s="26">
        <v>0.23135055216696634</v>
      </c>
      <c r="F39" s="26">
        <v>1.0640497224182321E-2</v>
      </c>
      <c r="G39" s="26">
        <v>0.51336349852505037</v>
      </c>
      <c r="H39" t="s">
        <v>197</v>
      </c>
    </row>
    <row r="40" spans="1:16">
      <c r="B40">
        <v>2</v>
      </c>
      <c r="C40" t="s">
        <v>216</v>
      </c>
      <c r="D40" s="8">
        <v>120</v>
      </c>
      <c r="E40" s="8">
        <v>120</v>
      </c>
      <c r="F40" s="8">
        <v>120</v>
      </c>
      <c r="G40" s="8">
        <v>120</v>
      </c>
      <c r="H40" t="s">
        <v>193</v>
      </c>
      <c r="L40" s="48" t="s">
        <v>216</v>
      </c>
      <c r="M40" s="27" t="s">
        <v>8</v>
      </c>
      <c r="N40" s="28" t="s">
        <v>7</v>
      </c>
      <c r="O40" s="28" t="s">
        <v>9</v>
      </c>
      <c r="P40" s="28" t="s">
        <v>10</v>
      </c>
    </row>
    <row r="41" spans="1:16">
      <c r="J41" s="5" t="s">
        <v>228</v>
      </c>
      <c r="L41" s="25" t="s">
        <v>196</v>
      </c>
      <c r="M41" s="29">
        <v>0.48808929999999995</v>
      </c>
      <c r="N41" s="29">
        <v>0.57010469777777772</v>
      </c>
      <c r="O41" s="29">
        <v>1.3681717777777779E-2</v>
      </c>
      <c r="P41" s="29">
        <v>3.4710202262962975</v>
      </c>
    </row>
    <row r="42" spans="1:16">
      <c r="A42" s="5" t="s">
        <v>219</v>
      </c>
      <c r="J42" s="5"/>
      <c r="L42" s="24" t="s">
        <v>198</v>
      </c>
      <c r="M42" s="29">
        <v>0.32283118999999999</v>
      </c>
      <c r="N42" s="29">
        <v>0.50819139999999996</v>
      </c>
      <c r="O42" s="29">
        <v>1.039174E-2</v>
      </c>
      <c r="P42" s="29">
        <v>3.5057551199999999</v>
      </c>
    </row>
    <row r="43" spans="1:16">
      <c r="A43" t="s">
        <v>209</v>
      </c>
      <c r="B43" t="s">
        <v>215</v>
      </c>
      <c r="C43" t="s">
        <v>30</v>
      </c>
      <c r="D43" s="26" t="s">
        <v>8</v>
      </c>
      <c r="E43" s="26" t="s">
        <v>7</v>
      </c>
      <c r="F43" s="26" t="s">
        <v>9</v>
      </c>
      <c r="G43" s="26" t="s">
        <v>10</v>
      </c>
      <c r="J43" s="5"/>
      <c r="L43" s="24" t="s">
        <v>197</v>
      </c>
      <c r="M43" s="29">
        <v>0.43144597790924166</v>
      </c>
      <c r="N43" s="29">
        <v>0.27913658654712364</v>
      </c>
      <c r="O43" s="29">
        <v>6.5794427829950902E-3</v>
      </c>
      <c r="P43" s="29">
        <v>0.44952037447603288</v>
      </c>
    </row>
    <row r="44" spans="1:16">
      <c r="B44" s="23" t="s">
        <v>213</v>
      </c>
      <c r="C44" t="s">
        <v>214</v>
      </c>
      <c r="D44" s="26">
        <v>0.95434454638888866</v>
      </c>
      <c r="E44" s="26">
        <v>0.65794015268292683</v>
      </c>
      <c r="F44" s="26">
        <v>1.8294705609756098E-2</v>
      </c>
      <c r="G44" s="26">
        <v>3.0146935846341472</v>
      </c>
      <c r="H44" t="s">
        <v>196</v>
      </c>
      <c r="L44" s="24" t="s">
        <v>193</v>
      </c>
      <c r="M44" s="47">
        <v>24</v>
      </c>
      <c r="N44" s="47">
        <v>27</v>
      </c>
      <c r="O44" s="47">
        <v>27</v>
      </c>
      <c r="P44" s="47">
        <v>27</v>
      </c>
    </row>
    <row r="45" spans="1:16">
      <c r="B45" s="23" t="s">
        <v>213</v>
      </c>
      <c r="C45" t="s">
        <v>214</v>
      </c>
      <c r="D45" s="26">
        <v>0.70452657000000007</v>
      </c>
      <c r="E45" s="26">
        <v>0.45999898</v>
      </c>
      <c r="F45" s="26">
        <v>1.4099189999999999E-2</v>
      </c>
      <c r="G45" s="26">
        <v>3.030262</v>
      </c>
      <c r="H45" t="s">
        <v>198</v>
      </c>
      <c r="L45" s="48" t="s">
        <v>214</v>
      </c>
      <c r="M45" s="27" t="s">
        <v>8</v>
      </c>
      <c r="N45" s="28" t="s">
        <v>7</v>
      </c>
      <c r="O45" s="28" t="s">
        <v>9</v>
      </c>
      <c r="P45" s="28" t="s">
        <v>10</v>
      </c>
    </row>
    <row r="46" spans="1:16">
      <c r="B46" s="23" t="s">
        <v>213</v>
      </c>
      <c r="C46" t="s">
        <v>214</v>
      </c>
      <c r="D46" s="26">
        <v>0.62036748657989971</v>
      </c>
      <c r="E46" s="26">
        <v>0.37002615544252715</v>
      </c>
      <c r="F46" s="26">
        <v>9.6103100375461992E-3</v>
      </c>
      <c r="G46" s="26">
        <v>0.39498112645724609</v>
      </c>
      <c r="H46" t="s">
        <v>197</v>
      </c>
      <c r="L46" s="25" t="s">
        <v>196</v>
      </c>
      <c r="M46" s="29">
        <v>0.95434454638888866</v>
      </c>
      <c r="N46" s="29">
        <v>0.65794015268292683</v>
      </c>
      <c r="O46" s="29">
        <v>1.8294705609756098E-2</v>
      </c>
      <c r="P46" s="29">
        <v>3.0146935846341472</v>
      </c>
    </row>
    <row r="47" spans="1:16">
      <c r="A47" s="5"/>
      <c r="B47" s="23" t="s">
        <v>213</v>
      </c>
      <c r="C47" t="s">
        <v>214</v>
      </c>
      <c r="D47" s="8">
        <v>36</v>
      </c>
      <c r="E47" s="8">
        <v>41</v>
      </c>
      <c r="F47" s="8">
        <v>41</v>
      </c>
      <c r="G47" s="8">
        <v>41</v>
      </c>
      <c r="H47" t="s">
        <v>193</v>
      </c>
      <c r="L47" s="24" t="s">
        <v>198</v>
      </c>
      <c r="M47" s="29">
        <v>0.70452657000000007</v>
      </c>
      <c r="N47" s="29">
        <v>0.45999898</v>
      </c>
      <c r="O47" s="29">
        <v>1.4099189999999999E-2</v>
      </c>
      <c r="P47" s="29">
        <v>3.030262</v>
      </c>
    </row>
    <row r="48" spans="1:16">
      <c r="A48" s="5"/>
      <c r="B48" s="23"/>
      <c r="D48" s="5"/>
      <c r="E48" s="5"/>
      <c r="L48" s="24" t="s">
        <v>197</v>
      </c>
      <c r="M48" s="29">
        <v>0.62036748657989971</v>
      </c>
      <c r="N48" s="29">
        <v>0.37002615544252715</v>
      </c>
      <c r="O48" s="29">
        <v>9.6103100375461992E-3</v>
      </c>
      <c r="P48" s="29">
        <v>0.39498112645724609</v>
      </c>
    </row>
    <row r="49" spans="1:16">
      <c r="L49" s="24" t="s">
        <v>193</v>
      </c>
      <c r="M49" s="47">
        <v>36</v>
      </c>
      <c r="N49" s="47">
        <v>41</v>
      </c>
      <c r="O49" s="47">
        <v>41</v>
      </c>
      <c r="P49" s="47">
        <v>41</v>
      </c>
    </row>
    <row r="50" spans="1:16">
      <c r="A50" t="s">
        <v>210</v>
      </c>
      <c r="L50" s="48" t="s">
        <v>36</v>
      </c>
      <c r="M50" s="27" t="s">
        <v>8</v>
      </c>
      <c r="N50" s="28" t="s">
        <v>7</v>
      </c>
      <c r="O50" s="28" t="s">
        <v>9</v>
      </c>
      <c r="P50" s="28" t="s">
        <v>10</v>
      </c>
    </row>
    <row r="51" spans="1:16">
      <c r="B51" s="23" t="s">
        <v>213</v>
      </c>
      <c r="C51" t="s">
        <v>36</v>
      </c>
      <c r="D51" s="26">
        <v>1.2724803016666661</v>
      </c>
      <c r="E51" s="26">
        <v>1.366864861666667</v>
      </c>
      <c r="F51" s="26">
        <v>3.6231050666666667E-2</v>
      </c>
      <c r="G51" s="26">
        <v>3.2734111453333337</v>
      </c>
      <c r="H51" t="s">
        <v>196</v>
      </c>
      <c r="L51" s="25" t="s">
        <v>196</v>
      </c>
      <c r="M51" s="29">
        <v>1.2724803016666661</v>
      </c>
      <c r="N51" s="29">
        <v>1.366864861666667</v>
      </c>
      <c r="O51" s="29">
        <v>3.6231050666666667E-2</v>
      </c>
      <c r="P51" s="29">
        <v>3.2734111453333337</v>
      </c>
    </row>
    <row r="52" spans="1:16">
      <c r="B52" s="23" t="s">
        <v>213</v>
      </c>
      <c r="C52" t="s">
        <v>36</v>
      </c>
      <c r="D52" s="26">
        <v>1.3435869099999951</v>
      </c>
      <c r="E52" s="26">
        <v>1.4205598400000001</v>
      </c>
      <c r="F52" s="26">
        <v>3.4862304999999996E-2</v>
      </c>
      <c r="G52" s="26">
        <v>3.450843635</v>
      </c>
      <c r="H52" t="s">
        <v>198</v>
      </c>
      <c r="L52" s="24" t="s">
        <v>198</v>
      </c>
      <c r="M52" s="29">
        <v>1.3435869099999951</v>
      </c>
      <c r="N52" s="29">
        <v>1.4205598400000001</v>
      </c>
      <c r="O52" s="29">
        <v>3.4862304999999996E-2</v>
      </c>
      <c r="P52" s="29">
        <v>3.450843635</v>
      </c>
    </row>
    <row r="53" spans="1:16">
      <c r="B53" s="23" t="s">
        <v>213</v>
      </c>
      <c r="C53" t="s">
        <v>36</v>
      </c>
      <c r="D53" s="26">
        <v>0.32059339707406648</v>
      </c>
      <c r="E53" s="26">
        <v>0.22153372512029215</v>
      </c>
      <c r="F53" s="26">
        <v>9.7367876743379607E-3</v>
      </c>
      <c r="G53" s="26">
        <v>0.36756049981231315</v>
      </c>
      <c r="H53" t="s">
        <v>197</v>
      </c>
      <c r="L53" s="24" t="s">
        <v>197</v>
      </c>
      <c r="M53" s="29">
        <v>0.32059339707406648</v>
      </c>
      <c r="N53" s="29">
        <v>0.22153372512029215</v>
      </c>
      <c r="O53" s="29">
        <v>9.7367876743379607E-3</v>
      </c>
      <c r="P53" s="29">
        <v>0.36756049981231315</v>
      </c>
    </row>
    <row r="54" spans="1:16">
      <c r="B54" s="23" t="s">
        <v>213</v>
      </c>
      <c r="C54" t="s">
        <v>36</v>
      </c>
      <c r="D54" s="8">
        <v>30</v>
      </c>
      <c r="E54" s="8">
        <v>30</v>
      </c>
      <c r="F54" s="8">
        <v>30</v>
      </c>
      <c r="G54" s="8">
        <v>30</v>
      </c>
      <c r="H54" t="s">
        <v>193</v>
      </c>
      <c r="L54" s="24" t="s">
        <v>193</v>
      </c>
      <c r="M54" s="47">
        <v>30</v>
      </c>
      <c r="N54" s="47">
        <v>30</v>
      </c>
      <c r="O54" s="47">
        <v>30</v>
      </c>
      <c r="P54" s="47">
        <v>30</v>
      </c>
    </row>
    <row r="55" spans="1:16">
      <c r="B55" s="23"/>
    </row>
    <row r="57" spans="1:16">
      <c r="A57" t="s">
        <v>211</v>
      </c>
    </row>
    <row r="58" spans="1:16">
      <c r="B58" s="23" t="s">
        <v>213</v>
      </c>
      <c r="C58" t="s">
        <v>216</v>
      </c>
      <c r="D58" s="26">
        <v>0.48808929999999995</v>
      </c>
      <c r="E58" s="26">
        <v>0.57010469777777772</v>
      </c>
      <c r="F58" s="26">
        <v>1.3681717777777779E-2</v>
      </c>
      <c r="G58" s="26">
        <v>3.4710202262962975</v>
      </c>
      <c r="H58" t="s">
        <v>196</v>
      </c>
    </row>
    <row r="59" spans="1:16">
      <c r="B59" s="23" t="s">
        <v>213</v>
      </c>
      <c r="C59" t="s">
        <v>216</v>
      </c>
      <c r="D59" s="26">
        <v>0.32283118999999999</v>
      </c>
      <c r="E59" s="26">
        <v>0.50819139999999996</v>
      </c>
      <c r="F59" s="26">
        <v>1.039174E-2</v>
      </c>
      <c r="G59" s="26">
        <v>3.5057551199999999</v>
      </c>
      <c r="H59" t="s">
        <v>198</v>
      </c>
    </row>
    <row r="60" spans="1:16">
      <c r="B60" s="23" t="s">
        <v>213</v>
      </c>
      <c r="C60" t="s">
        <v>216</v>
      </c>
      <c r="D60" s="26">
        <v>0.43144597790924166</v>
      </c>
      <c r="E60" s="26">
        <v>0.27913658654712364</v>
      </c>
      <c r="F60" s="26">
        <v>6.5794427829950902E-3</v>
      </c>
      <c r="G60" s="26">
        <v>0.44952037447603288</v>
      </c>
      <c r="H60" t="s">
        <v>197</v>
      </c>
    </row>
    <row r="61" spans="1:16">
      <c r="B61" s="23" t="s">
        <v>213</v>
      </c>
      <c r="C61" t="s">
        <v>216</v>
      </c>
      <c r="D61" s="8">
        <v>24</v>
      </c>
      <c r="E61" s="8">
        <v>27</v>
      </c>
      <c r="F61" s="8">
        <v>27</v>
      </c>
      <c r="G61" s="8">
        <v>27</v>
      </c>
      <c r="H61" t="s">
        <v>193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9B78-06EF-4D9D-BBC2-638902E57F63}">
  <dimension ref="A1:AA89"/>
  <sheetViews>
    <sheetView topLeftCell="E75" workbookViewId="0">
      <selection activeCell="W86" sqref="W86:Z86"/>
    </sheetView>
  </sheetViews>
  <sheetFormatPr defaultRowHeight="15"/>
  <sheetData>
    <row r="1" spans="1:26">
      <c r="A1" t="s">
        <v>3</v>
      </c>
      <c r="B1" t="s">
        <v>4</v>
      </c>
      <c r="C1" t="s">
        <v>8</v>
      </c>
      <c r="D1" t="s">
        <v>7</v>
      </c>
      <c r="E1" t="s">
        <v>9</v>
      </c>
      <c r="F1" t="s">
        <v>10</v>
      </c>
      <c r="K1" t="s">
        <v>3</v>
      </c>
      <c r="L1" t="s">
        <v>4</v>
      </c>
      <c r="M1" t="s">
        <v>8</v>
      </c>
      <c r="N1" t="s">
        <v>7</v>
      </c>
      <c r="O1" t="s">
        <v>9</v>
      </c>
      <c r="P1" t="s">
        <v>10</v>
      </c>
      <c r="U1" t="s">
        <v>3</v>
      </c>
      <c r="V1" t="s">
        <v>4</v>
      </c>
      <c r="W1" t="s">
        <v>8</v>
      </c>
      <c r="X1" t="s">
        <v>7</v>
      </c>
      <c r="Y1" t="s">
        <v>9</v>
      </c>
      <c r="Z1" t="s">
        <v>10</v>
      </c>
    </row>
    <row r="2" spans="1:26">
      <c r="A2" s="44">
        <v>1</v>
      </c>
      <c r="B2" s="44" t="s">
        <v>214</v>
      </c>
      <c r="C2" s="45">
        <v>4.1256075799999996</v>
      </c>
      <c r="D2" s="45">
        <v>2.04399424</v>
      </c>
      <c r="E2" s="45">
        <v>9.7288269999999996E-2</v>
      </c>
      <c r="F2" s="45">
        <v>1.8229107200000001</v>
      </c>
      <c r="K2">
        <v>1</v>
      </c>
      <c r="L2" t="s">
        <v>36</v>
      </c>
      <c r="M2">
        <v>4.4627263599999996</v>
      </c>
      <c r="N2">
        <v>1.9561211199999999</v>
      </c>
      <c r="O2">
        <v>8.7241289999999999E-2</v>
      </c>
      <c r="P2">
        <v>1.9381531700000001</v>
      </c>
      <c r="U2" s="44">
        <v>1</v>
      </c>
      <c r="V2" s="44" t="s">
        <v>216</v>
      </c>
      <c r="W2" s="45">
        <v>4.1791661099999997</v>
      </c>
      <c r="X2" s="45">
        <v>1.5435271699999999</v>
      </c>
      <c r="Y2" s="45">
        <v>7.3726029999999998E-2</v>
      </c>
      <c r="Z2" s="45">
        <v>1.8047270799999999</v>
      </c>
    </row>
    <row r="3" spans="1:26">
      <c r="A3" s="44">
        <v>1</v>
      </c>
      <c r="B3" s="44" t="s">
        <v>214</v>
      </c>
      <c r="C3" s="45">
        <v>5.4947544400000004</v>
      </c>
      <c r="D3" s="45">
        <v>2.1258626299999999</v>
      </c>
      <c r="E3" s="45">
        <v>0.10372124000000001</v>
      </c>
      <c r="F3" s="45">
        <v>1.7818572699999999</v>
      </c>
      <c r="K3">
        <v>1</v>
      </c>
      <c r="L3" t="s">
        <v>36</v>
      </c>
      <c r="M3" t="s">
        <v>48</v>
      </c>
      <c r="N3">
        <v>2.0717606800000001</v>
      </c>
      <c r="O3">
        <v>9.4605090000000003E-2</v>
      </c>
      <c r="P3">
        <v>1.89735688</v>
      </c>
      <c r="U3" s="44">
        <v>1</v>
      </c>
      <c r="V3" s="44" t="s">
        <v>216</v>
      </c>
      <c r="W3" s="45" t="s">
        <v>48</v>
      </c>
      <c r="X3" s="45">
        <v>1.6976720199999999</v>
      </c>
      <c r="Y3" s="45">
        <v>8.3334989999999998E-2</v>
      </c>
      <c r="Z3" s="45">
        <v>1.7617090799999999</v>
      </c>
    </row>
    <row r="4" spans="1:26">
      <c r="A4" s="44">
        <v>1</v>
      </c>
      <c r="B4" s="44" t="s">
        <v>214</v>
      </c>
      <c r="C4" s="45">
        <v>5.1899075999999997</v>
      </c>
      <c r="D4" s="45">
        <v>2.1936718800000001</v>
      </c>
      <c r="E4" s="45">
        <v>0.10830993</v>
      </c>
      <c r="F4" s="45">
        <v>1.7636581600000001</v>
      </c>
      <c r="K4">
        <v>1</v>
      </c>
      <c r="L4" t="s">
        <v>36</v>
      </c>
      <c r="M4">
        <v>4.4655716700000001</v>
      </c>
      <c r="N4">
        <v>2.0907812799999999</v>
      </c>
      <c r="O4">
        <v>9.7043959999999999E-2</v>
      </c>
      <c r="P4">
        <v>1.8681380400000001</v>
      </c>
      <c r="U4" s="44">
        <v>1</v>
      </c>
      <c r="V4" s="44" t="s">
        <v>216</v>
      </c>
      <c r="W4" s="45" t="s">
        <v>48</v>
      </c>
      <c r="X4" s="45">
        <v>1.818729</v>
      </c>
      <c r="Y4" s="45">
        <v>9.2083470000000001E-2</v>
      </c>
      <c r="Z4" s="45">
        <v>1.7128297299999999</v>
      </c>
    </row>
    <row r="5" spans="1:26">
      <c r="A5" s="44">
        <v>1</v>
      </c>
      <c r="B5" s="44" t="s">
        <v>214</v>
      </c>
      <c r="C5" s="45">
        <v>3.7897141699999999</v>
      </c>
      <c r="D5" s="45">
        <v>2.2846896399999999</v>
      </c>
      <c r="E5" s="45">
        <v>0.11520142</v>
      </c>
      <c r="F5" s="45">
        <v>1.7308374</v>
      </c>
      <c r="K5">
        <v>1</v>
      </c>
      <c r="L5" t="s">
        <v>36</v>
      </c>
      <c r="M5">
        <v>4.5629854500000002</v>
      </c>
      <c r="N5">
        <v>2.2637227100000001</v>
      </c>
      <c r="O5">
        <v>0.10824114</v>
      </c>
      <c r="P5">
        <v>1.81995124</v>
      </c>
      <c r="U5" s="44">
        <v>1</v>
      </c>
      <c r="V5" s="44" t="s">
        <v>216</v>
      </c>
      <c r="W5" s="45">
        <v>5.3168473599999997</v>
      </c>
      <c r="X5" s="45">
        <v>1.89138578</v>
      </c>
      <c r="Y5" s="45">
        <v>9.8151740000000001E-2</v>
      </c>
      <c r="Z5" s="45">
        <v>1.6745071899999999</v>
      </c>
    </row>
    <row r="6" spans="1:26">
      <c r="A6" s="44">
        <v>1</v>
      </c>
      <c r="B6" s="44" t="s">
        <v>214</v>
      </c>
      <c r="C6" s="45">
        <v>2.07999906</v>
      </c>
      <c r="D6" s="45">
        <v>2.4010443600000002</v>
      </c>
      <c r="E6" s="45">
        <v>0.12503765</v>
      </c>
      <c r="F6" s="45">
        <v>1.6811107700000001</v>
      </c>
      <c r="K6">
        <v>1</v>
      </c>
      <c r="L6" t="s">
        <v>36</v>
      </c>
      <c r="M6">
        <v>4.0768985999999998</v>
      </c>
      <c r="N6">
        <v>2.3172621800000002</v>
      </c>
      <c r="O6">
        <v>0.11228288</v>
      </c>
      <c r="P6">
        <v>1.7984123000000001</v>
      </c>
      <c r="U6" s="44">
        <v>1</v>
      </c>
      <c r="V6" s="44" t="s">
        <v>216</v>
      </c>
      <c r="W6" s="45" t="s">
        <v>48</v>
      </c>
      <c r="X6" s="45">
        <v>2.1341584199999999</v>
      </c>
      <c r="Y6" s="45">
        <v>0.11752388</v>
      </c>
      <c r="Z6" s="45">
        <v>1.58808324</v>
      </c>
    </row>
    <row r="7" spans="1:26">
      <c r="A7" s="44">
        <v>1</v>
      </c>
      <c r="B7" s="44" t="s">
        <v>214</v>
      </c>
      <c r="C7" s="45" t="s">
        <v>48</v>
      </c>
      <c r="D7" s="45">
        <v>2.3829820100000001</v>
      </c>
      <c r="E7" s="45">
        <v>0.12613931</v>
      </c>
      <c r="F7" s="45">
        <v>1.65458594</v>
      </c>
      <c r="K7">
        <v>1</v>
      </c>
      <c r="L7" t="s">
        <v>36</v>
      </c>
      <c r="M7">
        <v>4.0440527900000003</v>
      </c>
      <c r="N7">
        <v>2.3540420100000001</v>
      </c>
      <c r="O7">
        <v>0.11554336</v>
      </c>
      <c r="P7">
        <v>1.77743129</v>
      </c>
      <c r="U7" s="44">
        <v>1</v>
      </c>
      <c r="V7" s="44" t="s">
        <v>216</v>
      </c>
      <c r="W7" s="45">
        <v>2.4368761299999999</v>
      </c>
      <c r="X7" s="45">
        <v>0.66562621</v>
      </c>
      <c r="Y7" s="45">
        <v>2.5886510000000001E-2</v>
      </c>
      <c r="Z7" s="45">
        <v>2.1903247700000001</v>
      </c>
    </row>
    <row r="8" spans="1:26">
      <c r="A8" s="44">
        <v>1</v>
      </c>
      <c r="B8" s="44" t="s">
        <v>214</v>
      </c>
      <c r="C8" s="45" t="s">
        <v>48</v>
      </c>
      <c r="D8" s="45">
        <v>0.64959078999999997</v>
      </c>
      <c r="E8" s="45">
        <v>2.6653929999999999E-2</v>
      </c>
      <c r="F8" s="45">
        <v>2.0786334499999999</v>
      </c>
      <c r="K8">
        <v>1</v>
      </c>
      <c r="L8" t="s">
        <v>36</v>
      </c>
      <c r="M8">
        <v>3.5507816399999999</v>
      </c>
      <c r="N8">
        <v>1.1010760399999999</v>
      </c>
      <c r="O8">
        <v>4.379019E-2</v>
      </c>
      <c r="P8">
        <v>2.1528526100000001</v>
      </c>
      <c r="U8" s="44">
        <v>1</v>
      </c>
      <c r="V8" s="44" t="s">
        <v>216</v>
      </c>
      <c r="W8" s="45">
        <v>2.2433372500000002</v>
      </c>
      <c r="X8" s="45">
        <v>0.73759620000000004</v>
      </c>
      <c r="Y8" s="45">
        <v>2.9022740000000002E-2</v>
      </c>
      <c r="Z8" s="45">
        <v>2.1674523899999998</v>
      </c>
    </row>
    <row r="9" spans="1:26">
      <c r="A9" s="44">
        <v>1</v>
      </c>
      <c r="B9" s="44" t="s">
        <v>214</v>
      </c>
      <c r="C9" s="45">
        <v>3.7524848300000002</v>
      </c>
      <c r="D9" s="45">
        <v>0.56207704999999997</v>
      </c>
      <c r="E9" s="45">
        <v>2.3070899999999998E-2</v>
      </c>
      <c r="F9" s="45">
        <v>2.0757487999999999</v>
      </c>
      <c r="K9">
        <v>1</v>
      </c>
      <c r="L9" t="s">
        <v>36</v>
      </c>
      <c r="M9" t="s">
        <v>48</v>
      </c>
      <c r="N9">
        <v>1.14807237</v>
      </c>
      <c r="O9">
        <v>4.6112010000000002E-2</v>
      </c>
      <c r="P9">
        <v>2.1335894400000002</v>
      </c>
      <c r="U9" s="44">
        <v>1</v>
      </c>
      <c r="V9" s="44" t="s">
        <v>216</v>
      </c>
      <c r="W9" s="45">
        <v>4.8862587399999997</v>
      </c>
      <c r="X9" s="45">
        <v>0.99030688</v>
      </c>
      <c r="Y9" s="45">
        <v>4.084111E-2</v>
      </c>
      <c r="Z9" s="45">
        <v>2.0756947600000002</v>
      </c>
    </row>
    <row r="10" spans="1:26">
      <c r="A10" s="44">
        <v>1</v>
      </c>
      <c r="B10" s="44" t="s">
        <v>214</v>
      </c>
      <c r="C10" s="45">
        <v>0.25740171000000001</v>
      </c>
      <c r="D10" s="45">
        <v>0.48169234999999999</v>
      </c>
      <c r="E10" s="45">
        <v>1.9891510000000001E-2</v>
      </c>
      <c r="F10" s="45">
        <v>2.0610224800000001</v>
      </c>
      <c r="K10">
        <v>1</v>
      </c>
      <c r="L10" t="s">
        <v>36</v>
      </c>
      <c r="M10">
        <v>2.18238369</v>
      </c>
      <c r="N10">
        <v>1.25719929</v>
      </c>
      <c r="O10">
        <v>5.153746E-2</v>
      </c>
      <c r="P10">
        <v>2.0941631200000002</v>
      </c>
      <c r="U10" s="44">
        <v>1</v>
      </c>
      <c r="V10" s="44" t="s">
        <v>216</v>
      </c>
      <c r="W10" s="45">
        <v>3.847286</v>
      </c>
      <c r="X10" s="45">
        <v>1.2100471100000001</v>
      </c>
      <c r="Y10" s="45">
        <v>5.1756690000000001E-2</v>
      </c>
      <c r="Z10" s="45">
        <v>2.0084140000000001</v>
      </c>
    </row>
    <row r="11" spans="1:26">
      <c r="A11" s="44">
        <v>1</v>
      </c>
      <c r="B11" s="44" t="s">
        <v>214</v>
      </c>
      <c r="C11" s="45">
        <v>2.44237503</v>
      </c>
      <c r="D11" s="45">
        <v>0.46363876999999998</v>
      </c>
      <c r="E11" s="45">
        <v>1.9188980000000001E-2</v>
      </c>
      <c r="F11" s="45">
        <v>2.0561644700000001</v>
      </c>
      <c r="K11">
        <v>1</v>
      </c>
      <c r="L11" t="s">
        <v>36</v>
      </c>
      <c r="M11">
        <v>4.5362676200000003</v>
      </c>
      <c r="N11">
        <v>1.33098676</v>
      </c>
      <c r="O11">
        <v>5.512239E-2</v>
      </c>
      <c r="P11">
        <v>2.0754359500000001</v>
      </c>
      <c r="U11" s="44">
        <v>1</v>
      </c>
      <c r="V11" s="44" t="s">
        <v>216</v>
      </c>
      <c r="W11" s="45">
        <v>2.4970652200000001</v>
      </c>
      <c r="X11" s="45">
        <v>1.4124846799999999</v>
      </c>
      <c r="Y11" s="45">
        <v>6.207725E-2</v>
      </c>
      <c r="Z11" s="45">
        <v>1.9612861500000001</v>
      </c>
    </row>
    <row r="12" spans="1:26">
      <c r="A12" s="44">
        <v>1</v>
      </c>
      <c r="B12" s="44" t="s">
        <v>214</v>
      </c>
      <c r="C12" s="45" t="s">
        <v>48</v>
      </c>
      <c r="D12" s="45">
        <v>0.42959417</v>
      </c>
      <c r="E12" s="45">
        <v>1.785807E-2</v>
      </c>
      <c r="F12" s="45">
        <v>2.0465706899999998</v>
      </c>
      <c r="K12">
        <v>1</v>
      </c>
      <c r="L12" t="s">
        <v>36</v>
      </c>
      <c r="M12">
        <v>4.3415529700000004</v>
      </c>
      <c r="N12">
        <v>1.3332701199999999</v>
      </c>
      <c r="O12">
        <v>5.5723769999999999E-2</v>
      </c>
      <c r="P12">
        <v>2.0569414799999999</v>
      </c>
      <c r="U12" s="44">
        <v>1</v>
      </c>
      <c r="V12" s="44" t="s">
        <v>216</v>
      </c>
      <c r="W12" s="45">
        <v>0.57523853999999996</v>
      </c>
      <c r="X12" s="45">
        <v>1.6240973000000001</v>
      </c>
      <c r="Y12" s="45">
        <v>7.4657760000000004E-2</v>
      </c>
      <c r="Z12" s="45">
        <v>1.8825746800000001</v>
      </c>
    </row>
    <row r="13" spans="1:26">
      <c r="A13" s="44">
        <v>1</v>
      </c>
      <c r="B13" s="44" t="s">
        <v>214</v>
      </c>
      <c r="C13" s="45">
        <v>1.74143472</v>
      </c>
      <c r="D13" s="45">
        <v>0.45692199</v>
      </c>
      <c r="E13" s="45">
        <v>1.9206919999999999E-2</v>
      </c>
      <c r="F13" s="45">
        <v>2.0250514599999998</v>
      </c>
      <c r="K13">
        <v>1</v>
      </c>
      <c r="L13" t="s">
        <v>36</v>
      </c>
      <c r="M13">
        <v>5.6725119999999997E-2</v>
      </c>
      <c r="N13">
        <v>1.30192526</v>
      </c>
      <c r="O13">
        <v>5.4979380000000001E-2</v>
      </c>
      <c r="P13">
        <v>2.0354587799999999</v>
      </c>
      <c r="U13" s="44">
        <v>1</v>
      </c>
      <c r="V13" s="44" t="s">
        <v>216</v>
      </c>
      <c r="W13" s="45" t="s">
        <v>48</v>
      </c>
      <c r="X13" s="45">
        <v>0.38046941000000001</v>
      </c>
      <c r="Y13" s="45">
        <v>2.0516840000000001E-2</v>
      </c>
      <c r="Z13" s="45">
        <v>1.59328918</v>
      </c>
    </row>
    <row r="14" spans="1:26">
      <c r="A14" s="44">
        <v>1</v>
      </c>
      <c r="B14" s="44" t="s">
        <v>214</v>
      </c>
      <c r="C14" s="45">
        <v>4.2152279000000004</v>
      </c>
      <c r="D14" s="45">
        <v>1.1072367700000001</v>
      </c>
      <c r="E14" s="45">
        <v>5.3045429999999998E-2</v>
      </c>
      <c r="F14" s="45">
        <v>1.8080210299999999</v>
      </c>
      <c r="K14">
        <v>1</v>
      </c>
      <c r="L14" t="s">
        <v>36</v>
      </c>
      <c r="M14">
        <v>1.1583315300000001</v>
      </c>
      <c r="N14">
        <v>0.54602265000000005</v>
      </c>
      <c r="O14">
        <v>2.159577E-2</v>
      </c>
      <c r="P14">
        <v>2.1647741100000002</v>
      </c>
      <c r="U14" s="44">
        <v>1</v>
      </c>
      <c r="V14" s="44" t="s">
        <v>216</v>
      </c>
      <c r="W14" s="45">
        <v>2.1458729999999999E-2</v>
      </c>
      <c r="X14" s="45">
        <v>0.36467266999999998</v>
      </c>
      <c r="Y14" s="45">
        <v>2.020398E-2</v>
      </c>
      <c r="Z14" s="45">
        <v>1.5512032499999999</v>
      </c>
    </row>
    <row r="15" spans="1:26">
      <c r="A15" s="44">
        <v>1</v>
      </c>
      <c r="B15" s="44" t="s">
        <v>214</v>
      </c>
      <c r="C15" s="45" t="s">
        <v>48</v>
      </c>
      <c r="D15" s="45">
        <v>1.10711074</v>
      </c>
      <c r="E15" s="45">
        <v>5.4265380000000002E-2</v>
      </c>
      <c r="F15" s="45">
        <v>1.76814633</v>
      </c>
      <c r="K15">
        <v>1</v>
      </c>
      <c r="L15" t="s">
        <v>36</v>
      </c>
      <c r="M15" t="s">
        <v>48</v>
      </c>
      <c r="N15">
        <v>0.55518087999999999</v>
      </c>
      <c r="O15">
        <v>2.2472349999999999E-2</v>
      </c>
      <c r="P15">
        <v>2.1163683799999999</v>
      </c>
      <c r="U15" s="44">
        <v>1</v>
      </c>
      <c r="V15" s="44" t="s">
        <v>216</v>
      </c>
      <c r="W15" s="45">
        <v>4.34390901</v>
      </c>
      <c r="X15" s="45">
        <v>0.37647881999999999</v>
      </c>
      <c r="Y15" s="45">
        <v>2.1649519999999998E-2</v>
      </c>
      <c r="Z15" s="45">
        <v>1.4958663299999999</v>
      </c>
    </row>
    <row r="16" spans="1:26">
      <c r="A16" s="44">
        <v>1</v>
      </c>
      <c r="B16" s="44" t="s">
        <v>214</v>
      </c>
      <c r="C16" s="45" t="s">
        <v>48</v>
      </c>
      <c r="D16" s="45">
        <v>1.2673284600000001</v>
      </c>
      <c r="E16" s="45">
        <v>6.5201179999999997E-2</v>
      </c>
      <c r="F16" s="45">
        <v>1.6909664900000001</v>
      </c>
      <c r="K16">
        <v>1</v>
      </c>
      <c r="L16" t="s">
        <v>36</v>
      </c>
      <c r="M16" t="s">
        <v>48</v>
      </c>
      <c r="N16">
        <v>0.65989295000000003</v>
      </c>
      <c r="O16">
        <v>2.744485E-2</v>
      </c>
      <c r="P16">
        <v>2.06356093</v>
      </c>
      <c r="U16" s="44">
        <v>1</v>
      </c>
      <c r="V16" s="44" t="s">
        <v>216</v>
      </c>
      <c r="W16" s="45">
        <v>2.35180202</v>
      </c>
      <c r="X16" s="45">
        <v>0.37396781000000001</v>
      </c>
      <c r="Y16" s="45">
        <v>2.1919049999999999E-2</v>
      </c>
      <c r="Z16" s="45">
        <v>1.46806299</v>
      </c>
    </row>
    <row r="17" spans="1:26">
      <c r="A17" s="44">
        <v>1</v>
      </c>
      <c r="B17" s="44" t="s">
        <v>214</v>
      </c>
      <c r="C17" s="45">
        <v>7.7977971699999999</v>
      </c>
      <c r="D17" s="45">
        <v>1.37565205</v>
      </c>
      <c r="E17" s="45">
        <v>7.2845419999999994E-2</v>
      </c>
      <c r="F17" s="45">
        <v>1.6470925999999999</v>
      </c>
      <c r="K17">
        <v>1</v>
      </c>
      <c r="L17" t="s">
        <v>36</v>
      </c>
      <c r="M17" t="s">
        <v>48</v>
      </c>
      <c r="N17">
        <v>0.7872519</v>
      </c>
      <c r="O17">
        <v>3.3979830000000003E-2</v>
      </c>
      <c r="P17">
        <v>1.99327316</v>
      </c>
      <c r="U17" s="44">
        <v>1</v>
      </c>
      <c r="V17" s="44" t="s">
        <v>216</v>
      </c>
      <c r="W17" s="45">
        <v>0.66256786000000001</v>
      </c>
      <c r="X17" s="45">
        <v>0.38867692999999998</v>
      </c>
      <c r="Y17" s="45">
        <v>2.361512E-2</v>
      </c>
      <c r="Z17" s="45">
        <v>1.4177476200000001</v>
      </c>
    </row>
    <row r="18" spans="1:26">
      <c r="A18" s="44">
        <v>1</v>
      </c>
      <c r="B18" s="44" t="s">
        <v>214</v>
      </c>
      <c r="C18" s="45" t="s">
        <v>48</v>
      </c>
      <c r="D18" s="45">
        <v>1.4418140500000001</v>
      </c>
      <c r="E18" s="45">
        <v>7.9079479999999994E-2</v>
      </c>
      <c r="F18" s="45">
        <v>1.5935522799999999</v>
      </c>
      <c r="K18">
        <v>1</v>
      </c>
      <c r="L18" t="s">
        <v>36</v>
      </c>
      <c r="M18">
        <v>1.8067730200000001</v>
      </c>
      <c r="N18">
        <v>0.88861791000000001</v>
      </c>
      <c r="O18">
        <v>3.9458020000000003E-2</v>
      </c>
      <c r="P18">
        <v>1.9412116100000001</v>
      </c>
      <c r="U18" s="44">
        <v>1</v>
      </c>
      <c r="V18" s="44" t="s">
        <v>216</v>
      </c>
      <c r="W18" s="45">
        <v>2.3171811500000001</v>
      </c>
      <c r="X18" s="45">
        <v>0.97015428999999997</v>
      </c>
      <c r="Y18" s="45">
        <v>4.368578E-2</v>
      </c>
      <c r="Z18" s="45">
        <v>1.9112358199999999</v>
      </c>
    </row>
    <row r="19" spans="1:26">
      <c r="A19" s="44">
        <v>1</v>
      </c>
      <c r="B19" s="44" t="s">
        <v>214</v>
      </c>
      <c r="C19" s="45">
        <v>3.1963351100000001</v>
      </c>
      <c r="D19" s="45">
        <v>1.52733261</v>
      </c>
      <c r="E19" s="45">
        <v>7.3826900000000001E-2</v>
      </c>
      <c r="F19" s="45">
        <v>1.7972208000000001</v>
      </c>
      <c r="K19">
        <v>1</v>
      </c>
      <c r="L19" t="s">
        <v>36</v>
      </c>
      <c r="M19">
        <v>2.30703222</v>
      </c>
      <c r="N19">
        <v>1.0756345700000001</v>
      </c>
      <c r="O19">
        <v>6.667795E-2</v>
      </c>
      <c r="P19">
        <v>1.39780722</v>
      </c>
      <c r="U19" s="44">
        <v>1</v>
      </c>
      <c r="V19" s="44" t="s">
        <v>216</v>
      </c>
      <c r="W19" s="45">
        <v>2.2738430900000002</v>
      </c>
      <c r="X19" s="45">
        <v>0.91033878000000001</v>
      </c>
      <c r="Y19" s="45">
        <v>4.1097500000000002E-2</v>
      </c>
      <c r="Z19" s="45">
        <v>1.9047531099999999</v>
      </c>
    </row>
    <row r="20" spans="1:26">
      <c r="A20" s="44">
        <v>1</v>
      </c>
      <c r="B20" s="44" t="s">
        <v>214</v>
      </c>
      <c r="C20" s="45">
        <v>3.4113536</v>
      </c>
      <c r="D20" s="45">
        <v>1.62086178</v>
      </c>
      <c r="E20" s="45">
        <v>8.0057450000000002E-2</v>
      </c>
      <c r="F20" s="45">
        <v>1.76253357</v>
      </c>
      <c r="K20">
        <v>1</v>
      </c>
      <c r="L20" t="s">
        <v>36</v>
      </c>
      <c r="M20">
        <v>3.0499307199999999</v>
      </c>
      <c r="N20">
        <v>1.10868459</v>
      </c>
      <c r="O20">
        <v>7.0398020000000006E-2</v>
      </c>
      <c r="P20">
        <v>1.36636023</v>
      </c>
      <c r="U20" s="44">
        <v>1</v>
      </c>
      <c r="V20" s="44" t="s">
        <v>216</v>
      </c>
      <c r="W20" s="45">
        <v>2.2789849200000001</v>
      </c>
      <c r="X20" s="45">
        <v>1.0276287399999999</v>
      </c>
      <c r="Y20" s="45">
        <v>4.6744239999999999E-2</v>
      </c>
      <c r="Z20" s="45">
        <v>1.89387452</v>
      </c>
    </row>
    <row r="21" spans="1:26">
      <c r="A21" s="44">
        <v>1</v>
      </c>
      <c r="B21" s="44" t="s">
        <v>214</v>
      </c>
      <c r="C21" s="45">
        <v>3.4514894900000002</v>
      </c>
      <c r="D21" s="45">
        <v>1.7356282999999999</v>
      </c>
      <c r="E21" s="45">
        <v>8.7187029999999999E-2</v>
      </c>
      <c r="F21" s="45">
        <v>1.7368274699999999</v>
      </c>
      <c r="K21">
        <v>1</v>
      </c>
      <c r="L21" t="s">
        <v>36</v>
      </c>
      <c r="M21">
        <v>3.5418898300000001</v>
      </c>
      <c r="N21">
        <v>1.1761964199999999</v>
      </c>
      <c r="O21">
        <v>7.6492439999999995E-2</v>
      </c>
      <c r="P21">
        <v>1.3367718500000001</v>
      </c>
      <c r="U21" s="44">
        <v>1</v>
      </c>
      <c r="V21" s="44" t="s">
        <v>216</v>
      </c>
      <c r="W21" s="45">
        <v>2.3252344100000002</v>
      </c>
      <c r="X21" s="45">
        <v>1.10498772</v>
      </c>
      <c r="Y21" s="45">
        <v>5.090455E-2</v>
      </c>
      <c r="Z21" s="45">
        <v>1.8725512600000001</v>
      </c>
    </row>
    <row r="22" spans="1:26">
      <c r="A22" s="44">
        <v>1</v>
      </c>
      <c r="B22" s="44" t="s">
        <v>214</v>
      </c>
      <c r="C22" s="45">
        <v>3.4558144999999998</v>
      </c>
      <c r="D22" s="45">
        <v>1.82979991</v>
      </c>
      <c r="E22" s="45">
        <v>9.3988569999999994E-2</v>
      </c>
      <c r="F22" s="45">
        <v>1.70228388</v>
      </c>
      <c r="K22">
        <v>1</v>
      </c>
      <c r="L22" t="s">
        <v>36</v>
      </c>
      <c r="M22">
        <v>2.4290421200000001</v>
      </c>
      <c r="N22">
        <v>1.2619163099999999</v>
      </c>
      <c r="O22">
        <v>8.4266649999999998E-2</v>
      </c>
      <c r="P22">
        <v>1.30533272</v>
      </c>
      <c r="U22" s="44">
        <v>1</v>
      </c>
      <c r="V22" s="44" t="s">
        <v>216</v>
      </c>
      <c r="W22" s="45">
        <v>2.4243394999999999</v>
      </c>
      <c r="X22" s="45">
        <v>1.1981558400000001</v>
      </c>
      <c r="Y22" s="45">
        <v>5.5922260000000001E-2</v>
      </c>
      <c r="Z22" s="45">
        <v>1.85110134</v>
      </c>
    </row>
    <row r="23" spans="1:26">
      <c r="A23" s="44">
        <v>1</v>
      </c>
      <c r="B23" s="44" t="s">
        <v>214</v>
      </c>
      <c r="C23" s="45">
        <v>3.6226051199999998</v>
      </c>
      <c r="D23" s="45">
        <v>1.9069398500000001</v>
      </c>
      <c r="E23" s="45">
        <v>0.10071562000000001</v>
      </c>
      <c r="F23" s="45">
        <v>1.6592914700000001</v>
      </c>
      <c r="K23">
        <v>1</v>
      </c>
      <c r="L23" t="s">
        <v>36</v>
      </c>
      <c r="M23">
        <v>3.8660853199999998</v>
      </c>
      <c r="N23">
        <v>1.31238849</v>
      </c>
      <c r="O23">
        <v>9.1121129999999995E-2</v>
      </c>
      <c r="P23">
        <v>1.25816518</v>
      </c>
      <c r="U23" s="44">
        <v>1</v>
      </c>
      <c r="V23" s="44" t="s">
        <v>216</v>
      </c>
      <c r="W23" s="45">
        <v>2.6073927499999998</v>
      </c>
      <c r="X23" s="45">
        <v>1.2626393899999999</v>
      </c>
      <c r="Y23" s="45">
        <v>6.0066939999999999E-2</v>
      </c>
      <c r="Z23" s="45">
        <v>1.8187625599999999</v>
      </c>
    </row>
    <row r="24" spans="1:26">
      <c r="A24" s="44">
        <v>1</v>
      </c>
      <c r="B24" s="44" t="s">
        <v>214</v>
      </c>
      <c r="C24" s="45">
        <v>3.33282883</v>
      </c>
      <c r="D24" s="45">
        <v>1.9409524600000001</v>
      </c>
      <c r="E24" s="45">
        <v>0.1076541</v>
      </c>
      <c r="F24" s="45">
        <v>1.5841143900000001</v>
      </c>
      <c r="K24">
        <v>1</v>
      </c>
      <c r="L24" t="s">
        <v>36</v>
      </c>
      <c r="M24">
        <v>3.00748456</v>
      </c>
      <c r="N24">
        <v>1.36983681</v>
      </c>
      <c r="O24">
        <v>9.9041500000000005E-2</v>
      </c>
      <c r="P24">
        <v>1.2113695099999999</v>
      </c>
      <c r="U24" s="44">
        <v>1</v>
      </c>
      <c r="V24" s="44" t="s">
        <v>216</v>
      </c>
      <c r="W24" s="45">
        <v>1.66156612</v>
      </c>
      <c r="X24" s="45">
        <v>0.86065210999999997</v>
      </c>
      <c r="Y24" s="45">
        <v>3.5413729999999997E-2</v>
      </c>
      <c r="Z24" s="45">
        <v>2.0849793000000001</v>
      </c>
    </row>
    <row r="25" spans="1:26">
      <c r="A25" s="44">
        <v>1</v>
      </c>
      <c r="B25" s="44" t="s">
        <v>214</v>
      </c>
      <c r="C25" s="45">
        <v>2.6888206800000001</v>
      </c>
      <c r="D25" s="45">
        <v>0.72870298</v>
      </c>
      <c r="E25" s="45">
        <v>2.6642570000000001E-2</v>
      </c>
      <c r="F25" s="45">
        <v>2.33611507</v>
      </c>
      <c r="K25">
        <v>1</v>
      </c>
      <c r="L25" t="s">
        <v>36</v>
      </c>
      <c r="M25">
        <v>0.71260288000000005</v>
      </c>
      <c r="N25">
        <v>0.47285479000000002</v>
      </c>
      <c r="O25">
        <v>1.7351620000000002E-2</v>
      </c>
      <c r="P25">
        <v>2.3219087200000001</v>
      </c>
      <c r="U25" s="44">
        <v>1</v>
      </c>
      <c r="V25" s="44" t="s">
        <v>216</v>
      </c>
      <c r="W25" s="45">
        <v>0.60005215000000001</v>
      </c>
      <c r="X25" s="45">
        <v>0.82165708000000004</v>
      </c>
      <c r="Y25" s="45">
        <v>3.4227130000000001E-2</v>
      </c>
      <c r="Z25" s="45">
        <v>2.0590275999999998</v>
      </c>
    </row>
    <row r="26" spans="1:26">
      <c r="A26" s="44">
        <v>1</v>
      </c>
      <c r="B26" s="44" t="s">
        <v>214</v>
      </c>
      <c r="C26" s="45">
        <v>1.26748014</v>
      </c>
      <c r="D26" s="45">
        <v>0.78796909000000004</v>
      </c>
      <c r="E26" s="45">
        <v>2.9142609999999999E-2</v>
      </c>
      <c r="F26" s="45">
        <v>2.3114524599999999</v>
      </c>
      <c r="K26">
        <v>1</v>
      </c>
      <c r="L26" t="s">
        <v>36</v>
      </c>
      <c r="M26">
        <v>0.74309243000000003</v>
      </c>
      <c r="N26">
        <v>0.4162669</v>
      </c>
      <c r="O26">
        <v>1.540367E-2</v>
      </c>
      <c r="P26">
        <v>2.30121931</v>
      </c>
      <c r="U26" s="44">
        <v>1</v>
      </c>
      <c r="V26" s="44" t="s">
        <v>216</v>
      </c>
      <c r="W26" s="45">
        <v>0.77968537999999998</v>
      </c>
      <c r="X26" s="45">
        <v>0.83825569</v>
      </c>
      <c r="Y26" s="45">
        <v>3.5445669999999999E-2</v>
      </c>
      <c r="Z26" s="45">
        <v>2.0297684399999998</v>
      </c>
    </row>
    <row r="27" spans="1:26">
      <c r="A27" s="44">
        <v>1</v>
      </c>
      <c r="B27" s="44" t="s">
        <v>214</v>
      </c>
      <c r="C27" s="45">
        <v>2.2838991700000002</v>
      </c>
      <c r="D27" s="45">
        <v>0.79271380999999996</v>
      </c>
      <c r="E27" s="45">
        <v>2.9793569999999998E-2</v>
      </c>
      <c r="F27" s="45">
        <v>2.2750922</v>
      </c>
      <c r="K27">
        <v>1</v>
      </c>
      <c r="L27" t="s">
        <v>36</v>
      </c>
      <c r="M27">
        <v>0.87473164999999997</v>
      </c>
      <c r="N27">
        <v>0.4128849</v>
      </c>
      <c r="O27">
        <v>1.539576E-2</v>
      </c>
      <c r="P27">
        <v>2.28400684</v>
      </c>
      <c r="U27" s="44">
        <v>1</v>
      </c>
      <c r="V27" s="44" t="s">
        <v>216</v>
      </c>
      <c r="W27" s="45">
        <v>1.42233177</v>
      </c>
      <c r="X27" s="45">
        <v>0.91302072000000001</v>
      </c>
      <c r="Y27" s="45">
        <v>3.9383090000000003E-2</v>
      </c>
      <c r="Z27" s="45">
        <v>1.99303136</v>
      </c>
    </row>
    <row r="28" spans="1:26">
      <c r="A28" s="44">
        <v>1</v>
      </c>
      <c r="B28" s="44" t="s">
        <v>214</v>
      </c>
      <c r="C28" s="45">
        <v>2.02865714</v>
      </c>
      <c r="D28" s="45">
        <v>0.92258722000000004</v>
      </c>
      <c r="E28" s="45">
        <v>3.54398E-2</v>
      </c>
      <c r="F28" s="45">
        <v>2.2303029400000001</v>
      </c>
      <c r="K28">
        <v>1</v>
      </c>
      <c r="L28" t="s">
        <v>36</v>
      </c>
      <c r="M28">
        <v>0.72990173999999997</v>
      </c>
      <c r="N28">
        <v>0.47173312000000001</v>
      </c>
      <c r="O28">
        <v>1.7679859999999999E-2</v>
      </c>
      <c r="P28">
        <v>2.2747640100000002</v>
      </c>
      <c r="U28" s="44">
        <v>1</v>
      </c>
      <c r="V28" s="44" t="s">
        <v>216</v>
      </c>
      <c r="W28" s="45">
        <v>1.3902216700000001</v>
      </c>
      <c r="X28" s="45">
        <v>0.84206833999999997</v>
      </c>
      <c r="Y28" s="45">
        <v>3.6865639999999998E-2</v>
      </c>
      <c r="Z28" s="45">
        <v>1.96239925</v>
      </c>
    </row>
    <row r="29" spans="1:26">
      <c r="A29" s="44">
        <v>1</v>
      </c>
      <c r="B29" s="44" t="s">
        <v>214</v>
      </c>
      <c r="C29" s="45">
        <v>1.6996854400000001</v>
      </c>
      <c r="D29" s="45">
        <v>0.99922279999999997</v>
      </c>
      <c r="E29" s="45">
        <v>3.9066370000000003E-2</v>
      </c>
      <c r="F29" s="45">
        <v>2.1938694399999998</v>
      </c>
      <c r="K29">
        <v>1</v>
      </c>
      <c r="L29" t="s">
        <v>36</v>
      </c>
      <c r="M29">
        <v>1.5573798000000001</v>
      </c>
      <c r="N29">
        <v>0.39605878</v>
      </c>
      <c r="O29">
        <v>1.4905180000000001E-2</v>
      </c>
      <c r="P29">
        <v>2.26340283</v>
      </c>
      <c r="U29" s="44">
        <v>1</v>
      </c>
      <c r="V29" s="44" t="s">
        <v>216</v>
      </c>
      <c r="W29" s="45">
        <v>1.5789139699999899</v>
      </c>
      <c r="X29" s="45">
        <v>0.85679212000000005</v>
      </c>
      <c r="Y29" s="45">
        <v>3.8151610000000002E-2</v>
      </c>
      <c r="Z29" s="45">
        <v>1.9308429300000001</v>
      </c>
    </row>
    <row r="30" spans="1:26">
      <c r="A30" s="44">
        <v>1</v>
      </c>
      <c r="B30" s="44" t="s">
        <v>214</v>
      </c>
      <c r="C30" s="45">
        <v>2.6802837500000001</v>
      </c>
      <c r="D30" s="45">
        <v>1.0516056899999999</v>
      </c>
      <c r="E30" s="45">
        <v>4.129497E-2</v>
      </c>
      <c r="F30" s="45">
        <v>2.1862293300000002</v>
      </c>
      <c r="K30">
        <v>1</v>
      </c>
      <c r="L30" t="s">
        <v>36</v>
      </c>
      <c r="M30">
        <v>1.24086659</v>
      </c>
      <c r="N30">
        <v>0.49792705999999998</v>
      </c>
      <c r="O30">
        <v>1.9405519999999999E-2</v>
      </c>
      <c r="P30">
        <v>2.18931955</v>
      </c>
      <c r="U30" s="44">
        <v>1</v>
      </c>
      <c r="V30" s="44" t="s">
        <v>216</v>
      </c>
      <c r="W30" s="45">
        <v>1.03441662</v>
      </c>
      <c r="X30" s="45">
        <v>0.40513860000000002</v>
      </c>
      <c r="Y30" s="45">
        <v>1.3609120000000001E-2</v>
      </c>
      <c r="Z30" s="45">
        <v>2.5394778699999998</v>
      </c>
    </row>
    <row r="31" spans="1:26">
      <c r="A31" s="44">
        <v>1</v>
      </c>
      <c r="B31" s="44" t="s">
        <v>214</v>
      </c>
      <c r="C31" s="45">
        <v>1.60319397</v>
      </c>
      <c r="D31" s="45">
        <v>0.43686223000000002</v>
      </c>
      <c r="E31" s="45">
        <v>1.4610410000000001E-2</v>
      </c>
      <c r="F31" s="45">
        <v>2.5516183099999998</v>
      </c>
      <c r="K31">
        <v>1</v>
      </c>
      <c r="L31" t="s">
        <v>36</v>
      </c>
      <c r="M31">
        <v>1.1919054899999999</v>
      </c>
      <c r="N31">
        <v>0.42171857000000001</v>
      </c>
      <c r="O31">
        <v>1.414368E-2</v>
      </c>
      <c r="P31">
        <v>2.5428855299999999</v>
      </c>
      <c r="U31" s="44">
        <v>1</v>
      </c>
      <c r="V31" s="44" t="s">
        <v>216</v>
      </c>
      <c r="W31" s="45">
        <v>0.26918391000000003</v>
      </c>
      <c r="X31" s="45">
        <v>0.4577889</v>
      </c>
      <c r="Y31" s="45">
        <v>1.551757E-2</v>
      </c>
      <c r="Z31" s="45">
        <v>2.5176193900000001</v>
      </c>
    </row>
    <row r="32" spans="1:26">
      <c r="A32" s="44">
        <v>1</v>
      </c>
      <c r="B32" s="44" t="s">
        <v>214</v>
      </c>
      <c r="C32" s="45">
        <v>1.45170621</v>
      </c>
      <c r="D32" s="45">
        <v>0.56377498000000004</v>
      </c>
      <c r="E32" s="45">
        <v>1.8952340000000002E-2</v>
      </c>
      <c r="F32" s="45">
        <v>2.5419422200000001</v>
      </c>
      <c r="K32">
        <v>1</v>
      </c>
      <c r="L32" t="s">
        <v>36</v>
      </c>
      <c r="M32">
        <v>1.4210329799999999</v>
      </c>
      <c r="N32">
        <v>0.51977868000000005</v>
      </c>
      <c r="O32">
        <v>1.748885E-2</v>
      </c>
      <c r="P32">
        <v>2.53786515</v>
      </c>
      <c r="U32" s="44">
        <v>1</v>
      </c>
      <c r="V32" s="44" t="s">
        <v>216</v>
      </c>
      <c r="W32" s="45" t="s">
        <v>48</v>
      </c>
      <c r="X32" s="45">
        <v>0.49916715</v>
      </c>
      <c r="Y32" s="45">
        <v>1.713131E-2</v>
      </c>
      <c r="Z32" s="45">
        <v>2.48819159</v>
      </c>
    </row>
    <row r="33" spans="1:26">
      <c r="A33" s="44">
        <v>1</v>
      </c>
      <c r="B33" s="44" t="s">
        <v>214</v>
      </c>
      <c r="C33" s="45">
        <v>0.26212238999999998</v>
      </c>
      <c r="D33" s="45">
        <v>0.59173218000000005</v>
      </c>
      <c r="E33" s="45">
        <v>1.9970660000000001E-2</v>
      </c>
      <c r="F33" s="45">
        <v>2.5327580799999998</v>
      </c>
      <c r="K33">
        <v>1</v>
      </c>
      <c r="L33" t="s">
        <v>36</v>
      </c>
      <c r="M33">
        <v>2.1046845799999998</v>
      </c>
      <c r="N33">
        <v>0.48214994999999999</v>
      </c>
      <c r="O33">
        <v>1.6251399999999999E-2</v>
      </c>
      <c r="P33">
        <v>2.5321942800000001</v>
      </c>
      <c r="U33" s="44">
        <v>1</v>
      </c>
      <c r="V33" s="44" t="s">
        <v>216</v>
      </c>
      <c r="W33" s="45">
        <v>0.83328199000000003</v>
      </c>
      <c r="X33" s="45">
        <v>0.42218812999999999</v>
      </c>
      <c r="Y33" s="45">
        <v>1.4511339999999999E-2</v>
      </c>
      <c r="Z33" s="45">
        <v>2.4825304899999998</v>
      </c>
    </row>
    <row r="34" spans="1:26">
      <c r="A34" s="44">
        <v>1</v>
      </c>
      <c r="B34" s="44" t="s">
        <v>214</v>
      </c>
      <c r="C34" s="45">
        <v>1.57092765</v>
      </c>
      <c r="D34" s="45">
        <v>0.55523020000000001</v>
      </c>
      <c r="E34" s="45">
        <v>1.9019910000000001E-2</v>
      </c>
      <c r="F34" s="45">
        <v>2.4941653700000002</v>
      </c>
      <c r="K34">
        <v>1</v>
      </c>
      <c r="L34" t="s">
        <v>36</v>
      </c>
      <c r="M34">
        <v>1.61021697</v>
      </c>
      <c r="N34">
        <v>0.51603007000000001</v>
      </c>
      <c r="O34">
        <v>1.7475850000000001E-2</v>
      </c>
      <c r="P34">
        <v>2.5215455699999998</v>
      </c>
      <c r="U34" s="44">
        <v>1</v>
      </c>
      <c r="V34" s="44" t="s">
        <v>216</v>
      </c>
      <c r="W34" s="45">
        <v>0.23714645000000001</v>
      </c>
      <c r="X34" s="45">
        <v>0.46762204000000002</v>
      </c>
      <c r="Y34" s="45">
        <v>1.6141679999999999E-2</v>
      </c>
      <c r="Z34" s="45">
        <v>2.4737600500000001</v>
      </c>
    </row>
    <row r="35" spans="1:26">
      <c r="A35" s="44">
        <v>1</v>
      </c>
      <c r="B35" s="44" t="s">
        <v>214</v>
      </c>
      <c r="C35" s="45">
        <v>1.87731391</v>
      </c>
      <c r="D35" s="45">
        <v>0.69094597999999996</v>
      </c>
      <c r="E35" s="45">
        <v>2.3780610000000001E-2</v>
      </c>
      <c r="F35" s="45">
        <v>2.4866842500000002</v>
      </c>
      <c r="K35">
        <v>1</v>
      </c>
      <c r="L35" t="s">
        <v>36</v>
      </c>
      <c r="M35">
        <v>0.89003566999999995</v>
      </c>
      <c r="N35">
        <v>0.49667631000000001</v>
      </c>
      <c r="O35">
        <v>1.6894300000000001E-2</v>
      </c>
      <c r="P35">
        <v>2.5090912300000001</v>
      </c>
      <c r="U35" s="44">
        <v>1</v>
      </c>
      <c r="V35" s="44" t="s">
        <v>216</v>
      </c>
      <c r="W35" s="45">
        <v>1.8054833400000001</v>
      </c>
      <c r="X35" s="45">
        <v>0.39435017</v>
      </c>
      <c r="Y35" s="45">
        <v>1.3765680000000001E-2</v>
      </c>
      <c r="Z35" s="45">
        <v>2.4443490799999998</v>
      </c>
    </row>
    <row r="36" spans="1:26">
      <c r="A36" s="44">
        <v>1</v>
      </c>
      <c r="B36" s="44" t="s">
        <v>214</v>
      </c>
      <c r="C36" s="45">
        <v>2.2610845199999998</v>
      </c>
      <c r="D36" s="45">
        <v>1.0840224199999999</v>
      </c>
      <c r="E36" s="45">
        <v>3.8754110000000001E-2</v>
      </c>
      <c r="F36" s="45">
        <v>2.4055908800000001</v>
      </c>
      <c r="K36">
        <v>1</v>
      </c>
      <c r="L36" t="s">
        <v>36</v>
      </c>
      <c r="M36">
        <v>0.56171579999999999</v>
      </c>
      <c r="N36">
        <v>0.80919788000000004</v>
      </c>
      <c r="O36">
        <v>2.8100679999999999E-2</v>
      </c>
      <c r="P36">
        <v>2.4676339199999999</v>
      </c>
      <c r="U36" s="44">
        <v>1</v>
      </c>
      <c r="V36" s="44" t="s">
        <v>216</v>
      </c>
      <c r="W36" s="45">
        <v>0.38969386</v>
      </c>
      <c r="X36" s="45">
        <v>0.54826600999999997</v>
      </c>
      <c r="Y36" s="45">
        <v>1.9079639999999998E-2</v>
      </c>
      <c r="Z36" s="45">
        <v>2.4432627</v>
      </c>
    </row>
    <row r="37" spans="1:26">
      <c r="A37" s="44">
        <v>1</v>
      </c>
      <c r="B37" s="44" t="s">
        <v>214</v>
      </c>
      <c r="C37" s="45">
        <v>1.19472121</v>
      </c>
      <c r="D37" s="45">
        <v>0.62631868999999996</v>
      </c>
      <c r="E37" s="45">
        <v>2.2226929999999999E-2</v>
      </c>
      <c r="F37" s="45">
        <v>2.3993999100000001</v>
      </c>
      <c r="K37">
        <v>1</v>
      </c>
      <c r="L37" t="s">
        <v>36</v>
      </c>
      <c r="M37">
        <v>1.5240486900000001</v>
      </c>
      <c r="N37">
        <v>0.74944418000000002</v>
      </c>
      <c r="O37">
        <v>2.6693809999999998E-2</v>
      </c>
      <c r="P37">
        <v>2.38958877</v>
      </c>
      <c r="U37" s="44">
        <v>1</v>
      </c>
      <c r="V37" s="44" t="s">
        <v>216</v>
      </c>
      <c r="W37" s="45">
        <v>0.27058100000000002</v>
      </c>
      <c r="X37" s="45">
        <v>0.59565637999999999</v>
      </c>
      <c r="Y37" s="45">
        <v>2.0848180000000001E-2</v>
      </c>
      <c r="Z37" s="45">
        <v>2.43113015</v>
      </c>
    </row>
    <row r="38" spans="1:26">
      <c r="A38" s="44">
        <v>1</v>
      </c>
      <c r="B38" s="44" t="s">
        <v>214</v>
      </c>
      <c r="C38" s="45">
        <v>1.2311190700000001</v>
      </c>
      <c r="D38" s="45">
        <v>0.56693886000000004</v>
      </c>
      <c r="E38" s="45">
        <v>2.013502E-2</v>
      </c>
      <c r="F38" s="45">
        <v>2.3958627799999999</v>
      </c>
      <c r="K38">
        <v>1</v>
      </c>
      <c r="L38" t="s">
        <v>36</v>
      </c>
      <c r="M38">
        <v>1.47993481</v>
      </c>
      <c r="N38">
        <v>0.69332216999999996</v>
      </c>
      <c r="O38">
        <v>2.4747600000000002E-2</v>
      </c>
      <c r="P38">
        <v>2.38255229</v>
      </c>
      <c r="U38" s="44">
        <v>1</v>
      </c>
      <c r="V38" s="44" t="s">
        <v>216</v>
      </c>
      <c r="W38" s="45">
        <v>1.0109204899999999</v>
      </c>
      <c r="X38" s="45">
        <v>0.48923045999999998</v>
      </c>
      <c r="Y38" s="45">
        <v>1.710016E-2</v>
      </c>
      <c r="Z38" s="45">
        <v>2.4292394399999999</v>
      </c>
    </row>
    <row r="39" spans="1:26">
      <c r="A39" s="44">
        <v>1</v>
      </c>
      <c r="B39" s="44" t="s">
        <v>214</v>
      </c>
      <c r="C39" s="45">
        <v>0.65555348999999996</v>
      </c>
      <c r="D39" s="45">
        <v>0.72079020000000005</v>
      </c>
      <c r="E39" s="45">
        <v>2.5940930000000001E-2</v>
      </c>
      <c r="F39" s="45">
        <v>2.36826026</v>
      </c>
      <c r="K39">
        <v>1</v>
      </c>
      <c r="L39" t="s">
        <v>36</v>
      </c>
      <c r="M39">
        <v>1.3296904300000001</v>
      </c>
      <c r="N39">
        <v>0.95495558999999997</v>
      </c>
      <c r="O39">
        <v>3.4652669999999997E-2</v>
      </c>
      <c r="P39">
        <v>2.3517768700000001</v>
      </c>
      <c r="U39" s="44">
        <v>1</v>
      </c>
      <c r="V39" s="44" t="s">
        <v>216</v>
      </c>
      <c r="W39" s="45">
        <v>0.22235332999999999</v>
      </c>
      <c r="X39" s="45">
        <v>0.56848684999999999</v>
      </c>
      <c r="Y39" s="45">
        <v>1.990217E-2</v>
      </c>
      <c r="Z39" s="45">
        <v>2.4290249099999999</v>
      </c>
    </row>
    <row r="40" spans="1:26">
      <c r="A40" s="44">
        <v>1</v>
      </c>
      <c r="B40" s="44" t="s">
        <v>214</v>
      </c>
      <c r="C40" s="45">
        <v>0.84669441999999995</v>
      </c>
      <c r="D40" s="45">
        <v>0.70505141000000005</v>
      </c>
      <c r="E40" s="45">
        <v>2.5430080000000001E-2</v>
      </c>
      <c r="F40" s="45">
        <v>2.36327797</v>
      </c>
      <c r="K40">
        <v>1</v>
      </c>
      <c r="L40" t="s">
        <v>36</v>
      </c>
      <c r="M40">
        <v>1.5256653099999999</v>
      </c>
      <c r="N40">
        <v>0.85789280000000001</v>
      </c>
      <c r="O40">
        <v>3.1485539999999999E-2</v>
      </c>
      <c r="P40">
        <v>2.3225176300000001</v>
      </c>
      <c r="U40" s="44">
        <v>1</v>
      </c>
      <c r="V40" s="44" t="s">
        <v>216</v>
      </c>
      <c r="W40" s="45">
        <v>0.41102017000000002</v>
      </c>
      <c r="X40" s="45">
        <v>0.45439127000000001</v>
      </c>
      <c r="Y40" s="45">
        <v>1.5927279999999999E-2</v>
      </c>
      <c r="Z40" s="45">
        <v>2.4215687899999998</v>
      </c>
    </row>
    <row r="41" spans="1:26">
      <c r="A41" s="44">
        <v>1</v>
      </c>
      <c r="B41" s="44" t="s">
        <v>214</v>
      </c>
      <c r="C41" s="45">
        <v>0.96902712999999996</v>
      </c>
      <c r="D41" s="45">
        <v>0.78203551000000004</v>
      </c>
      <c r="E41" s="45">
        <v>2.858024E-2</v>
      </c>
      <c r="F41" s="45">
        <v>2.3347726</v>
      </c>
      <c r="K41">
        <v>1</v>
      </c>
      <c r="L41" t="s">
        <v>36</v>
      </c>
      <c r="M41">
        <v>2.6862936099999999</v>
      </c>
      <c r="N41">
        <v>1.12566984</v>
      </c>
      <c r="O41">
        <v>4.2700559999999999E-2</v>
      </c>
      <c r="P41">
        <v>2.2551545800000001</v>
      </c>
      <c r="U41" s="44">
        <v>1</v>
      </c>
      <c r="V41" s="44" t="s">
        <v>216</v>
      </c>
      <c r="W41" s="45">
        <v>0.12891317999999999</v>
      </c>
      <c r="X41" s="45">
        <v>0.51369408999999999</v>
      </c>
      <c r="Y41" s="45">
        <v>1.8133610000000001E-2</v>
      </c>
      <c r="Z41" s="45">
        <v>2.4083395200000002</v>
      </c>
    </row>
    <row r="42" spans="1:26">
      <c r="A42" s="44">
        <v>1</v>
      </c>
      <c r="B42" s="44" t="s">
        <v>214</v>
      </c>
      <c r="C42" s="45">
        <v>2.0020854300000002</v>
      </c>
      <c r="D42" s="45">
        <v>0.8156506</v>
      </c>
      <c r="E42" s="45">
        <v>3.0185139999999999E-2</v>
      </c>
      <c r="F42" s="45">
        <v>2.30683339</v>
      </c>
      <c r="K42">
        <v>1</v>
      </c>
      <c r="L42" t="s">
        <v>36</v>
      </c>
      <c r="M42">
        <v>2.1443813199999999</v>
      </c>
      <c r="N42">
        <v>1.2422529899999999</v>
      </c>
      <c r="O42">
        <v>4.8348629999999997E-2</v>
      </c>
      <c r="P42">
        <v>2.2019859899999998</v>
      </c>
      <c r="U42" s="44">
        <v>1</v>
      </c>
      <c r="V42" s="44" t="s">
        <v>216</v>
      </c>
      <c r="W42" s="45">
        <v>3.93989514</v>
      </c>
      <c r="X42" s="45">
        <v>0.25717756000000003</v>
      </c>
      <c r="Y42" s="45">
        <v>8.3272099999999998E-3</v>
      </c>
      <c r="Z42" s="45">
        <v>2.6185487900000002</v>
      </c>
    </row>
    <row r="43" spans="1:26">
      <c r="A43" s="44">
        <v>1</v>
      </c>
      <c r="B43" s="44" t="s">
        <v>214</v>
      </c>
      <c r="C43" s="45">
        <v>1.65894798</v>
      </c>
      <c r="D43" s="45">
        <v>0.42304737999999997</v>
      </c>
      <c r="E43" s="45">
        <v>1.4984829999999999E-2</v>
      </c>
      <c r="F43" s="45">
        <v>2.39941022</v>
      </c>
      <c r="K43">
        <v>1</v>
      </c>
      <c r="L43" t="s">
        <v>36</v>
      </c>
      <c r="M43">
        <v>1.25731842</v>
      </c>
      <c r="N43">
        <v>0.36118866999999999</v>
      </c>
      <c r="O43">
        <v>1.2180180000000001E-2</v>
      </c>
      <c r="P43">
        <v>2.5169430799999999</v>
      </c>
      <c r="U43" s="44">
        <v>1</v>
      </c>
      <c r="V43" s="44" t="s">
        <v>216</v>
      </c>
      <c r="W43" s="45" t="s">
        <v>48</v>
      </c>
      <c r="X43" s="45">
        <v>0.24234950999999999</v>
      </c>
      <c r="Y43" s="45">
        <v>7.8718099999999999E-3</v>
      </c>
      <c r="Z43" s="45">
        <v>2.6094795300000002</v>
      </c>
    </row>
    <row r="44" spans="1:26">
      <c r="A44" s="44">
        <v>1</v>
      </c>
      <c r="B44" s="44" t="s">
        <v>214</v>
      </c>
      <c r="C44" s="45">
        <v>1.7373644800000001</v>
      </c>
      <c r="D44" s="45">
        <v>0.51221726999999995</v>
      </c>
      <c r="E44" s="45">
        <v>1.822118E-2</v>
      </c>
      <c r="F44" s="45">
        <v>2.3923504800000002</v>
      </c>
      <c r="K44">
        <v>1</v>
      </c>
      <c r="L44" t="s">
        <v>36</v>
      </c>
      <c r="M44">
        <v>1.38665145</v>
      </c>
      <c r="N44">
        <v>0.40788022000000002</v>
      </c>
      <c r="O44">
        <v>1.391802E-2</v>
      </c>
      <c r="P44">
        <v>2.48840671</v>
      </c>
      <c r="U44" s="44">
        <v>1</v>
      </c>
      <c r="V44" s="44" t="s">
        <v>216</v>
      </c>
      <c r="W44" s="45">
        <v>0.32719119000000002</v>
      </c>
      <c r="X44" s="45">
        <v>0.26795233000000002</v>
      </c>
      <c r="Y44" s="45">
        <v>8.7258600000000002E-3</v>
      </c>
      <c r="Z44" s="45">
        <v>2.6039010899999999</v>
      </c>
    </row>
    <row r="45" spans="1:26">
      <c r="A45" s="44">
        <v>1</v>
      </c>
      <c r="B45" s="44" t="s">
        <v>214</v>
      </c>
      <c r="C45" s="45">
        <v>0.76843852000000001</v>
      </c>
      <c r="D45" s="45">
        <v>0.33989044000000002</v>
      </c>
      <c r="E45" s="45">
        <v>1.21122E-2</v>
      </c>
      <c r="F45" s="45">
        <v>2.3835186300000002</v>
      </c>
      <c r="K45">
        <v>1</v>
      </c>
      <c r="L45" t="s">
        <v>36</v>
      </c>
      <c r="M45">
        <v>1.1358179500000001</v>
      </c>
      <c r="N45">
        <v>0.31593754000000002</v>
      </c>
      <c r="O45">
        <v>1.080047E-2</v>
      </c>
      <c r="P45">
        <v>2.4810537199999998</v>
      </c>
      <c r="U45" s="44">
        <v>1</v>
      </c>
      <c r="V45" s="44" t="s">
        <v>216</v>
      </c>
      <c r="W45" s="45" t="s">
        <v>48</v>
      </c>
      <c r="X45" s="45">
        <v>0.19808429</v>
      </c>
      <c r="Y45" s="45">
        <v>6.5023399999999997E-3</v>
      </c>
      <c r="Z45" s="45">
        <v>2.5799167500000002</v>
      </c>
    </row>
    <row r="46" spans="1:26">
      <c r="A46" s="44">
        <v>1</v>
      </c>
      <c r="B46" s="44" t="s">
        <v>214</v>
      </c>
      <c r="C46" s="45">
        <v>0.67551338000000005</v>
      </c>
      <c r="D46" s="45">
        <v>0.47475845999999999</v>
      </c>
      <c r="E46" s="45">
        <v>1.7056310000000002E-2</v>
      </c>
      <c r="F46" s="45">
        <v>2.3699395000000001</v>
      </c>
      <c r="K46">
        <v>1</v>
      </c>
      <c r="L46" t="s">
        <v>36</v>
      </c>
      <c r="M46">
        <v>1.27672882</v>
      </c>
      <c r="N46">
        <v>0.41518857999999997</v>
      </c>
      <c r="O46">
        <v>1.421645E-2</v>
      </c>
      <c r="P46">
        <v>2.47957933</v>
      </c>
      <c r="U46" s="44">
        <v>1</v>
      </c>
      <c r="V46" s="44" t="s">
        <v>216</v>
      </c>
      <c r="W46" s="45" t="s">
        <v>48</v>
      </c>
      <c r="X46" s="45">
        <v>0.24014796999999999</v>
      </c>
      <c r="Y46" s="45">
        <v>7.9193400000000004E-3</v>
      </c>
      <c r="Z46" s="45">
        <v>2.56944835</v>
      </c>
    </row>
    <row r="47" spans="1:26">
      <c r="A47" s="44">
        <v>1</v>
      </c>
      <c r="B47" s="44" t="s">
        <v>214</v>
      </c>
      <c r="C47" s="45">
        <v>1.27588225</v>
      </c>
      <c r="D47" s="45">
        <v>0.36956244999999999</v>
      </c>
      <c r="E47" s="45">
        <v>1.3298529999999999E-2</v>
      </c>
      <c r="F47" s="45">
        <v>2.3616044700000001</v>
      </c>
      <c r="K47">
        <v>1</v>
      </c>
      <c r="L47" t="s">
        <v>36</v>
      </c>
      <c r="M47">
        <v>0.99518622999999995</v>
      </c>
      <c r="N47">
        <v>0.38168234000000001</v>
      </c>
      <c r="O47">
        <v>1.3143180000000001E-2</v>
      </c>
      <c r="P47">
        <v>2.4652493400000002</v>
      </c>
      <c r="U47" s="44">
        <v>1</v>
      </c>
      <c r="V47" s="44" t="s">
        <v>216</v>
      </c>
      <c r="W47" s="45" t="s">
        <v>48</v>
      </c>
      <c r="X47" s="45">
        <v>0.19216556000000001</v>
      </c>
      <c r="Y47" s="45">
        <v>6.4701100000000003E-3</v>
      </c>
      <c r="Z47" s="45">
        <v>2.5157377699999999</v>
      </c>
    </row>
    <row r="48" spans="1:26">
      <c r="A48" s="44">
        <v>1</v>
      </c>
      <c r="B48" s="44" t="s">
        <v>214</v>
      </c>
      <c r="C48" s="45">
        <v>0.76186792000000003</v>
      </c>
      <c r="D48" s="45">
        <v>0.32828095000000002</v>
      </c>
      <c r="E48" s="45">
        <v>1.1842220000000001E-2</v>
      </c>
      <c r="F48" s="45">
        <v>2.3552640600000001</v>
      </c>
      <c r="K48">
        <v>1</v>
      </c>
      <c r="L48" t="s">
        <v>36</v>
      </c>
      <c r="M48">
        <v>1.2203999999999999</v>
      </c>
      <c r="N48">
        <v>0.27666184999999999</v>
      </c>
      <c r="O48">
        <v>9.7079999999999996E-3</v>
      </c>
      <c r="P48">
        <v>2.4161262300000002</v>
      </c>
      <c r="U48" s="44">
        <v>1</v>
      </c>
      <c r="V48" s="44" t="s">
        <v>216</v>
      </c>
      <c r="W48" s="45">
        <v>0.21958785</v>
      </c>
      <c r="X48" s="45">
        <v>0.24618082999999999</v>
      </c>
      <c r="Y48" s="45">
        <v>7.4201099999999997E-3</v>
      </c>
      <c r="Z48" s="45">
        <v>2.8085420299999999</v>
      </c>
    </row>
    <row r="49" spans="1:26">
      <c r="A49" s="44">
        <v>1</v>
      </c>
      <c r="B49" s="44" t="s">
        <v>214</v>
      </c>
      <c r="C49" s="45">
        <v>2.3026111500000002</v>
      </c>
      <c r="D49" s="45">
        <v>0.84387570000000001</v>
      </c>
      <c r="E49" s="45">
        <v>3.0051890000000001E-2</v>
      </c>
      <c r="F49" s="45">
        <v>2.4005046399999999</v>
      </c>
      <c r="K49">
        <v>1</v>
      </c>
      <c r="L49" t="s">
        <v>36</v>
      </c>
      <c r="M49">
        <v>1.54176026</v>
      </c>
      <c r="N49">
        <v>0.76353165000000001</v>
      </c>
      <c r="O49">
        <v>2.5495070000000002E-2</v>
      </c>
      <c r="P49">
        <v>2.5531073800000001</v>
      </c>
      <c r="U49" s="44">
        <v>1</v>
      </c>
      <c r="V49" s="44" t="s">
        <v>216</v>
      </c>
      <c r="W49" s="45">
        <v>0.60082102000000004</v>
      </c>
      <c r="X49" s="45">
        <v>0.24983359999999999</v>
      </c>
      <c r="Y49" s="45">
        <v>7.5448299999999998E-3</v>
      </c>
      <c r="Z49" s="45">
        <v>2.8038463500000002</v>
      </c>
    </row>
    <row r="50" spans="1:26">
      <c r="A50" s="44">
        <v>1</v>
      </c>
      <c r="B50" s="44" t="s">
        <v>214</v>
      </c>
      <c r="C50" s="45">
        <v>1.7914719800000001</v>
      </c>
      <c r="D50" s="45">
        <v>0.81642793999999996</v>
      </c>
      <c r="E50" s="45">
        <v>2.9269170000000001E-2</v>
      </c>
      <c r="F50" s="45">
        <v>2.3829942900000001</v>
      </c>
      <c r="K50">
        <v>1</v>
      </c>
      <c r="L50" t="s">
        <v>36</v>
      </c>
      <c r="M50">
        <v>1.6217013600000001</v>
      </c>
      <c r="N50">
        <v>0.73649925999999999</v>
      </c>
      <c r="O50">
        <v>2.4644019999999999E-2</v>
      </c>
      <c r="P50">
        <v>2.5475344400000002</v>
      </c>
      <c r="U50" s="44">
        <v>1</v>
      </c>
      <c r="V50" s="44" t="s">
        <v>216</v>
      </c>
      <c r="W50" s="45" t="s">
        <v>48</v>
      </c>
      <c r="X50" s="45">
        <v>0.2515423</v>
      </c>
      <c r="Y50" s="45">
        <v>7.6062600000000001E-3</v>
      </c>
      <c r="Z50" s="45">
        <v>2.7990508099999998</v>
      </c>
    </row>
    <row r="51" spans="1:26">
      <c r="A51" s="44">
        <v>1</v>
      </c>
      <c r="B51" s="44" t="s">
        <v>214</v>
      </c>
      <c r="C51" s="45">
        <v>1.39550676</v>
      </c>
      <c r="D51" s="45">
        <v>0.82712892999999998</v>
      </c>
      <c r="E51" s="45">
        <v>2.9696429999999999E-2</v>
      </c>
      <c r="F51" s="45">
        <v>2.3814167500000001</v>
      </c>
      <c r="K51">
        <v>1</v>
      </c>
      <c r="L51" t="s">
        <v>36</v>
      </c>
      <c r="M51">
        <v>1.3450767800000001</v>
      </c>
      <c r="N51">
        <v>0.74687926999999998</v>
      </c>
      <c r="O51">
        <v>2.512839E-2</v>
      </c>
      <c r="P51">
        <v>2.5344506400000002</v>
      </c>
      <c r="U51" s="44">
        <v>1</v>
      </c>
      <c r="V51" s="44" t="s">
        <v>216</v>
      </c>
      <c r="W51" s="45">
        <v>0.32415734000000002</v>
      </c>
      <c r="X51" s="45">
        <v>0.27825662000000001</v>
      </c>
      <c r="Y51" s="45">
        <v>8.4614500000000006E-3</v>
      </c>
      <c r="Z51" s="45">
        <v>2.78600812</v>
      </c>
    </row>
    <row r="52" spans="1:26">
      <c r="A52" s="44">
        <v>1</v>
      </c>
      <c r="B52" s="44" t="s">
        <v>214</v>
      </c>
      <c r="C52" s="45">
        <v>1.9004496200000001</v>
      </c>
      <c r="D52" s="45">
        <v>0.74740158000000001</v>
      </c>
      <c r="E52" s="45">
        <v>2.7005540000000001E-2</v>
      </c>
      <c r="F52" s="45">
        <v>2.3645047799999999</v>
      </c>
      <c r="K52">
        <v>1</v>
      </c>
      <c r="L52" t="s">
        <v>36</v>
      </c>
      <c r="M52">
        <v>1.6212202200000001</v>
      </c>
      <c r="N52">
        <v>0.85420514000000003</v>
      </c>
      <c r="O52">
        <v>2.8887199999999998E-2</v>
      </c>
      <c r="P52">
        <v>2.5263865600000002</v>
      </c>
      <c r="U52" s="44">
        <v>1</v>
      </c>
      <c r="V52" s="44" t="s">
        <v>216</v>
      </c>
      <c r="W52" s="45">
        <v>7.6675090000000001E-2</v>
      </c>
      <c r="X52" s="45">
        <v>0.28593734999999998</v>
      </c>
      <c r="Y52" s="45">
        <v>8.8473400000000004E-3</v>
      </c>
      <c r="Z52" s="45">
        <v>2.7387333100000002</v>
      </c>
    </row>
    <row r="53" spans="1:26">
      <c r="A53" s="44">
        <v>1</v>
      </c>
      <c r="B53" s="44" t="s">
        <v>214</v>
      </c>
      <c r="C53" s="45">
        <v>1.9538748100000001</v>
      </c>
      <c r="D53" s="45">
        <v>0.83989393999999995</v>
      </c>
      <c r="E53" s="45">
        <v>3.0691420000000001E-2</v>
      </c>
      <c r="F53" s="45">
        <v>2.3414252100000001</v>
      </c>
      <c r="K53">
        <v>1</v>
      </c>
      <c r="L53" t="s">
        <v>36</v>
      </c>
      <c r="M53">
        <v>1.56374967</v>
      </c>
      <c r="N53">
        <v>0.73227485000000003</v>
      </c>
      <c r="O53">
        <v>2.4826709999999998E-2</v>
      </c>
      <c r="P53">
        <v>2.5152222200000001</v>
      </c>
      <c r="U53" s="44">
        <v>1</v>
      </c>
      <c r="V53" s="44" t="s">
        <v>216</v>
      </c>
      <c r="W53" s="45">
        <v>0.16405964000000001</v>
      </c>
      <c r="X53" s="45">
        <v>0.27699369000000001</v>
      </c>
      <c r="Y53" s="45">
        <v>8.8541399999999999E-3</v>
      </c>
      <c r="Z53" s="45">
        <v>2.6507047300000002</v>
      </c>
    </row>
    <row r="54" spans="1:26">
      <c r="A54" s="44">
        <v>1</v>
      </c>
      <c r="B54" s="44" t="s">
        <v>214</v>
      </c>
      <c r="C54" s="45">
        <v>2.0141613</v>
      </c>
      <c r="D54" s="45">
        <v>0.92177107999999996</v>
      </c>
      <c r="E54" s="45">
        <v>3.4251230000000001E-2</v>
      </c>
      <c r="F54" s="45">
        <v>2.3057223100000002</v>
      </c>
      <c r="K54">
        <v>1</v>
      </c>
      <c r="L54" t="s">
        <v>36</v>
      </c>
      <c r="M54">
        <v>1.6519045699999999</v>
      </c>
      <c r="N54">
        <v>0.72324929000000004</v>
      </c>
      <c r="O54">
        <v>2.5428240000000001E-2</v>
      </c>
      <c r="P54">
        <v>2.4262020799999999</v>
      </c>
      <c r="U54" s="44">
        <v>1</v>
      </c>
      <c r="V54" s="44" t="s">
        <v>216</v>
      </c>
      <c r="W54" s="45">
        <v>0.17614131999999999</v>
      </c>
      <c r="X54" s="45">
        <v>0.36562579000000001</v>
      </c>
      <c r="Y54" s="45">
        <v>1.188318E-2</v>
      </c>
      <c r="Z54" s="45">
        <v>2.6037655900000001</v>
      </c>
    </row>
    <row r="55" spans="1:26">
      <c r="A55" s="44">
        <v>1</v>
      </c>
      <c r="B55" s="44" t="s">
        <v>214</v>
      </c>
      <c r="C55" s="45">
        <v>2.8937440300000001</v>
      </c>
      <c r="D55" s="45">
        <v>1.11113225</v>
      </c>
      <c r="E55" s="45">
        <v>4.5050029999999998E-2</v>
      </c>
      <c r="F55" s="45">
        <v>2.1129323000000002</v>
      </c>
      <c r="K55">
        <v>1</v>
      </c>
      <c r="L55" t="s">
        <v>36</v>
      </c>
      <c r="M55">
        <v>1.6546797799999999</v>
      </c>
      <c r="N55">
        <v>0.88091491</v>
      </c>
      <c r="O55">
        <v>3.1933280000000001E-2</v>
      </c>
      <c r="P55">
        <v>2.3521720500000001</v>
      </c>
      <c r="U55" s="44">
        <v>1</v>
      </c>
      <c r="V55" s="44" t="s">
        <v>216</v>
      </c>
      <c r="W55" s="45">
        <v>0.25253502999999999</v>
      </c>
      <c r="X55" s="45">
        <v>0.30842301999999999</v>
      </c>
      <c r="Y55" s="45">
        <v>1.018323E-2</v>
      </c>
      <c r="Z55" s="45">
        <v>2.561569</v>
      </c>
    </row>
    <row r="56" spans="1:26">
      <c r="A56" s="44">
        <v>1</v>
      </c>
      <c r="B56" s="44" t="s">
        <v>214</v>
      </c>
      <c r="C56" s="45">
        <v>2.8593133499999999</v>
      </c>
      <c r="D56" s="45">
        <v>1.1152270399999999</v>
      </c>
      <c r="E56" s="45">
        <v>4.6168859999999999E-2</v>
      </c>
      <c r="F56" s="45">
        <v>2.07085264</v>
      </c>
      <c r="K56">
        <v>1</v>
      </c>
      <c r="L56" t="s">
        <v>36</v>
      </c>
      <c r="M56">
        <v>1.84173213</v>
      </c>
      <c r="N56">
        <v>0.87826108000000003</v>
      </c>
      <c r="O56">
        <v>3.2269140000000002E-2</v>
      </c>
      <c r="P56">
        <v>2.3209668899999998</v>
      </c>
      <c r="U56" s="44">
        <v>1</v>
      </c>
      <c r="V56" s="44" t="s">
        <v>216</v>
      </c>
      <c r="W56" s="45">
        <v>2.9908500000000001E-2</v>
      </c>
      <c r="X56" s="45">
        <v>0.27842615999999998</v>
      </c>
      <c r="Y56" s="45">
        <v>9.2578000000000001E-3</v>
      </c>
      <c r="Z56" s="45">
        <v>2.5431281700000001</v>
      </c>
    </row>
    <row r="57" spans="1:26">
      <c r="A57" s="44">
        <v>1</v>
      </c>
      <c r="B57" s="44" t="s">
        <v>214</v>
      </c>
      <c r="C57" s="45">
        <v>2.78842393</v>
      </c>
      <c r="D57" s="45">
        <v>1.1676972000000001</v>
      </c>
      <c r="E57" s="45">
        <v>4.9485080000000001E-2</v>
      </c>
      <c r="F57" s="45">
        <v>2.0248845200000001</v>
      </c>
      <c r="K57">
        <v>1</v>
      </c>
      <c r="L57" t="s">
        <v>36</v>
      </c>
      <c r="M57">
        <v>1.5964206000000001</v>
      </c>
      <c r="N57">
        <v>0.86809817</v>
      </c>
      <c r="O57">
        <v>3.2313880000000003E-2</v>
      </c>
      <c r="P57">
        <v>2.2907633000000001</v>
      </c>
      <c r="U57" s="44">
        <v>1</v>
      </c>
      <c r="V57" s="44" t="s">
        <v>216</v>
      </c>
      <c r="W57" s="45">
        <v>0.40743842000000002</v>
      </c>
      <c r="X57" s="45">
        <v>0.35451106999999998</v>
      </c>
      <c r="Y57" s="45">
        <v>1.1815640000000001E-2</v>
      </c>
      <c r="Z57" s="45">
        <v>2.53986899</v>
      </c>
    </row>
    <row r="58" spans="1:26">
      <c r="A58" s="44">
        <v>1</v>
      </c>
      <c r="B58" s="44" t="s">
        <v>214</v>
      </c>
      <c r="C58" s="45">
        <v>2.9062709899999999</v>
      </c>
      <c r="D58" s="45">
        <v>1.20671587</v>
      </c>
      <c r="E58" s="45">
        <v>5.1809189999999998E-2</v>
      </c>
      <c r="F58" s="45">
        <v>2.0006546099999998</v>
      </c>
      <c r="K58">
        <v>1</v>
      </c>
      <c r="L58" t="s">
        <v>36</v>
      </c>
      <c r="M58">
        <v>1.8022939</v>
      </c>
      <c r="N58">
        <v>0.88536934</v>
      </c>
      <c r="O58">
        <v>3.3342049999999998E-2</v>
      </c>
      <c r="P58">
        <v>2.26524809</v>
      </c>
      <c r="U58" s="44">
        <v>1</v>
      </c>
      <c r="V58" s="44" t="s">
        <v>216</v>
      </c>
      <c r="W58" s="45">
        <v>8.5038249999999996E-2</v>
      </c>
      <c r="X58" s="45">
        <v>0.32389527000000001</v>
      </c>
      <c r="Y58" s="45">
        <v>1.0884970000000001E-2</v>
      </c>
      <c r="Z58" s="45">
        <v>2.5186278799999999</v>
      </c>
    </row>
    <row r="59" spans="1:26">
      <c r="A59" s="44">
        <v>1</v>
      </c>
      <c r="B59" s="44" t="s">
        <v>214</v>
      </c>
      <c r="C59" s="45">
        <v>2.7603522300000001</v>
      </c>
      <c r="D59" s="45">
        <v>1.18634156</v>
      </c>
      <c r="E59" s="45">
        <v>5.1601849999999998E-2</v>
      </c>
      <c r="F59" s="45">
        <v>1.97498196</v>
      </c>
      <c r="K59">
        <v>1</v>
      </c>
      <c r="L59" t="s">
        <v>36</v>
      </c>
      <c r="M59">
        <v>2.06952589</v>
      </c>
      <c r="N59">
        <v>0.97901466999999998</v>
      </c>
      <c r="O59">
        <v>3.7432590000000002E-2</v>
      </c>
      <c r="P59">
        <v>2.23469731</v>
      </c>
      <c r="U59" s="44">
        <v>1</v>
      </c>
      <c r="V59" s="44" t="s">
        <v>216</v>
      </c>
      <c r="W59" s="45" t="s">
        <v>48</v>
      </c>
      <c r="X59" s="45">
        <v>0.29497663000000002</v>
      </c>
      <c r="Y59" s="45">
        <v>9.9818000000000007E-3</v>
      </c>
      <c r="Z59" s="45">
        <v>2.5054836900000002</v>
      </c>
    </row>
    <row r="60" spans="1:26">
      <c r="A60" s="44">
        <v>1</v>
      </c>
      <c r="B60" s="44" t="s">
        <v>214</v>
      </c>
      <c r="C60" s="45">
        <v>2.7862934899999998</v>
      </c>
      <c r="D60" s="45">
        <v>1.1845188799999999</v>
      </c>
      <c r="E60" s="45">
        <v>4.9851279999999998E-2</v>
      </c>
      <c r="F60" s="45">
        <v>2.0397831900000001</v>
      </c>
      <c r="K60">
        <v>1</v>
      </c>
      <c r="L60" t="s">
        <v>36</v>
      </c>
      <c r="M60">
        <v>1.56709543</v>
      </c>
      <c r="N60">
        <v>0.98884859000000003</v>
      </c>
      <c r="O60">
        <v>3.8290150000000002E-2</v>
      </c>
      <c r="P60">
        <v>2.2076090800000001</v>
      </c>
      <c r="U60" s="44">
        <v>1</v>
      </c>
      <c r="V60" s="44" t="s">
        <v>216</v>
      </c>
      <c r="W60" s="45">
        <v>5.2681249999999999E-2</v>
      </c>
      <c r="X60" s="45">
        <v>0.31954785000000002</v>
      </c>
      <c r="Y60" s="45">
        <v>1.08697E-2</v>
      </c>
      <c r="Z60" s="45">
        <v>2.4934106599999999</v>
      </c>
    </row>
    <row r="61" spans="1:26">
      <c r="A61" s="44">
        <v>1</v>
      </c>
      <c r="B61" s="44" t="s">
        <v>214</v>
      </c>
      <c r="C61" s="45">
        <v>2.74531956</v>
      </c>
      <c r="D61" s="45">
        <v>1.15162125</v>
      </c>
      <c r="E61" s="45">
        <v>4.9032340000000001E-2</v>
      </c>
      <c r="F61" s="45">
        <v>2.0156329099999999</v>
      </c>
      <c r="K61">
        <v>1</v>
      </c>
      <c r="L61" t="s">
        <v>36</v>
      </c>
      <c r="M61">
        <v>1.31283478</v>
      </c>
      <c r="N61">
        <v>0.61861579</v>
      </c>
      <c r="O61">
        <v>2.2871120000000002E-2</v>
      </c>
      <c r="P61">
        <v>2.3019993099999998</v>
      </c>
      <c r="U61" s="44">
        <v>1</v>
      </c>
      <c r="V61" s="44" t="s">
        <v>216</v>
      </c>
      <c r="W61" s="45" t="s">
        <v>48</v>
      </c>
      <c r="X61" s="45">
        <v>0.30265596</v>
      </c>
      <c r="Y61" s="45">
        <v>1.040168E-2</v>
      </c>
      <c r="Z61" s="45">
        <v>2.4674929699999999</v>
      </c>
    </row>
    <row r="62" spans="1:26">
      <c r="A62" s="44">
        <v>1</v>
      </c>
      <c r="B62" s="44" t="s">
        <v>214</v>
      </c>
      <c r="C62" s="45">
        <v>1.30457694</v>
      </c>
      <c r="D62" s="45">
        <v>1.17522346</v>
      </c>
      <c r="E62" s="45">
        <v>5.026328E-2</v>
      </c>
      <c r="F62" s="45">
        <v>2.0076385000000001</v>
      </c>
      <c r="K62">
        <v>1</v>
      </c>
      <c r="L62" t="s">
        <v>36</v>
      </c>
      <c r="M62">
        <v>1.16403781</v>
      </c>
      <c r="N62">
        <v>0.65805170000000002</v>
      </c>
      <c r="O62">
        <v>2.4406939999999998E-2</v>
      </c>
      <c r="P62">
        <v>2.2962338600000001</v>
      </c>
      <c r="U62" s="44">
        <v>1</v>
      </c>
      <c r="V62" s="44" t="s">
        <v>216</v>
      </c>
      <c r="W62" s="45" t="s">
        <v>48</v>
      </c>
      <c r="X62" s="45">
        <v>0.30858716000000003</v>
      </c>
      <c r="Y62" s="45">
        <v>1.064961E-2</v>
      </c>
      <c r="Z62" s="45">
        <v>2.4569327799999998</v>
      </c>
    </row>
    <row r="63" spans="1:26">
      <c r="A63" s="44">
        <v>1</v>
      </c>
      <c r="B63" s="44" t="s">
        <v>214</v>
      </c>
      <c r="C63" s="45">
        <v>3.1934179700000001</v>
      </c>
      <c r="D63" s="45">
        <v>1.21644007</v>
      </c>
      <c r="E63" s="45">
        <v>5.2715030000000003E-2</v>
      </c>
      <c r="F63" s="45">
        <v>1.98318561</v>
      </c>
      <c r="K63">
        <v>1</v>
      </c>
      <c r="L63" t="s">
        <v>36</v>
      </c>
      <c r="M63">
        <v>1.0257306100000001</v>
      </c>
      <c r="N63">
        <v>0.66978263000000005</v>
      </c>
      <c r="O63">
        <v>2.5118939999999999E-2</v>
      </c>
      <c r="P63">
        <v>2.2713052899999999</v>
      </c>
      <c r="U63" s="44">
        <v>1</v>
      </c>
      <c r="V63" s="44" t="s">
        <v>216</v>
      </c>
      <c r="W63" s="45">
        <v>0.24981549</v>
      </c>
      <c r="X63" s="45">
        <v>0.28855939000000003</v>
      </c>
      <c r="Y63" s="45">
        <v>1.0121369999999999E-2</v>
      </c>
      <c r="Z63" s="45">
        <v>2.4167368599999999</v>
      </c>
    </row>
    <row r="64" spans="1:26">
      <c r="A64" s="44">
        <v>1</v>
      </c>
      <c r="B64" s="44" t="s">
        <v>214</v>
      </c>
      <c r="C64" s="45">
        <v>3.63279642</v>
      </c>
      <c r="D64" s="45">
        <v>1.2054093299999999</v>
      </c>
      <c r="E64" s="45">
        <v>5.3754700000000002E-2</v>
      </c>
      <c r="F64" s="45">
        <v>1.9274899400000001</v>
      </c>
      <c r="K64">
        <v>1</v>
      </c>
      <c r="L64" t="s">
        <v>36</v>
      </c>
      <c r="M64">
        <v>1.3710014800000001</v>
      </c>
      <c r="N64">
        <v>0.63983009000000002</v>
      </c>
      <c r="O64">
        <v>2.4361440000000002E-2</v>
      </c>
      <c r="P64">
        <v>2.2364321399999998</v>
      </c>
      <c r="U64" s="44">
        <v>1</v>
      </c>
      <c r="V64" s="44" t="s">
        <v>216</v>
      </c>
      <c r="W64" s="45" t="s">
        <v>48</v>
      </c>
      <c r="X64" s="45">
        <v>0.28086201</v>
      </c>
      <c r="Y64" s="45">
        <v>9.9620400000000001E-3</v>
      </c>
      <c r="Z64" s="45">
        <v>2.3897877300000001</v>
      </c>
    </row>
    <row r="65" spans="1:27">
      <c r="A65" s="44">
        <v>1</v>
      </c>
      <c r="B65" s="44" t="s">
        <v>214</v>
      </c>
      <c r="C65" s="45">
        <v>3.32460128</v>
      </c>
      <c r="D65" s="45">
        <v>1.2227011400000001</v>
      </c>
      <c r="E65" s="45">
        <v>5.470738E-2</v>
      </c>
      <c r="F65" s="45">
        <v>1.9223271900000001</v>
      </c>
      <c r="K65">
        <v>1</v>
      </c>
      <c r="L65" t="s">
        <v>36</v>
      </c>
      <c r="M65">
        <v>1.8659184799999999</v>
      </c>
      <c r="N65">
        <v>0.72698046000000005</v>
      </c>
      <c r="O65">
        <v>2.8003199999999999E-2</v>
      </c>
      <c r="P65">
        <v>2.21357487</v>
      </c>
      <c r="U65" s="44">
        <v>1</v>
      </c>
      <c r="V65" s="44" t="s">
        <v>216</v>
      </c>
      <c r="W65" s="45">
        <v>0.31581240999999999</v>
      </c>
      <c r="X65" s="45">
        <v>0.98117975000000002</v>
      </c>
      <c r="Y65" s="45">
        <v>1.747597E-2</v>
      </c>
      <c r="Z65" s="45">
        <v>4.8142393099999996</v>
      </c>
    </row>
    <row r="66" spans="1:27">
      <c r="A66" s="44">
        <v>1</v>
      </c>
      <c r="B66" s="44" t="s">
        <v>214</v>
      </c>
      <c r="C66" s="45">
        <v>1.70386031</v>
      </c>
      <c r="D66" s="45">
        <v>1.4486165200000001</v>
      </c>
      <c r="E66" s="45">
        <v>2.7679990000000002E-2</v>
      </c>
      <c r="F66" s="45">
        <v>4.5094577500000002</v>
      </c>
      <c r="K66">
        <v>1</v>
      </c>
      <c r="L66" t="s">
        <v>36</v>
      </c>
      <c r="M66">
        <v>1.4483762</v>
      </c>
      <c r="N66">
        <v>0.73484556000000001</v>
      </c>
      <c r="O66">
        <v>2.8906870000000001E-2</v>
      </c>
      <c r="P66">
        <v>2.1679766499999999</v>
      </c>
      <c r="U66" s="44">
        <v>1</v>
      </c>
      <c r="V66" s="44" t="s">
        <v>216</v>
      </c>
      <c r="W66" s="45">
        <v>0.53347518000000005</v>
      </c>
      <c r="X66" s="45">
        <v>0.99071757000000005</v>
      </c>
      <c r="Y66" s="45">
        <v>1.7691689999999999E-2</v>
      </c>
      <c r="Z66" s="45">
        <v>4.80259781</v>
      </c>
    </row>
    <row r="67" spans="1:27">
      <c r="A67" s="44">
        <v>1</v>
      </c>
      <c r="B67" s="44" t="s">
        <v>214</v>
      </c>
      <c r="C67" s="45">
        <v>1.8307435999999999</v>
      </c>
      <c r="D67" s="45">
        <v>1.51513896</v>
      </c>
      <c r="E67" s="45">
        <v>2.9152600000000001E-2</v>
      </c>
      <c r="F67" s="45">
        <v>4.4807658999999997</v>
      </c>
      <c r="K67">
        <v>1</v>
      </c>
      <c r="L67" t="s">
        <v>36</v>
      </c>
      <c r="M67">
        <v>2.42751633</v>
      </c>
      <c r="N67">
        <v>1.76682568</v>
      </c>
      <c r="O67">
        <v>3.3398589999999999E-2</v>
      </c>
      <c r="P67">
        <v>4.5640298100000001</v>
      </c>
      <c r="U67" s="44">
        <v>1</v>
      </c>
      <c r="V67" s="44" t="s">
        <v>216</v>
      </c>
      <c r="W67" s="45">
        <v>0.52315336999999995</v>
      </c>
      <c r="X67" s="45">
        <v>1.00815386</v>
      </c>
      <c r="Y67" s="45">
        <v>1.808069E-2</v>
      </c>
      <c r="Z67" s="45">
        <v>4.7832302599999998</v>
      </c>
    </row>
    <row r="68" spans="1:27">
      <c r="A68" s="44">
        <v>1</v>
      </c>
      <c r="B68" s="44" t="s">
        <v>214</v>
      </c>
      <c r="C68" s="45">
        <v>1.9169221400000001</v>
      </c>
      <c r="D68" s="45">
        <v>1.6071701700000001</v>
      </c>
      <c r="E68" s="45">
        <v>3.118607E-2</v>
      </c>
      <c r="F68" s="45">
        <v>4.4463473200000001</v>
      </c>
      <c r="K68">
        <v>1</v>
      </c>
      <c r="L68" t="s">
        <v>36</v>
      </c>
      <c r="M68">
        <v>2.62005154</v>
      </c>
      <c r="N68">
        <v>1.9191044799999999</v>
      </c>
      <c r="O68">
        <v>3.6732910000000001E-2</v>
      </c>
      <c r="P68">
        <v>4.5129219000000003</v>
      </c>
      <c r="U68" s="44">
        <v>1</v>
      </c>
      <c r="V68" s="44" t="s">
        <v>216</v>
      </c>
      <c r="W68" s="45">
        <v>0.70866839999999998</v>
      </c>
      <c r="X68" s="45">
        <v>1.02172855</v>
      </c>
      <c r="Y68" s="45">
        <v>1.8385160000000001E-2</v>
      </c>
      <c r="Z68" s="45">
        <v>4.7682876800000003</v>
      </c>
    </row>
    <row r="69" spans="1:27">
      <c r="A69" s="44">
        <v>1</v>
      </c>
      <c r="B69" s="44" t="s">
        <v>214</v>
      </c>
      <c r="C69" s="45">
        <v>1.9202419799999999</v>
      </c>
      <c r="D69" s="45">
        <v>1.77716871</v>
      </c>
      <c r="E69" s="45">
        <v>3.5012599999999998E-2</v>
      </c>
      <c r="F69" s="45">
        <v>4.3854184500000004</v>
      </c>
      <c r="K69">
        <v>1</v>
      </c>
      <c r="L69" t="s">
        <v>36</v>
      </c>
      <c r="M69">
        <v>2.8110651299999998</v>
      </c>
      <c r="N69">
        <v>2.18164552</v>
      </c>
      <c r="O69">
        <v>4.2558650000000003E-2</v>
      </c>
      <c r="P69">
        <v>4.4369272000000004</v>
      </c>
      <c r="U69" s="44">
        <v>1</v>
      </c>
      <c r="V69" s="44" t="s">
        <v>216</v>
      </c>
      <c r="W69" s="45">
        <v>0.27435915999999999</v>
      </c>
      <c r="X69" s="45">
        <v>1.0717689800000001</v>
      </c>
      <c r="Y69" s="45">
        <v>1.9387720000000001E-2</v>
      </c>
      <c r="Z69" s="45">
        <v>4.7453931300000001</v>
      </c>
    </row>
    <row r="70" spans="1:27">
      <c r="A70" s="44">
        <v>1</v>
      </c>
      <c r="B70" s="44" t="s">
        <v>214</v>
      </c>
      <c r="C70" s="45">
        <v>1.77611272</v>
      </c>
      <c r="D70" s="45">
        <v>1.8819827600000001</v>
      </c>
      <c r="E70" s="45">
        <v>3.7425460000000001E-2</v>
      </c>
      <c r="F70" s="45">
        <v>4.3486327899999999</v>
      </c>
      <c r="K70">
        <v>1</v>
      </c>
      <c r="L70" t="s">
        <v>36</v>
      </c>
      <c r="M70">
        <v>2.86620695</v>
      </c>
      <c r="N70">
        <v>2.3471043699999998</v>
      </c>
      <c r="O70">
        <v>4.6398979999999999E-2</v>
      </c>
      <c r="P70">
        <v>4.38408993</v>
      </c>
      <c r="U70" s="44">
        <v>1</v>
      </c>
      <c r="V70" s="44" t="s">
        <v>216</v>
      </c>
      <c r="W70" s="45">
        <v>0.61046233000000005</v>
      </c>
      <c r="X70" s="45">
        <v>1.1999149200000001</v>
      </c>
      <c r="Y70" s="45">
        <v>2.1982089999999999E-2</v>
      </c>
      <c r="Z70" s="45">
        <v>4.6906374299999998</v>
      </c>
    </row>
    <row r="71" spans="1:27">
      <c r="A71" s="44">
        <v>1</v>
      </c>
      <c r="B71" s="44" t="s">
        <v>214</v>
      </c>
      <c r="C71" s="45">
        <v>1.8808154500000001</v>
      </c>
      <c r="D71" s="45">
        <v>1.94558798</v>
      </c>
      <c r="E71" s="45">
        <v>3.8999560000000003E-2</v>
      </c>
      <c r="F71" s="45">
        <v>4.3170071099999996</v>
      </c>
      <c r="K71">
        <v>1</v>
      </c>
      <c r="L71" t="s">
        <v>36</v>
      </c>
      <c r="M71">
        <v>2.9352922499999998</v>
      </c>
      <c r="N71">
        <v>2.5103266099999999</v>
      </c>
      <c r="O71">
        <v>5.0201709999999997E-2</v>
      </c>
      <c r="P71">
        <v>4.33911114</v>
      </c>
      <c r="U71" s="44">
        <v>1</v>
      </c>
      <c r="V71" s="44" t="s">
        <v>216</v>
      </c>
      <c r="W71" s="45">
        <v>0.94334302000000003</v>
      </c>
      <c r="X71" s="45">
        <v>0.53250339000000002</v>
      </c>
      <c r="Y71" s="45">
        <v>1.5677469999999999E-2</v>
      </c>
      <c r="Z71" s="45">
        <v>2.8702348999999998</v>
      </c>
    </row>
    <row r="72" spans="1:27">
      <c r="A72" s="44">
        <v>1</v>
      </c>
      <c r="B72" s="44" t="s">
        <v>214</v>
      </c>
      <c r="C72" s="45">
        <v>1.91402998</v>
      </c>
      <c r="D72" s="45">
        <v>1.2341084600000001</v>
      </c>
      <c r="E72" s="45">
        <v>4.5701199999999997E-2</v>
      </c>
      <c r="F72" s="45">
        <v>2.2928985800000001</v>
      </c>
      <c r="K72">
        <v>1</v>
      </c>
      <c r="L72" t="s">
        <v>36</v>
      </c>
      <c r="M72">
        <v>2.5251085400000002</v>
      </c>
      <c r="N72">
        <v>2.6654632399999998</v>
      </c>
      <c r="O72">
        <v>5.4052269999999999E-2</v>
      </c>
      <c r="P72">
        <v>4.2848374500000004</v>
      </c>
      <c r="U72" s="44">
        <v>1</v>
      </c>
      <c r="V72" s="44" t="s">
        <v>216</v>
      </c>
      <c r="W72" s="45">
        <v>1.11162954</v>
      </c>
      <c r="X72" s="45">
        <v>0.53525312999999997</v>
      </c>
      <c r="Y72" s="45">
        <v>1.5890899999999999E-2</v>
      </c>
      <c r="Z72" s="45">
        <v>2.8460545700000002</v>
      </c>
    </row>
    <row r="73" spans="1:27">
      <c r="A73" s="44">
        <v>1</v>
      </c>
      <c r="B73" s="44" t="s">
        <v>214</v>
      </c>
      <c r="C73" s="45">
        <v>2.485957</v>
      </c>
      <c r="D73" s="45">
        <v>1.22860309</v>
      </c>
      <c r="E73" s="45">
        <v>4.5935299999999998E-2</v>
      </c>
      <c r="F73" s="45">
        <v>2.27179946</v>
      </c>
      <c r="K73">
        <v>1</v>
      </c>
      <c r="L73" t="s">
        <v>36</v>
      </c>
      <c r="M73">
        <v>1.37328984</v>
      </c>
      <c r="N73">
        <v>0.77295079</v>
      </c>
      <c r="O73">
        <v>2.394054E-2</v>
      </c>
      <c r="P73">
        <v>2.7173263300000001</v>
      </c>
      <c r="U73" s="44">
        <v>1</v>
      </c>
      <c r="V73" s="44" t="s">
        <v>216</v>
      </c>
      <c r="W73" s="45">
        <v>0.30516209999999999</v>
      </c>
      <c r="X73" s="45">
        <v>0.48589957</v>
      </c>
      <c r="Y73" s="45">
        <v>1.4435679999999999E-2</v>
      </c>
      <c r="Z73" s="45">
        <v>2.8425168300000001</v>
      </c>
    </row>
    <row r="74" spans="1:27">
      <c r="A74" s="44">
        <v>1</v>
      </c>
      <c r="B74" s="44" t="s">
        <v>214</v>
      </c>
      <c r="C74" s="45">
        <v>2.4054682999999999</v>
      </c>
      <c r="D74" s="45">
        <v>1.2401426200000001</v>
      </c>
      <c r="E74" s="45">
        <v>4.7058599999999999E-2</v>
      </c>
      <c r="F74" s="45">
        <v>2.2399298700000001</v>
      </c>
      <c r="K74">
        <v>1</v>
      </c>
      <c r="L74" t="s">
        <v>36</v>
      </c>
      <c r="M74">
        <v>1.1897868199999999</v>
      </c>
      <c r="N74">
        <v>0.69401458000000005</v>
      </c>
      <c r="O74">
        <v>2.1958559999999998E-2</v>
      </c>
      <c r="P74">
        <v>2.65785961</v>
      </c>
      <c r="U74" s="44">
        <v>1</v>
      </c>
      <c r="V74" s="44" t="s">
        <v>216</v>
      </c>
      <c r="W74" s="45">
        <v>0.88484289000000005</v>
      </c>
      <c r="X74" s="45">
        <v>0.52930600000000005</v>
      </c>
      <c r="Y74" s="45">
        <v>1.5768859999999999E-2</v>
      </c>
      <c r="Z74" s="45">
        <v>2.8361232599999999</v>
      </c>
    </row>
    <row r="75" spans="1:27">
      <c r="A75" s="44">
        <v>1</v>
      </c>
      <c r="B75" s="44" t="s">
        <v>214</v>
      </c>
      <c r="C75" s="45">
        <v>2.19227339</v>
      </c>
      <c r="D75" s="45">
        <v>1.24875267</v>
      </c>
      <c r="E75" s="45">
        <v>4.8845520000000003E-2</v>
      </c>
      <c r="F75" s="45">
        <v>2.1747667700000002</v>
      </c>
      <c r="K75">
        <v>1</v>
      </c>
      <c r="L75" t="s">
        <v>36</v>
      </c>
      <c r="M75">
        <v>1.33532943</v>
      </c>
      <c r="N75">
        <v>0.72256419999999999</v>
      </c>
      <c r="O75">
        <v>2.3235749999999999E-2</v>
      </c>
      <c r="P75">
        <v>2.6171765900000001</v>
      </c>
      <c r="U75" s="44">
        <v>1</v>
      </c>
      <c r="V75" s="44" t="s">
        <v>216</v>
      </c>
      <c r="W75" s="45">
        <v>1.4228966199999999</v>
      </c>
      <c r="X75" s="45">
        <v>0.47647589000000001</v>
      </c>
      <c r="Y75" s="45">
        <v>1.427057E-2</v>
      </c>
      <c r="Z75" s="45">
        <v>2.81945332</v>
      </c>
    </row>
    <row r="76" spans="1:27">
      <c r="A76" s="44">
        <v>1</v>
      </c>
      <c r="B76" s="44" t="s">
        <v>214</v>
      </c>
      <c r="C76" s="45">
        <v>1.3732711799999999</v>
      </c>
      <c r="D76" s="45">
        <v>1.19383233</v>
      </c>
      <c r="E76" s="45">
        <v>4.8001120000000001E-2</v>
      </c>
      <c r="F76" s="45">
        <v>2.1156534699999998</v>
      </c>
      <c r="K76">
        <v>1</v>
      </c>
      <c r="L76" t="s">
        <v>36</v>
      </c>
      <c r="M76">
        <v>0.41164677999999999</v>
      </c>
      <c r="N76">
        <v>0.70658940000000003</v>
      </c>
      <c r="O76">
        <v>2.3021550000000002E-2</v>
      </c>
      <c r="P76">
        <v>2.5839680999999999</v>
      </c>
      <c r="U76" s="44">
        <v>1</v>
      </c>
      <c r="V76" s="44" t="s">
        <v>216</v>
      </c>
      <c r="W76" s="45">
        <v>0.81832815999999997</v>
      </c>
      <c r="X76" s="45">
        <v>0.58967451000000004</v>
      </c>
      <c r="Y76" s="45">
        <v>1.7797739999999999E-2</v>
      </c>
      <c r="Z76" s="45">
        <v>2.8013152200000002</v>
      </c>
    </row>
    <row r="77" spans="1:27">
      <c r="A77" s="44">
        <v>1</v>
      </c>
      <c r="B77" s="44" t="s">
        <v>214</v>
      </c>
      <c r="C77" s="45">
        <v>1.9860959600000001</v>
      </c>
      <c r="D77" s="45">
        <v>1.3174545200000001</v>
      </c>
      <c r="E77" s="45">
        <v>5.4411569999999999E-2</v>
      </c>
      <c r="F77" s="45">
        <v>2.0648991099999998</v>
      </c>
      <c r="K77">
        <v>1</v>
      </c>
      <c r="L77" t="s">
        <v>36</v>
      </c>
      <c r="M77">
        <v>1.36079979</v>
      </c>
      <c r="N77">
        <v>0.87501496000000001</v>
      </c>
      <c r="O77">
        <v>2.910134E-2</v>
      </c>
      <c r="P77">
        <v>2.53749913</v>
      </c>
      <c r="U77" s="44">
        <v>1</v>
      </c>
      <c r="V77" s="44" t="s">
        <v>216</v>
      </c>
      <c r="W77" s="45">
        <v>1.0961068899999999</v>
      </c>
      <c r="X77" s="45">
        <v>0.49324590000000001</v>
      </c>
      <c r="Y77" s="45">
        <v>1.501306E-2</v>
      </c>
      <c r="Z77" s="45">
        <v>2.7745122499999999</v>
      </c>
    </row>
    <row r="78" spans="1:27">
      <c r="A78" s="44">
        <v>1</v>
      </c>
      <c r="B78" s="44" t="s">
        <v>214</v>
      </c>
      <c r="C78" s="45">
        <v>0.68974407000000004</v>
      </c>
      <c r="D78" s="45">
        <v>0.58213545</v>
      </c>
      <c r="E78" s="45">
        <v>1.8699650000000002E-2</v>
      </c>
      <c r="F78" s="45">
        <v>2.63109729</v>
      </c>
      <c r="K78">
        <v>1</v>
      </c>
      <c r="L78" t="s">
        <v>36</v>
      </c>
      <c r="M78">
        <v>1.3173849799999999</v>
      </c>
      <c r="N78">
        <v>0.86684623999999999</v>
      </c>
      <c r="O78">
        <v>2.9205789999999999E-2</v>
      </c>
      <c r="P78">
        <v>2.5058087000000002</v>
      </c>
      <c r="V78" s="5"/>
      <c r="W78" s="5"/>
      <c r="X78" s="5"/>
      <c r="Y78" s="5"/>
      <c r="Z78" s="5"/>
      <c r="AA78" s="5"/>
    </row>
    <row r="79" spans="1:27">
      <c r="A79" s="44">
        <v>1</v>
      </c>
      <c r="B79" s="44" t="s">
        <v>214</v>
      </c>
      <c r="C79" s="45">
        <v>0.90569478000000003</v>
      </c>
      <c r="D79" s="45">
        <v>0.57316897</v>
      </c>
      <c r="E79" s="45">
        <v>1.843972E-2</v>
      </c>
      <c r="F79" s="45">
        <v>2.62541899</v>
      </c>
      <c r="K79">
        <v>1</v>
      </c>
      <c r="L79" t="s">
        <v>36</v>
      </c>
      <c r="M79">
        <v>0.45349894000000002</v>
      </c>
      <c r="N79">
        <v>0.59092391</v>
      </c>
      <c r="O79">
        <v>1.7396689999999999E-2</v>
      </c>
      <c r="P79">
        <v>2.8706218699999999</v>
      </c>
      <c r="V79" s="5"/>
      <c r="W79" s="5"/>
      <c r="X79" s="5"/>
      <c r="Y79" s="5"/>
      <c r="Z79" s="5"/>
      <c r="AA79" s="5"/>
    </row>
    <row r="80" spans="1:27">
      <c r="A80" s="44">
        <v>1</v>
      </c>
      <c r="B80" s="44" t="s">
        <v>214</v>
      </c>
      <c r="C80" s="45">
        <v>0.73969532999999998</v>
      </c>
      <c r="D80" s="45">
        <v>0.59505185999999999</v>
      </c>
      <c r="E80" s="45">
        <v>1.9312820000000001E-2</v>
      </c>
      <c r="F80" s="45">
        <v>2.6034970500000001</v>
      </c>
      <c r="K80">
        <v>1</v>
      </c>
      <c r="L80" t="s">
        <v>36</v>
      </c>
      <c r="M80">
        <v>0.73538497000000003</v>
      </c>
      <c r="N80">
        <v>0.50287470000000001</v>
      </c>
      <c r="O80">
        <v>1.5045060000000001E-2</v>
      </c>
      <c r="P80">
        <v>2.8222004300000001</v>
      </c>
      <c r="V80" s="5"/>
      <c r="W80" s="5"/>
      <c r="X80" s="5"/>
      <c r="Y80" s="5"/>
      <c r="Z80" s="5"/>
      <c r="AA80" s="5"/>
    </row>
    <row r="81" spans="1:27">
      <c r="A81" s="44">
        <v>1</v>
      </c>
      <c r="B81" s="44" t="s">
        <v>214</v>
      </c>
      <c r="C81" s="45">
        <v>0.94896343999999999</v>
      </c>
      <c r="D81" s="45">
        <v>0.59791470000000002</v>
      </c>
      <c r="E81" s="45">
        <v>1.973451E-2</v>
      </c>
      <c r="F81" s="45">
        <v>2.56132465</v>
      </c>
      <c r="K81">
        <v>1</v>
      </c>
      <c r="L81" t="s">
        <v>36</v>
      </c>
      <c r="M81">
        <v>0.20196602</v>
      </c>
      <c r="N81">
        <v>0.56386784000000001</v>
      </c>
      <c r="O81">
        <v>1.694621E-2</v>
      </c>
      <c r="P81">
        <v>2.8105413299999999</v>
      </c>
    </row>
    <row r="82" spans="1:27">
      <c r="A82" s="44">
        <v>1</v>
      </c>
      <c r="B82" s="44" t="s">
        <v>214</v>
      </c>
      <c r="C82" s="45">
        <v>0.33668388999999999</v>
      </c>
      <c r="D82" s="45">
        <v>0.63682130999999997</v>
      </c>
      <c r="E82" s="45">
        <v>2.129816E-2</v>
      </c>
      <c r="F82" s="45">
        <v>2.5298578300000001</v>
      </c>
      <c r="K82">
        <v>1</v>
      </c>
      <c r="L82" t="s">
        <v>36</v>
      </c>
      <c r="M82" t="s">
        <v>48</v>
      </c>
      <c r="N82">
        <v>0.4783712</v>
      </c>
      <c r="O82">
        <v>1.4453300000000001E-2</v>
      </c>
      <c r="P82">
        <v>2.7933826499999999</v>
      </c>
    </row>
    <row r="83" spans="1:27">
      <c r="K83">
        <v>1</v>
      </c>
      <c r="L83" t="s">
        <v>36</v>
      </c>
      <c r="M83" t="s">
        <v>48</v>
      </c>
      <c r="N83">
        <v>0.54729852000000001</v>
      </c>
      <c r="O83">
        <v>1.672133E-2</v>
      </c>
      <c r="P83">
        <v>2.7644852200000001</v>
      </c>
    </row>
    <row r="84" spans="1:27">
      <c r="K84">
        <v>1</v>
      </c>
      <c r="L84" t="s">
        <v>36</v>
      </c>
      <c r="M84">
        <v>0.17786271000000001</v>
      </c>
      <c r="N84">
        <v>0.51919707999999998</v>
      </c>
      <c r="O84">
        <v>1.5868190000000001E-2</v>
      </c>
      <c r="P84">
        <v>2.7623350200000001</v>
      </c>
    </row>
    <row r="86" spans="1:27">
      <c r="B86" s="5"/>
      <c r="C86" s="5">
        <f>COUNT(C2:C85)</f>
        <v>75</v>
      </c>
      <c r="D86" s="5">
        <f>COUNT(D2:D85)</f>
        <v>81</v>
      </c>
      <c r="E86" s="5">
        <f>COUNT(E2:E85)</f>
        <v>81</v>
      </c>
      <c r="F86" s="5">
        <f>COUNT(F2:F85)</f>
        <v>81</v>
      </c>
      <c r="G86" s="5" t="s">
        <v>193</v>
      </c>
      <c r="L86" s="5"/>
      <c r="M86" s="5">
        <f>COUNT(M2:M85)</f>
        <v>76</v>
      </c>
      <c r="N86" s="5">
        <f>COUNT(N2:N85)</f>
        <v>83</v>
      </c>
      <c r="O86" s="5">
        <f>COUNT(O2:O85)</f>
        <v>83</v>
      </c>
      <c r="P86" s="5">
        <f>COUNT(P2:P85)</f>
        <v>83</v>
      </c>
      <c r="Q86" s="5" t="s">
        <v>193</v>
      </c>
      <c r="V86" s="5"/>
      <c r="W86" s="5">
        <f>COUNT(W2:W85)</f>
        <v>62</v>
      </c>
      <c r="X86" s="5">
        <f>COUNT(X2:X85)</f>
        <v>76</v>
      </c>
      <c r="Y86" s="5">
        <f>COUNT(Y2:Y85)</f>
        <v>76</v>
      </c>
      <c r="Z86" s="5">
        <f>COUNT(Z2:Z85)</f>
        <v>76</v>
      </c>
      <c r="AA86" s="5" t="s">
        <v>193</v>
      </c>
    </row>
    <row r="87" spans="1:27">
      <c r="B87" s="5"/>
      <c r="C87" s="46">
        <f>AVERAGE(C2:C85)</f>
        <v>2.2182570725333326</v>
      </c>
      <c r="D87" s="46">
        <f>AVERAGE(D2:D85)</f>
        <v>1.0835741599999997</v>
      </c>
      <c r="E87" s="46">
        <f>AVERAGE(E2:E85)</f>
        <v>4.405204172839508E-2</v>
      </c>
      <c r="F87" s="46">
        <f>AVERAGE(F2:F85)</f>
        <v>2.3130891417283945</v>
      </c>
      <c r="G87" s="5" t="s">
        <v>196</v>
      </c>
      <c r="L87" s="5"/>
      <c r="M87" s="46">
        <f>AVERAGE(M2:M85)</f>
        <v>1.8665006555263157</v>
      </c>
      <c r="N87" s="46">
        <f>AVERAGE(N2:N85)</f>
        <v>0.96722208253012021</v>
      </c>
      <c r="O87" s="46">
        <f>AVERAGE(O2:O85)</f>
        <v>3.701397060240965E-2</v>
      </c>
      <c r="P87" s="46">
        <f>AVERAGE(P2:P85)</f>
        <v>2.4159837981927716</v>
      </c>
      <c r="Q87" s="5" t="s">
        <v>196</v>
      </c>
      <c r="V87" s="5"/>
      <c r="W87" s="46">
        <f>AVERAGE(W2:W85)</f>
        <v>1.2594958030645165</v>
      </c>
      <c r="X87" s="46">
        <f>AVERAGE(X2:X85)</f>
        <v>0.67579922657894775</v>
      </c>
      <c r="Y87" s="46">
        <f>AVERAGE(Y2:Y85)</f>
        <v>2.6433710263157901E-2</v>
      </c>
      <c r="Z87" s="46">
        <f>AVERAGE(Z2:Z85)</f>
        <v>2.4888146293421047</v>
      </c>
      <c r="AA87" s="5" t="s">
        <v>196</v>
      </c>
    </row>
    <row r="88" spans="1:27">
      <c r="B88" s="5"/>
      <c r="C88" s="46">
        <f>MEDIAN(C2:C85)</f>
        <v>1.9538748100000001</v>
      </c>
      <c r="D88" s="46">
        <f>MEDIAN(D2:D85)</f>
        <v>1.0840224199999999</v>
      </c>
      <c r="E88" s="46">
        <f>MEDIAN(E2:E85)</f>
        <v>3.5012599999999998E-2</v>
      </c>
      <c r="F88" s="46">
        <f>MEDIAN(F2:F85)</f>
        <v>2.2399298700000001</v>
      </c>
      <c r="G88" s="5" t="s">
        <v>198</v>
      </c>
      <c r="L88" s="5"/>
      <c r="M88" s="46">
        <f>MEDIAN(M2:M85)</f>
        <v>1.5495700299999999</v>
      </c>
      <c r="N88" s="46">
        <f>MEDIAN(N2:N85)</f>
        <v>0.76353165000000001</v>
      </c>
      <c r="O88" s="46">
        <f>MEDIAN(O2:O85)</f>
        <v>2.8003199999999999E-2</v>
      </c>
      <c r="P88" s="46">
        <f>MEDIAN(P2:P85)</f>
        <v>2.3219087200000001</v>
      </c>
      <c r="Q88" s="5" t="s">
        <v>198</v>
      </c>
      <c r="V88" s="5"/>
      <c r="W88" s="46">
        <f>MEDIAN(W2:W85)</f>
        <v>0.74417688999999998</v>
      </c>
      <c r="X88" s="46">
        <f>MEDIAN(X2:X85)</f>
        <v>0.49620652500000001</v>
      </c>
      <c r="Y88" s="46">
        <f>MEDIAN(Y2:Y85)</f>
        <v>1.7583830000000002E-2</v>
      </c>
      <c r="Z88" s="46">
        <f>MEDIAN(Z2:Z85)</f>
        <v>2.4622128749999996</v>
      </c>
      <c r="AA88" s="5" t="s">
        <v>198</v>
      </c>
    </row>
    <row r="89" spans="1:27">
      <c r="C89" s="5">
        <f>_xlfn.STDEV.P(C2:C85)</f>
        <v>1.2692170575592459</v>
      </c>
      <c r="D89" s="5">
        <f>_xlfn.STDEV.P(D2:D85)</f>
        <v>0.53225368655048799</v>
      </c>
      <c r="E89" s="5">
        <f>_xlfn.STDEV.P(E2:E85)</f>
        <v>2.8478902660632851E-2</v>
      </c>
      <c r="F89" s="5">
        <f>_xlfn.STDEV.P(F2:F85)</f>
        <v>0.65702934679251634</v>
      </c>
      <c r="G89" s="5" t="s">
        <v>197</v>
      </c>
      <c r="M89" s="5">
        <f>_xlfn.STDEV.P(M2:M85)</f>
        <v>1.1060367881176851</v>
      </c>
      <c r="N89" s="5">
        <f>_xlfn.STDEV.P(N2:N85)</f>
        <v>0.5811309957766857</v>
      </c>
      <c r="O89" s="5">
        <f>_xlfn.STDEV.P(O2:O85)</f>
        <v>2.5844098069340019E-2</v>
      </c>
      <c r="P89" s="5">
        <f>_xlfn.STDEV.P(P2:P85)</f>
        <v>0.66406952710261424</v>
      </c>
      <c r="Q89" s="5" t="s">
        <v>197</v>
      </c>
      <c r="W89" s="5">
        <f>_xlfn.STDEV.P(W2:W85)</f>
        <v>1.295657833629569</v>
      </c>
      <c r="X89" s="5">
        <f>_xlfn.STDEV.P(X2:X85)</f>
        <v>0.45059537696416441</v>
      </c>
      <c r="Y89" s="5">
        <f>_xlfn.STDEV.P(Y2:Y85)</f>
        <v>2.3298908557471722E-2</v>
      </c>
      <c r="Z89" s="5">
        <f>_xlfn.STDEV.P(Z2:Z85)</f>
        <v>0.77290274996899044</v>
      </c>
      <c r="AA89" s="5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E99-D5DF-401C-BD13-FBF10753FE0A}">
  <dimension ref="A1:AA134"/>
  <sheetViews>
    <sheetView topLeftCell="C112" workbookViewId="0">
      <selection activeCell="W134" sqref="W134:Z134"/>
    </sheetView>
  </sheetViews>
  <sheetFormatPr defaultRowHeight="15"/>
  <sheetData>
    <row r="1" spans="1:26">
      <c r="A1" t="s">
        <v>3</v>
      </c>
      <c r="B1" t="s">
        <v>4</v>
      </c>
      <c r="C1" t="s">
        <v>8</v>
      </c>
      <c r="D1" t="s">
        <v>7</v>
      </c>
      <c r="E1" t="s">
        <v>9</v>
      </c>
      <c r="F1" t="s">
        <v>10</v>
      </c>
      <c r="K1" t="s">
        <v>3</v>
      </c>
      <c r="L1" t="s">
        <v>4</v>
      </c>
      <c r="M1" t="s">
        <v>8</v>
      </c>
      <c r="N1" t="s">
        <v>7</v>
      </c>
      <c r="O1" t="s">
        <v>9</v>
      </c>
      <c r="P1" t="s">
        <v>10</v>
      </c>
      <c r="U1" t="s">
        <v>3</v>
      </c>
      <c r="V1" t="s">
        <v>4</v>
      </c>
      <c r="W1" t="s">
        <v>8</v>
      </c>
      <c r="X1" t="s">
        <v>7</v>
      </c>
      <c r="Y1" t="s">
        <v>9</v>
      </c>
      <c r="Z1" t="s">
        <v>10</v>
      </c>
    </row>
    <row r="2" spans="1:26">
      <c r="A2" s="44">
        <v>2</v>
      </c>
      <c r="B2" s="44" t="s">
        <v>214</v>
      </c>
      <c r="C2" s="45">
        <v>2.05740737</v>
      </c>
      <c r="D2" s="45">
        <v>0.72426036999999999</v>
      </c>
      <c r="E2" s="45">
        <v>3.7584869999999999E-2</v>
      </c>
      <c r="F2" s="45">
        <v>1.6593492599999999</v>
      </c>
      <c r="K2" s="44">
        <v>2</v>
      </c>
      <c r="L2" s="44" t="s">
        <v>36</v>
      </c>
      <c r="M2" s="45">
        <v>2.1645519200000001</v>
      </c>
      <c r="N2" s="45">
        <v>0.50232790000000005</v>
      </c>
      <c r="O2" s="45">
        <v>2.7137660000000001E-2</v>
      </c>
      <c r="P2" s="45">
        <v>1.5911921099999999</v>
      </c>
      <c r="U2" s="44">
        <v>2</v>
      </c>
      <c r="V2" s="44" t="s">
        <v>216</v>
      </c>
      <c r="W2" s="45">
        <v>2.0419535199999999</v>
      </c>
      <c r="X2" s="45">
        <v>0.56219304999999997</v>
      </c>
      <c r="Y2" s="45">
        <v>2.6169580000000001E-2</v>
      </c>
      <c r="Z2" s="45">
        <v>1.8408703</v>
      </c>
    </row>
    <row r="3" spans="1:26">
      <c r="A3" s="44">
        <v>2</v>
      </c>
      <c r="B3" s="44" t="s">
        <v>214</v>
      </c>
      <c r="C3" s="45">
        <v>2.6004960700000002</v>
      </c>
      <c r="D3" s="45">
        <v>0.71224471</v>
      </c>
      <c r="E3" s="45">
        <v>3.7453519999999997E-2</v>
      </c>
      <c r="F3" s="45">
        <v>1.6376144100000001</v>
      </c>
      <c r="K3" s="44">
        <v>2</v>
      </c>
      <c r="L3" s="44" t="s">
        <v>36</v>
      </c>
      <c r="M3" s="45">
        <v>5.60324797</v>
      </c>
      <c r="N3" s="45">
        <v>0.48813605999999998</v>
      </c>
      <c r="O3" s="45">
        <v>2.6560429999999999E-2</v>
      </c>
      <c r="P3" s="45">
        <v>1.5799346400000001</v>
      </c>
      <c r="U3" s="44">
        <v>2</v>
      </c>
      <c r="V3" s="44" t="s">
        <v>216</v>
      </c>
      <c r="W3" s="45">
        <v>1.97234061</v>
      </c>
      <c r="X3" s="45">
        <v>0.55602070000000003</v>
      </c>
      <c r="Y3" s="45">
        <v>2.5995830000000001E-2</v>
      </c>
      <c r="Z3" s="45">
        <v>1.8329926700000001</v>
      </c>
    </row>
    <row r="4" spans="1:26">
      <c r="A4" s="44">
        <v>2</v>
      </c>
      <c r="B4" s="44" t="s">
        <v>214</v>
      </c>
      <c r="C4" s="45">
        <v>3.4552976599999998</v>
      </c>
      <c r="D4" s="45">
        <v>0.70401762999999995</v>
      </c>
      <c r="E4" s="45">
        <v>3.7273010000000002E-2</v>
      </c>
      <c r="F4" s="45">
        <v>1.6267000899999999</v>
      </c>
      <c r="K4" s="44">
        <v>2</v>
      </c>
      <c r="L4" s="44" t="s">
        <v>36</v>
      </c>
      <c r="M4" s="45" t="s">
        <v>48</v>
      </c>
      <c r="N4" s="45">
        <v>0.47552053</v>
      </c>
      <c r="O4" s="45">
        <v>2.6013209999999998E-2</v>
      </c>
      <c r="P4" s="45">
        <v>1.57149728</v>
      </c>
      <c r="U4" s="44">
        <v>2</v>
      </c>
      <c r="V4" s="44" t="s">
        <v>216</v>
      </c>
      <c r="W4" s="45">
        <v>2.0910291399999998</v>
      </c>
      <c r="X4" s="45">
        <v>0.58813811999999999</v>
      </c>
      <c r="Y4" s="45">
        <v>2.7762970000000001E-2</v>
      </c>
      <c r="Z4" s="45">
        <v>1.81668615</v>
      </c>
    </row>
    <row r="5" spans="1:26">
      <c r="A5" s="44">
        <v>2</v>
      </c>
      <c r="B5" s="44" t="s">
        <v>214</v>
      </c>
      <c r="C5" s="45">
        <v>3.6543096099999999</v>
      </c>
      <c r="D5" s="45">
        <v>0.72297239000000002</v>
      </c>
      <c r="E5" s="45">
        <v>3.8749239999999997E-2</v>
      </c>
      <c r="F5" s="45">
        <v>1.6078130399999999</v>
      </c>
      <c r="K5" s="44">
        <v>2</v>
      </c>
      <c r="L5" s="44" t="s">
        <v>36</v>
      </c>
      <c r="M5" s="45">
        <v>0.88134794000000005</v>
      </c>
      <c r="N5" s="45">
        <v>0.49624365999999998</v>
      </c>
      <c r="O5" s="45">
        <v>2.7658619999999998E-2</v>
      </c>
      <c r="P5" s="45">
        <v>1.5442204799999999</v>
      </c>
      <c r="U5" s="44">
        <v>2</v>
      </c>
      <c r="V5" s="44" t="s">
        <v>216</v>
      </c>
      <c r="W5" s="45">
        <v>1.95157395</v>
      </c>
      <c r="X5" s="45">
        <v>0.56655962999999998</v>
      </c>
      <c r="Y5" s="45">
        <v>2.6918399999999999E-2</v>
      </c>
      <c r="Z5" s="45">
        <v>1.8045988100000001</v>
      </c>
    </row>
    <row r="6" spans="1:26">
      <c r="A6" s="44">
        <v>2</v>
      </c>
      <c r="B6" s="44" t="s">
        <v>214</v>
      </c>
      <c r="C6" s="45">
        <v>1.39657174</v>
      </c>
      <c r="D6" s="45">
        <v>0.73392341999999999</v>
      </c>
      <c r="E6" s="45">
        <v>3.9866430000000001E-2</v>
      </c>
      <c r="F6" s="45">
        <v>1.58720357</v>
      </c>
      <c r="K6" s="44">
        <v>2</v>
      </c>
      <c r="L6" s="44" t="s">
        <v>36</v>
      </c>
      <c r="M6" s="45">
        <v>2.989579</v>
      </c>
      <c r="N6" s="45">
        <v>0.88205935999999996</v>
      </c>
      <c r="O6" s="45">
        <v>4.8131449999999999E-2</v>
      </c>
      <c r="P6" s="45">
        <v>1.58019256</v>
      </c>
      <c r="U6" s="44">
        <v>2</v>
      </c>
      <c r="V6" s="44" t="s">
        <v>216</v>
      </c>
      <c r="W6" s="45">
        <v>1.97657704</v>
      </c>
      <c r="X6" s="45">
        <v>0.56287500000000001</v>
      </c>
      <c r="Y6" s="45">
        <v>2.696726E-2</v>
      </c>
      <c r="Z6" s="45">
        <v>1.78986903</v>
      </c>
    </row>
    <row r="7" spans="1:26">
      <c r="A7" s="44">
        <v>2</v>
      </c>
      <c r="B7" s="44" t="s">
        <v>214</v>
      </c>
      <c r="C7" s="45">
        <v>2.0539960700000002</v>
      </c>
      <c r="D7" s="45">
        <v>0.73460102999999999</v>
      </c>
      <c r="E7" s="45">
        <v>4.0260020000000001E-2</v>
      </c>
      <c r="F7" s="45">
        <v>1.57358943</v>
      </c>
      <c r="K7" s="44">
        <v>2</v>
      </c>
      <c r="L7" s="44" t="s">
        <v>36</v>
      </c>
      <c r="M7" s="45">
        <v>2.9440223099999998</v>
      </c>
      <c r="N7" s="45">
        <v>0.89656910999999995</v>
      </c>
      <c r="O7" s="45">
        <v>5.0071749999999998E-2</v>
      </c>
      <c r="P7" s="45">
        <v>1.5453428</v>
      </c>
      <c r="U7" s="44">
        <v>2</v>
      </c>
      <c r="V7" s="44" t="s">
        <v>216</v>
      </c>
      <c r="W7" s="45">
        <v>1.7922004899999999</v>
      </c>
      <c r="X7" s="45">
        <v>0.58417030999999997</v>
      </c>
      <c r="Y7" s="45">
        <v>2.8399790000000001E-2</v>
      </c>
      <c r="Z7" s="45">
        <v>1.76508493</v>
      </c>
    </row>
    <row r="8" spans="1:26">
      <c r="A8" s="44">
        <v>2</v>
      </c>
      <c r="B8" s="44" t="s">
        <v>214</v>
      </c>
      <c r="C8" s="45">
        <v>4.2917276299999996</v>
      </c>
      <c r="D8" s="45">
        <v>1.35009242</v>
      </c>
      <c r="E8" s="45">
        <v>6.8308939999999999E-2</v>
      </c>
      <c r="F8" s="45">
        <v>1.7120941300000001</v>
      </c>
      <c r="K8" s="44">
        <v>2</v>
      </c>
      <c r="L8" s="44" t="s">
        <v>36</v>
      </c>
      <c r="M8" s="45">
        <v>2.8524480900000002</v>
      </c>
      <c r="N8" s="45">
        <v>0.94909536999999999</v>
      </c>
      <c r="O8" s="45">
        <v>5.4725210000000003E-2</v>
      </c>
      <c r="P8" s="45">
        <v>1.49938858</v>
      </c>
      <c r="U8" s="44">
        <v>2</v>
      </c>
      <c r="V8" s="44" t="s">
        <v>216</v>
      </c>
      <c r="W8" s="45">
        <v>2.4648926000000002</v>
      </c>
      <c r="X8" s="45">
        <v>0.82156952999999999</v>
      </c>
      <c r="Y8" s="45">
        <v>3.5107619999999999E-2</v>
      </c>
      <c r="Z8" s="45">
        <v>2.0030675800000002</v>
      </c>
    </row>
    <row r="9" spans="1:26">
      <c r="A9" s="44">
        <v>2</v>
      </c>
      <c r="B9" s="44" t="s">
        <v>214</v>
      </c>
      <c r="C9" s="45">
        <v>4.2891985300000002</v>
      </c>
      <c r="D9" s="45">
        <v>1.3412131899999999</v>
      </c>
      <c r="E9" s="45">
        <v>6.8760600000000005E-2</v>
      </c>
      <c r="F9" s="45">
        <v>1.6901808700000001</v>
      </c>
      <c r="K9" s="44">
        <v>2</v>
      </c>
      <c r="L9" s="44" t="s">
        <v>36</v>
      </c>
      <c r="M9" s="45">
        <v>2.8199771600000001</v>
      </c>
      <c r="N9" s="45">
        <v>0.92923469999999997</v>
      </c>
      <c r="O9" s="45">
        <v>5.468522E-2</v>
      </c>
      <c r="P9" s="45">
        <v>1.46932755</v>
      </c>
      <c r="U9" s="44">
        <v>2</v>
      </c>
      <c r="V9" s="44" t="s">
        <v>216</v>
      </c>
      <c r="W9" s="45">
        <v>2.6449321100000001</v>
      </c>
      <c r="X9" s="45">
        <v>0.83078993000000001</v>
      </c>
      <c r="Y9" s="45">
        <v>3.5848169999999999E-2</v>
      </c>
      <c r="Z9" s="45">
        <v>1.9845067599999999</v>
      </c>
    </row>
    <row r="10" spans="1:26">
      <c r="A10" s="44">
        <v>2</v>
      </c>
      <c r="B10" s="44" t="s">
        <v>214</v>
      </c>
      <c r="C10" s="45">
        <v>4.27515424</v>
      </c>
      <c r="D10" s="45">
        <v>1.33066011</v>
      </c>
      <c r="E10" s="45">
        <v>6.9006079999999997E-2</v>
      </c>
      <c r="F10" s="45">
        <v>1.67140271</v>
      </c>
      <c r="K10" s="44">
        <v>2</v>
      </c>
      <c r="L10" s="44" t="s">
        <v>36</v>
      </c>
      <c r="M10" s="45">
        <v>2.7250532199999999</v>
      </c>
      <c r="N10" s="45">
        <v>0.91103518999999999</v>
      </c>
      <c r="O10" s="45">
        <v>5.4772649999999999E-2</v>
      </c>
      <c r="P10" s="45">
        <v>1.4385528400000001</v>
      </c>
      <c r="U10" s="44">
        <v>2</v>
      </c>
      <c r="V10" s="44" t="s">
        <v>216</v>
      </c>
      <c r="W10" s="45">
        <v>2.9322607700000001</v>
      </c>
      <c r="X10" s="45">
        <v>0.89014614999999997</v>
      </c>
      <c r="Y10" s="45">
        <v>3.896525E-2</v>
      </c>
      <c r="Z10" s="45">
        <v>1.9583488099999999</v>
      </c>
    </row>
    <row r="11" spans="1:26">
      <c r="A11" s="44">
        <v>2</v>
      </c>
      <c r="B11" s="44" t="s">
        <v>214</v>
      </c>
      <c r="C11" s="45">
        <v>4.1137244099999997</v>
      </c>
      <c r="D11" s="45">
        <v>1.39081586</v>
      </c>
      <c r="E11" s="45">
        <v>7.3656310000000003E-2</v>
      </c>
      <c r="F11" s="45">
        <v>1.63926324</v>
      </c>
      <c r="K11" s="44">
        <v>2</v>
      </c>
      <c r="L11" s="44" t="s">
        <v>36</v>
      </c>
      <c r="M11" s="45">
        <v>2.27880006</v>
      </c>
      <c r="N11" s="45">
        <v>0.88704671999999996</v>
      </c>
      <c r="O11" s="45">
        <v>5.4330240000000002E-2</v>
      </c>
      <c r="P11" s="45">
        <v>1.4121820599999999</v>
      </c>
      <c r="U11" s="44">
        <v>2</v>
      </c>
      <c r="V11" s="44" t="s">
        <v>216</v>
      </c>
      <c r="W11" s="45">
        <v>2.9560678999999999</v>
      </c>
      <c r="X11" s="45">
        <v>0.99747512000000005</v>
      </c>
      <c r="Y11" s="45">
        <v>4.4593420000000002E-2</v>
      </c>
      <c r="Z11" s="45">
        <v>1.9211305599999999</v>
      </c>
    </row>
    <row r="12" spans="1:26">
      <c r="A12" s="44">
        <v>2</v>
      </c>
      <c r="B12" s="44" t="s">
        <v>214</v>
      </c>
      <c r="C12" s="45">
        <v>3.9875983599999998</v>
      </c>
      <c r="D12" s="45">
        <v>1.3755131199999999</v>
      </c>
      <c r="E12" s="45">
        <v>7.3862410000000003E-2</v>
      </c>
      <c r="F12" s="45">
        <v>1.6170303800000001</v>
      </c>
      <c r="K12" s="44">
        <v>2</v>
      </c>
      <c r="L12" s="44" t="s">
        <v>36</v>
      </c>
      <c r="M12" s="45">
        <v>2.7100548099999999</v>
      </c>
      <c r="N12" s="45">
        <v>0.78667860999999994</v>
      </c>
      <c r="O12" s="45">
        <v>3.64441E-2</v>
      </c>
      <c r="P12" s="45">
        <v>1.86128761</v>
      </c>
      <c r="U12" s="44">
        <v>2</v>
      </c>
      <c r="V12" s="44" t="s">
        <v>216</v>
      </c>
      <c r="W12" s="45">
        <v>3.0488744099999998</v>
      </c>
      <c r="X12" s="45">
        <v>1.0946943099999999</v>
      </c>
      <c r="Y12" s="45">
        <v>5.0032760000000003E-2</v>
      </c>
      <c r="Z12" s="45">
        <v>1.88253709</v>
      </c>
    </row>
    <row r="13" spans="1:26">
      <c r="A13" s="44">
        <v>2</v>
      </c>
      <c r="B13" s="44" t="s">
        <v>214</v>
      </c>
      <c r="C13" s="45">
        <v>3.3856365400000001</v>
      </c>
      <c r="D13" s="45">
        <v>1.3130912400000001</v>
      </c>
      <c r="E13" s="45">
        <v>7.1213830000000006E-2</v>
      </c>
      <c r="F13" s="45">
        <v>1.60015833</v>
      </c>
      <c r="K13" s="44">
        <v>2</v>
      </c>
      <c r="L13" s="44" t="s">
        <v>36</v>
      </c>
      <c r="M13" s="45">
        <v>2.5825878000000002</v>
      </c>
      <c r="N13" s="45">
        <v>0.80231958000000003</v>
      </c>
      <c r="O13" s="45">
        <v>3.7731319999999999E-2</v>
      </c>
      <c r="P13" s="45">
        <v>1.8346216399999999</v>
      </c>
      <c r="U13" s="44">
        <v>2</v>
      </c>
      <c r="V13" s="44" t="s">
        <v>216</v>
      </c>
      <c r="W13" s="45">
        <v>2.9976880600000002</v>
      </c>
      <c r="X13" s="45">
        <v>1.0922832</v>
      </c>
      <c r="Y13" s="45">
        <v>5.0475569999999997E-2</v>
      </c>
      <c r="Z13" s="45">
        <v>1.8624758100000001</v>
      </c>
    </row>
    <row r="14" spans="1:26">
      <c r="A14" s="44">
        <v>2</v>
      </c>
      <c r="B14" s="44" t="s">
        <v>214</v>
      </c>
      <c r="C14" s="45">
        <v>2.4109489700000002</v>
      </c>
      <c r="D14" s="45">
        <v>0.73165884999999997</v>
      </c>
      <c r="E14" s="45">
        <v>3.1062300000000001E-2</v>
      </c>
      <c r="F14" s="45">
        <v>2.02531455</v>
      </c>
      <c r="K14" s="44">
        <v>2</v>
      </c>
      <c r="L14" s="44" t="s">
        <v>36</v>
      </c>
      <c r="M14" s="45">
        <v>2.5750984400000001</v>
      </c>
      <c r="N14" s="45">
        <v>0.80768757000000002</v>
      </c>
      <c r="O14" s="45">
        <v>3.8465829999999999E-2</v>
      </c>
      <c r="P14" s="45">
        <v>1.81234253</v>
      </c>
      <c r="U14" s="44">
        <v>2</v>
      </c>
      <c r="V14" s="44" t="s">
        <v>216</v>
      </c>
      <c r="W14" s="45">
        <v>2.2516615899999999</v>
      </c>
      <c r="X14" s="45">
        <v>0.55540215000000004</v>
      </c>
      <c r="Y14" s="45">
        <v>2.2049570000000001E-2</v>
      </c>
      <c r="Z14" s="45">
        <v>2.1582284299999999</v>
      </c>
    </row>
    <row r="15" spans="1:26">
      <c r="A15" s="44">
        <v>2</v>
      </c>
      <c r="B15" s="44" t="s">
        <v>214</v>
      </c>
      <c r="C15" s="45">
        <v>2.60255233</v>
      </c>
      <c r="D15" s="45">
        <v>0.74629582999999999</v>
      </c>
      <c r="E15" s="45">
        <v>3.1986300000000002E-2</v>
      </c>
      <c r="F15" s="45">
        <v>2.0069688499999998</v>
      </c>
      <c r="K15" s="44">
        <v>2</v>
      </c>
      <c r="L15" s="44" t="s">
        <v>36</v>
      </c>
      <c r="M15" s="45">
        <v>2.7639216599999998</v>
      </c>
      <c r="N15" s="45">
        <v>0.81690167999999996</v>
      </c>
      <c r="O15" s="45">
        <v>3.9488130000000003E-2</v>
      </c>
      <c r="P15" s="45">
        <v>1.7866879200000001</v>
      </c>
      <c r="U15" s="44">
        <v>2</v>
      </c>
      <c r="V15" s="44" t="s">
        <v>216</v>
      </c>
      <c r="W15" s="45">
        <v>2.1057310600000001</v>
      </c>
      <c r="X15" s="45">
        <v>0.56199449000000001</v>
      </c>
      <c r="Y15" s="45">
        <v>2.2437039999999998E-2</v>
      </c>
      <c r="Z15" s="45">
        <v>2.1465802900000002</v>
      </c>
    </row>
    <row r="16" spans="1:26">
      <c r="A16" s="44">
        <v>2</v>
      </c>
      <c r="B16" s="44" t="s">
        <v>214</v>
      </c>
      <c r="C16" s="45">
        <v>3.4792490800000002</v>
      </c>
      <c r="D16" s="45">
        <v>0.76997064000000004</v>
      </c>
      <c r="E16" s="45">
        <v>3.3477710000000001E-2</v>
      </c>
      <c r="F16" s="45">
        <v>1.97954677</v>
      </c>
      <c r="K16" s="44">
        <v>2</v>
      </c>
      <c r="L16" s="44" t="s">
        <v>36</v>
      </c>
      <c r="M16" s="45" t="s">
        <v>48</v>
      </c>
      <c r="N16" s="45">
        <v>0.81470545000000005</v>
      </c>
      <c r="O16" s="45">
        <v>4.0007069999999999E-2</v>
      </c>
      <c r="P16" s="45">
        <v>1.7594226799999999</v>
      </c>
      <c r="U16" s="44">
        <v>2</v>
      </c>
      <c r="V16" s="44" t="s">
        <v>216</v>
      </c>
      <c r="W16" s="45">
        <v>1.9932195100000001</v>
      </c>
      <c r="X16" s="45">
        <v>0.55974263999999996</v>
      </c>
      <c r="Y16" s="45">
        <v>2.2425980000000002E-2</v>
      </c>
      <c r="Z16" s="45">
        <v>2.13930116</v>
      </c>
    </row>
    <row r="17" spans="1:26">
      <c r="A17" s="44">
        <v>2</v>
      </c>
      <c r="B17" s="44" t="s">
        <v>214</v>
      </c>
      <c r="C17" s="45">
        <v>2.68052533</v>
      </c>
      <c r="D17" s="45">
        <v>0.82828721000000005</v>
      </c>
      <c r="E17" s="45">
        <v>3.6426269999999997E-2</v>
      </c>
      <c r="F17" s="45">
        <v>1.9591696700000001</v>
      </c>
      <c r="K17" s="44">
        <v>2</v>
      </c>
      <c r="L17" s="44" t="s">
        <v>36</v>
      </c>
      <c r="M17" s="45">
        <v>2.2365105199999999</v>
      </c>
      <c r="N17" s="45">
        <v>0.79441857999999999</v>
      </c>
      <c r="O17" s="45">
        <v>3.9592370000000002E-2</v>
      </c>
      <c r="P17" s="45">
        <v>1.7337856599999999</v>
      </c>
      <c r="U17" s="44">
        <v>2</v>
      </c>
      <c r="V17" s="44" t="s">
        <v>216</v>
      </c>
      <c r="W17" s="45">
        <v>2.1864782699999998</v>
      </c>
      <c r="X17" s="45">
        <v>0.53737683999999997</v>
      </c>
      <c r="Y17" s="45">
        <v>2.1687700000000001E-2</v>
      </c>
      <c r="Z17" s="45">
        <v>2.1233431399999998</v>
      </c>
    </row>
    <row r="18" spans="1:26">
      <c r="A18" s="44">
        <v>2</v>
      </c>
      <c r="B18" s="44" t="s">
        <v>214</v>
      </c>
      <c r="C18" s="45">
        <v>3.0340337399999999</v>
      </c>
      <c r="D18" s="45">
        <v>0.91798453999999996</v>
      </c>
      <c r="E18" s="45">
        <v>4.1377869999999997E-2</v>
      </c>
      <c r="F18" s="45">
        <v>1.9145721</v>
      </c>
      <c r="K18" s="44">
        <v>2</v>
      </c>
      <c r="L18" s="44" t="s">
        <v>36</v>
      </c>
      <c r="M18" s="45">
        <v>2.1552743099999998</v>
      </c>
      <c r="N18" s="45">
        <v>1.22513929</v>
      </c>
      <c r="O18" s="45">
        <v>4.9023360000000002E-2</v>
      </c>
      <c r="P18" s="45">
        <v>2.1612856699999998</v>
      </c>
      <c r="U18" s="44">
        <v>2</v>
      </c>
      <c r="V18" s="44" t="s">
        <v>216</v>
      </c>
      <c r="W18" s="45">
        <v>1.9840203999999999</v>
      </c>
      <c r="X18" s="45">
        <v>0.57830329000000003</v>
      </c>
      <c r="Y18" s="45">
        <v>2.3566710000000001E-2</v>
      </c>
      <c r="Z18" s="45">
        <v>2.1043226700000002</v>
      </c>
    </row>
    <row r="19" spans="1:26">
      <c r="A19" s="44">
        <v>2</v>
      </c>
      <c r="B19" s="44" t="s">
        <v>214</v>
      </c>
      <c r="C19" s="45">
        <v>3.1334901799999999</v>
      </c>
      <c r="D19" s="45">
        <v>0.99358296999999995</v>
      </c>
      <c r="E19" s="45">
        <v>4.5734440000000001E-2</v>
      </c>
      <c r="F19" s="45">
        <v>1.8776748999999999</v>
      </c>
      <c r="K19" s="44">
        <v>2</v>
      </c>
      <c r="L19" s="44" t="s">
        <v>36</v>
      </c>
      <c r="M19" s="45">
        <v>2.6587461600000002</v>
      </c>
      <c r="N19" s="45">
        <v>1.24581578</v>
      </c>
      <c r="O19" s="45">
        <v>4.9863499999999998E-2</v>
      </c>
      <c r="P19" s="45">
        <v>2.1612849399999998</v>
      </c>
      <c r="U19" s="44">
        <v>2</v>
      </c>
      <c r="V19" s="44" t="s">
        <v>216</v>
      </c>
      <c r="W19" s="45">
        <v>1.8417213800000001</v>
      </c>
      <c r="X19" s="45">
        <v>0.60281306000000001</v>
      </c>
      <c r="Y19" s="45">
        <v>2.492627E-2</v>
      </c>
      <c r="Z19" s="45">
        <v>2.0750593199999998</v>
      </c>
    </row>
    <row r="20" spans="1:26">
      <c r="A20" s="44">
        <v>2</v>
      </c>
      <c r="B20" s="44" t="s">
        <v>214</v>
      </c>
      <c r="C20" s="45">
        <v>3.4565939800000001</v>
      </c>
      <c r="D20" s="45">
        <v>1.22322957</v>
      </c>
      <c r="E20" s="45">
        <v>6.3491149999999996E-2</v>
      </c>
      <c r="F20" s="45">
        <v>1.6777115300000001</v>
      </c>
      <c r="K20" s="44">
        <v>2</v>
      </c>
      <c r="L20" s="44" t="s">
        <v>36</v>
      </c>
      <c r="M20" s="45">
        <v>2.1979995899999998</v>
      </c>
      <c r="N20" s="45">
        <v>1.2791262299999999</v>
      </c>
      <c r="O20" s="45">
        <v>5.135224E-2</v>
      </c>
      <c r="P20" s="45">
        <v>2.1558339000000002</v>
      </c>
      <c r="U20" s="44">
        <v>2</v>
      </c>
      <c r="V20" s="44" t="s">
        <v>216</v>
      </c>
      <c r="W20" s="45">
        <v>1.2345943699999999</v>
      </c>
      <c r="X20" s="45">
        <v>0.54099631999999998</v>
      </c>
      <c r="Y20" s="45">
        <v>1.9922510000000001E-2</v>
      </c>
      <c r="Z20" s="45">
        <v>2.3270476800000002</v>
      </c>
    </row>
    <row r="21" spans="1:26">
      <c r="A21" s="44">
        <v>2</v>
      </c>
      <c r="B21" s="44" t="s">
        <v>214</v>
      </c>
      <c r="C21" s="45">
        <v>3.4362533100000001</v>
      </c>
      <c r="D21" s="45">
        <v>1.20929609</v>
      </c>
      <c r="E21" s="45">
        <v>6.3794379999999998E-2</v>
      </c>
      <c r="F21" s="45">
        <v>1.65103924</v>
      </c>
      <c r="K21" s="44">
        <v>2</v>
      </c>
      <c r="L21" s="44" t="s">
        <v>36</v>
      </c>
      <c r="M21" s="45">
        <v>3.3189334599999998</v>
      </c>
      <c r="N21" s="45">
        <v>1.2837727299999999</v>
      </c>
      <c r="O21" s="45">
        <v>5.1710270000000003E-2</v>
      </c>
      <c r="P21" s="45">
        <v>2.1489942900000001</v>
      </c>
      <c r="U21" s="44">
        <v>2</v>
      </c>
      <c r="V21" s="44" t="s">
        <v>216</v>
      </c>
      <c r="W21" s="45">
        <v>1.38114611</v>
      </c>
      <c r="X21" s="45">
        <v>0.49804102</v>
      </c>
      <c r="Y21" s="45">
        <v>1.8360020000000001E-2</v>
      </c>
      <c r="Z21" s="45">
        <v>2.32334182</v>
      </c>
    </row>
    <row r="22" spans="1:26">
      <c r="A22" s="44">
        <v>2</v>
      </c>
      <c r="B22" s="44" t="s">
        <v>214</v>
      </c>
      <c r="C22" s="45">
        <v>3.3920932399999999</v>
      </c>
      <c r="D22" s="45">
        <v>1.1657681799999999</v>
      </c>
      <c r="E22" s="45">
        <v>6.2750299999999995E-2</v>
      </c>
      <c r="F22" s="45">
        <v>1.6179492799999999</v>
      </c>
      <c r="K22" s="44">
        <v>2</v>
      </c>
      <c r="L22" s="44" t="s">
        <v>36</v>
      </c>
      <c r="M22" s="45">
        <v>3.7085773</v>
      </c>
      <c r="N22" s="45">
        <v>1.3552506099999999</v>
      </c>
      <c r="O22" s="45">
        <v>5.5379909999999997E-2</v>
      </c>
      <c r="P22" s="45">
        <v>2.1208764900000001</v>
      </c>
      <c r="U22" s="44">
        <v>2</v>
      </c>
      <c r="V22" s="44" t="s">
        <v>216</v>
      </c>
      <c r="W22" s="45">
        <v>1.2386438099999999</v>
      </c>
      <c r="X22" s="45">
        <v>0.61094170000000003</v>
      </c>
      <c r="Y22" s="45">
        <v>2.2779299999999999E-2</v>
      </c>
      <c r="Z22" s="45">
        <v>2.3008427199999999</v>
      </c>
    </row>
    <row r="23" spans="1:26">
      <c r="A23" s="44">
        <v>2</v>
      </c>
      <c r="B23" s="44" t="s">
        <v>214</v>
      </c>
      <c r="C23" s="45">
        <v>3.6429196500000001</v>
      </c>
      <c r="D23" s="45">
        <v>1.16042146</v>
      </c>
      <c r="E23" s="45">
        <v>6.4015669999999997E-2</v>
      </c>
      <c r="F23" s="45">
        <v>1.57971846</v>
      </c>
      <c r="K23" s="44">
        <v>2</v>
      </c>
      <c r="L23" s="44" t="s">
        <v>36</v>
      </c>
      <c r="M23" s="45">
        <v>1.03802584</v>
      </c>
      <c r="N23" s="45">
        <v>1.3858910799999999</v>
      </c>
      <c r="O23" s="45">
        <v>5.7076960000000003E-2</v>
      </c>
      <c r="P23" s="45">
        <v>2.1055005499999999</v>
      </c>
      <c r="U23" s="44">
        <v>2</v>
      </c>
      <c r="V23" s="44" t="s">
        <v>216</v>
      </c>
      <c r="W23" s="45">
        <v>1.02897675</v>
      </c>
      <c r="X23" s="45">
        <v>0.53151168000000004</v>
      </c>
      <c r="Y23" s="45">
        <v>1.9815940000000001E-2</v>
      </c>
      <c r="Z23" s="45">
        <v>2.2983256000000001</v>
      </c>
    </row>
    <row r="24" spans="1:26">
      <c r="A24" s="44">
        <v>2</v>
      </c>
      <c r="B24" s="44" t="s">
        <v>214</v>
      </c>
      <c r="C24" s="45">
        <v>3.5406899300000001</v>
      </c>
      <c r="D24" s="45">
        <v>1.2047726299999999</v>
      </c>
      <c r="E24" s="45">
        <v>6.7807069999999997E-2</v>
      </c>
      <c r="F24" s="45">
        <v>1.5505334500000001</v>
      </c>
      <c r="K24" s="44">
        <v>2</v>
      </c>
      <c r="L24" s="44" t="s">
        <v>36</v>
      </c>
      <c r="M24" s="45">
        <v>2.0942280700000002</v>
      </c>
      <c r="N24" s="45">
        <v>1.2102731900000001</v>
      </c>
      <c r="O24" s="45">
        <v>5.6523160000000003E-2</v>
      </c>
      <c r="P24" s="45">
        <v>1.8506246500000001</v>
      </c>
      <c r="U24" s="44">
        <v>2</v>
      </c>
      <c r="V24" s="44" t="s">
        <v>216</v>
      </c>
      <c r="W24" s="45">
        <v>0.81958375999999999</v>
      </c>
      <c r="X24" s="45">
        <v>0.55166780000000004</v>
      </c>
      <c r="Y24" s="45">
        <v>2.0629620000000001E-2</v>
      </c>
      <c r="Z24" s="45">
        <v>2.29224994</v>
      </c>
    </row>
    <row r="25" spans="1:26">
      <c r="A25" s="44">
        <v>2</v>
      </c>
      <c r="B25" s="44" t="s">
        <v>214</v>
      </c>
      <c r="C25" s="45">
        <v>3.1036883199999998</v>
      </c>
      <c r="D25" s="45">
        <v>1.190574</v>
      </c>
      <c r="E25" s="45">
        <v>6.9380280000000003E-2</v>
      </c>
      <c r="F25" s="45">
        <v>1.4986668599999999</v>
      </c>
      <c r="K25" s="44">
        <v>2</v>
      </c>
      <c r="L25" s="44" t="s">
        <v>36</v>
      </c>
      <c r="M25" s="45">
        <v>2.1582032</v>
      </c>
      <c r="N25" s="45">
        <v>1.26131638</v>
      </c>
      <c r="O25" s="45">
        <v>5.9275910000000001E-2</v>
      </c>
      <c r="P25" s="45">
        <v>1.84058561</v>
      </c>
      <c r="U25" s="44">
        <v>2</v>
      </c>
      <c r="V25" s="44" t="s">
        <v>216</v>
      </c>
      <c r="W25" s="45">
        <v>1.2242299800000001</v>
      </c>
      <c r="X25" s="45">
        <v>0.67571079999999994</v>
      </c>
      <c r="Y25" s="45">
        <v>2.5606960000000002E-2</v>
      </c>
      <c r="Z25" s="45">
        <v>2.2659003100000001</v>
      </c>
    </row>
    <row r="26" spans="1:26">
      <c r="A26" s="44">
        <v>2</v>
      </c>
      <c r="B26" s="44" t="s">
        <v>214</v>
      </c>
      <c r="C26" s="45">
        <v>2.2037961099999999</v>
      </c>
      <c r="D26" s="45">
        <v>0.78729389999999999</v>
      </c>
      <c r="E26" s="45">
        <v>3.1730139999999997E-2</v>
      </c>
      <c r="F26" s="45">
        <v>2.1343895399999999</v>
      </c>
      <c r="K26" s="44">
        <v>2</v>
      </c>
      <c r="L26" s="44" t="s">
        <v>36</v>
      </c>
      <c r="M26" s="45">
        <v>2.0829788499999999</v>
      </c>
      <c r="N26" s="45">
        <v>1.3526644400000001</v>
      </c>
      <c r="O26" s="45">
        <v>6.4380960000000001E-2</v>
      </c>
      <c r="P26" s="45">
        <v>1.82047867</v>
      </c>
      <c r="U26" s="44">
        <v>2</v>
      </c>
      <c r="V26" s="44" t="s">
        <v>216</v>
      </c>
      <c r="W26" s="45">
        <v>1.3293741100000001</v>
      </c>
      <c r="X26" s="45">
        <v>0.51835622999999997</v>
      </c>
      <c r="Y26" s="45">
        <v>2.1256130000000002E-2</v>
      </c>
      <c r="Z26" s="45">
        <v>2.09193052</v>
      </c>
    </row>
    <row r="27" spans="1:26">
      <c r="A27" s="44">
        <v>2</v>
      </c>
      <c r="B27" s="44" t="s">
        <v>214</v>
      </c>
      <c r="C27" s="45">
        <v>1.9885415500000001</v>
      </c>
      <c r="D27" s="45">
        <v>0.76346661999999998</v>
      </c>
      <c r="E27" s="45">
        <v>3.1083840000000001E-2</v>
      </c>
      <c r="F27" s="45">
        <v>2.1126045499999999</v>
      </c>
      <c r="K27" s="44">
        <v>2</v>
      </c>
      <c r="L27" s="44" t="s">
        <v>36</v>
      </c>
      <c r="M27" s="45">
        <v>1.9854918500000001</v>
      </c>
      <c r="N27" s="45">
        <v>1.2977373299999999</v>
      </c>
      <c r="O27" s="45">
        <v>6.1726759999999999E-2</v>
      </c>
      <c r="P27" s="45">
        <v>1.8200475700000001</v>
      </c>
      <c r="U27" s="44">
        <v>2</v>
      </c>
      <c r="V27" s="44" t="s">
        <v>216</v>
      </c>
      <c r="W27" s="45">
        <v>1.3760576</v>
      </c>
      <c r="X27" s="45">
        <v>0.45605987999999997</v>
      </c>
      <c r="Y27" s="45">
        <v>1.88224E-2</v>
      </c>
      <c r="Z27" s="45">
        <v>2.0773141399999999</v>
      </c>
    </row>
    <row r="28" spans="1:26">
      <c r="A28" s="44">
        <v>2</v>
      </c>
      <c r="B28" s="44" t="s">
        <v>214</v>
      </c>
      <c r="C28" s="45">
        <v>2.1127333699999999</v>
      </c>
      <c r="D28" s="45">
        <v>0.67628993999999998</v>
      </c>
      <c r="E28" s="45">
        <v>2.7720990000000001E-2</v>
      </c>
      <c r="F28" s="45">
        <v>2.0964242099999999</v>
      </c>
      <c r="K28" s="44">
        <v>2</v>
      </c>
      <c r="L28" s="44" t="s">
        <v>36</v>
      </c>
      <c r="M28" s="45">
        <v>2.0951835000000001</v>
      </c>
      <c r="N28" s="45">
        <v>1.42691119</v>
      </c>
      <c r="O28" s="45">
        <v>6.9023260000000003E-2</v>
      </c>
      <c r="P28" s="45">
        <v>1.79386672</v>
      </c>
      <c r="U28" s="44">
        <v>2</v>
      </c>
      <c r="V28" s="44" t="s">
        <v>216</v>
      </c>
      <c r="W28" s="45">
        <v>1.1894336999999999</v>
      </c>
      <c r="X28" s="45">
        <v>0.46513235000000003</v>
      </c>
      <c r="Y28" s="45">
        <v>1.9437220000000002E-2</v>
      </c>
      <c r="Z28" s="45">
        <v>2.0524263199999999</v>
      </c>
    </row>
    <row r="29" spans="1:26">
      <c r="A29" s="44">
        <v>2</v>
      </c>
      <c r="B29" s="44" t="s">
        <v>214</v>
      </c>
      <c r="C29" s="45">
        <v>2.2629498899999998</v>
      </c>
      <c r="D29" s="45">
        <v>0.62620335999999999</v>
      </c>
      <c r="E29" s="45">
        <v>2.6221769999999998E-2</v>
      </c>
      <c r="F29" s="45">
        <v>2.0514595600000001</v>
      </c>
      <c r="K29" s="44">
        <v>2</v>
      </c>
      <c r="L29" s="44" t="s">
        <v>36</v>
      </c>
      <c r="M29" s="45">
        <v>2.1833502999999999</v>
      </c>
      <c r="N29" s="45">
        <v>1.49409046</v>
      </c>
      <c r="O29" s="45">
        <v>7.3577359999999994E-2</v>
      </c>
      <c r="P29" s="45">
        <v>1.7648041699999999</v>
      </c>
      <c r="U29" s="44">
        <v>2</v>
      </c>
      <c r="V29" s="44" t="s">
        <v>216</v>
      </c>
      <c r="W29" s="45">
        <v>1.18414876</v>
      </c>
      <c r="X29" s="45">
        <v>0.47248322999999998</v>
      </c>
      <c r="Y29" s="45">
        <v>1.993021E-2</v>
      </c>
      <c r="Z29" s="45">
        <v>2.0338520400000002</v>
      </c>
    </row>
    <row r="30" spans="1:26">
      <c r="A30" s="44">
        <v>2</v>
      </c>
      <c r="B30" s="44" t="s">
        <v>214</v>
      </c>
      <c r="C30" s="45">
        <v>2.0806045000000002</v>
      </c>
      <c r="D30" s="45">
        <v>0.73661414000000003</v>
      </c>
      <c r="E30" s="45">
        <v>3.19739E-2</v>
      </c>
      <c r="F30" s="45">
        <v>1.9829856800000001</v>
      </c>
      <c r="K30" s="44">
        <v>2</v>
      </c>
      <c r="L30" s="44" t="s">
        <v>36</v>
      </c>
      <c r="M30" s="45">
        <v>1.8079721499999899</v>
      </c>
      <c r="N30" s="45">
        <v>0.50374543000000005</v>
      </c>
      <c r="O30" s="45">
        <v>2.8557249999999999E-2</v>
      </c>
      <c r="P30" s="45">
        <v>1.5222328899999999</v>
      </c>
      <c r="U30" s="44">
        <v>2</v>
      </c>
      <c r="V30" s="44" t="s">
        <v>216</v>
      </c>
      <c r="W30" s="45">
        <v>0.94915552999999997</v>
      </c>
      <c r="X30" s="45">
        <v>0.46840658000000002</v>
      </c>
      <c r="Y30" s="45">
        <v>2.0037300000000001E-2</v>
      </c>
      <c r="Z30" s="45">
        <v>2.0060516399999999</v>
      </c>
    </row>
    <row r="31" spans="1:26">
      <c r="A31" s="44">
        <v>2</v>
      </c>
      <c r="B31" s="44" t="s">
        <v>214</v>
      </c>
      <c r="C31" s="45">
        <v>1.7689217800000001</v>
      </c>
      <c r="D31" s="45">
        <v>0.66181508</v>
      </c>
      <c r="E31" s="45">
        <v>2.9595079999999999E-2</v>
      </c>
      <c r="F31" s="45">
        <v>1.9241521699999999</v>
      </c>
      <c r="K31" s="44">
        <v>2</v>
      </c>
      <c r="L31" s="44" t="s">
        <v>36</v>
      </c>
      <c r="M31" s="45">
        <v>1.75754276</v>
      </c>
      <c r="N31" s="45">
        <v>0.48232767999999998</v>
      </c>
      <c r="O31" s="45">
        <v>2.797937E-2</v>
      </c>
      <c r="P31" s="45">
        <v>1.4877952299999999</v>
      </c>
      <c r="U31" s="44">
        <v>2</v>
      </c>
      <c r="V31" s="44" t="s">
        <v>216</v>
      </c>
      <c r="W31" s="45">
        <v>1.1732986999999999</v>
      </c>
      <c r="X31" s="45">
        <v>0.49819946999999998</v>
      </c>
      <c r="Y31" s="45">
        <v>2.16825E-2</v>
      </c>
      <c r="Z31" s="45">
        <v>1.9730834900000001</v>
      </c>
    </row>
    <row r="32" spans="1:26">
      <c r="A32" s="44">
        <v>2</v>
      </c>
      <c r="B32" s="44" t="s">
        <v>214</v>
      </c>
      <c r="C32" s="45">
        <v>3.3529684899999999</v>
      </c>
      <c r="D32" s="45">
        <v>1.2872650999999999</v>
      </c>
      <c r="E32" s="45">
        <v>5.4384960000000003E-2</v>
      </c>
      <c r="F32" s="45">
        <v>2.0374218700000002</v>
      </c>
      <c r="K32" s="44">
        <v>2</v>
      </c>
      <c r="L32" s="44" t="s">
        <v>36</v>
      </c>
      <c r="M32" s="45">
        <v>1.7156985300000001</v>
      </c>
      <c r="N32" s="45">
        <v>0.46380684</v>
      </c>
      <c r="O32" s="45">
        <v>2.736777E-2</v>
      </c>
      <c r="P32" s="45">
        <v>1.46262563</v>
      </c>
      <c r="U32" s="44">
        <v>2</v>
      </c>
      <c r="V32" s="44" t="s">
        <v>216</v>
      </c>
      <c r="W32" s="45">
        <v>0.32049547</v>
      </c>
      <c r="X32" s="45">
        <v>0.37830066000000001</v>
      </c>
      <c r="Y32" s="45">
        <v>1.307111E-2</v>
      </c>
      <c r="Z32" s="45">
        <v>2.4718234699999999</v>
      </c>
    </row>
    <row r="33" spans="1:26">
      <c r="A33" s="44">
        <v>2</v>
      </c>
      <c r="B33" s="44" t="s">
        <v>214</v>
      </c>
      <c r="C33" s="45">
        <v>3.6811863599999999</v>
      </c>
      <c r="D33" s="45">
        <v>1.30849397</v>
      </c>
      <c r="E33" s="45">
        <v>5.5988290000000003E-2</v>
      </c>
      <c r="F33" s="45">
        <v>2.0133559399999998</v>
      </c>
      <c r="K33" s="44">
        <v>2</v>
      </c>
      <c r="L33" s="44" t="s">
        <v>36</v>
      </c>
      <c r="M33" s="45">
        <v>1.59380838</v>
      </c>
      <c r="N33" s="45">
        <v>0.44719673999999998</v>
      </c>
      <c r="O33" s="45">
        <v>2.691532E-2</v>
      </c>
      <c r="P33" s="45">
        <v>1.4340948899999999</v>
      </c>
      <c r="U33" s="44">
        <v>2</v>
      </c>
      <c r="V33" s="44" t="s">
        <v>216</v>
      </c>
      <c r="W33" s="45">
        <v>0.48708884000000002</v>
      </c>
      <c r="X33" s="45">
        <v>0.35149438999999999</v>
      </c>
      <c r="Y33" s="45">
        <v>1.2296420000000001E-2</v>
      </c>
      <c r="Z33" s="45">
        <v>2.4410765099999998</v>
      </c>
    </row>
    <row r="34" spans="1:26">
      <c r="A34" s="44">
        <v>2</v>
      </c>
      <c r="B34" s="44" t="s">
        <v>214</v>
      </c>
      <c r="C34" s="45">
        <v>4.1144771000000002</v>
      </c>
      <c r="D34" s="45">
        <v>1.25462947</v>
      </c>
      <c r="E34" s="45">
        <v>5.5397189999999999E-2</v>
      </c>
      <c r="F34" s="45">
        <v>1.95103549</v>
      </c>
      <c r="K34" s="44">
        <v>2</v>
      </c>
      <c r="L34" s="44" t="s">
        <v>36</v>
      </c>
      <c r="M34" s="45">
        <v>1.54077207</v>
      </c>
      <c r="N34" s="45">
        <v>0.43894554000000002</v>
      </c>
      <c r="O34" s="45">
        <v>2.7064560000000001E-2</v>
      </c>
      <c r="P34" s="45">
        <v>1.4003239599999999</v>
      </c>
      <c r="U34" s="44">
        <v>2</v>
      </c>
      <c r="V34" s="44" t="s">
        <v>216</v>
      </c>
      <c r="W34" s="45">
        <v>0.47052992999999999</v>
      </c>
      <c r="X34" s="45">
        <v>0.34647286999999999</v>
      </c>
      <c r="Y34" s="45">
        <v>1.2258389999999999E-2</v>
      </c>
      <c r="Z34" s="45">
        <v>2.4142930699999998</v>
      </c>
    </row>
    <row r="35" spans="1:26">
      <c r="A35" s="44">
        <v>2</v>
      </c>
      <c r="B35" s="44" t="s">
        <v>214</v>
      </c>
      <c r="C35" s="45">
        <v>4.2112512100000004</v>
      </c>
      <c r="D35" s="45">
        <v>1.3843825599999999</v>
      </c>
      <c r="E35" s="45">
        <v>6.3611420000000002E-2</v>
      </c>
      <c r="F35" s="45">
        <v>1.8810157300000001</v>
      </c>
      <c r="K35" s="44">
        <v>2</v>
      </c>
      <c r="L35" s="44" t="s">
        <v>36</v>
      </c>
      <c r="M35" s="45">
        <v>1.31923447</v>
      </c>
      <c r="N35" s="45">
        <v>0.40176081000000002</v>
      </c>
      <c r="O35" s="45">
        <v>2.5310820000000001E-2</v>
      </c>
      <c r="P35" s="45">
        <v>1.3701068700000001</v>
      </c>
      <c r="U35" s="44">
        <v>2</v>
      </c>
      <c r="V35" s="44" t="s">
        <v>216</v>
      </c>
      <c r="W35" s="45">
        <v>0.37986186999999999</v>
      </c>
      <c r="X35" s="45">
        <v>0.36694229</v>
      </c>
      <c r="Y35" s="45">
        <v>1.3128630000000001E-2</v>
      </c>
      <c r="Z35" s="45">
        <v>2.3885831799999999</v>
      </c>
    </row>
    <row r="36" spans="1:26">
      <c r="A36" s="44">
        <v>2</v>
      </c>
      <c r="B36" s="44" t="s">
        <v>214</v>
      </c>
      <c r="C36" s="45">
        <v>4.1645652499999999</v>
      </c>
      <c r="D36" s="45">
        <v>1.42772622</v>
      </c>
      <c r="E36" s="45">
        <v>6.7615060000000005E-2</v>
      </c>
      <c r="F36" s="45">
        <v>1.8275751600000001</v>
      </c>
      <c r="K36" s="44">
        <v>2</v>
      </c>
      <c r="L36" s="44" t="s">
        <v>36</v>
      </c>
      <c r="M36" s="45">
        <v>1.05283412</v>
      </c>
      <c r="N36" s="45">
        <v>0.55676367999999998</v>
      </c>
      <c r="O36" s="45">
        <v>2.6683419999999999E-2</v>
      </c>
      <c r="P36" s="45">
        <v>1.79529782</v>
      </c>
      <c r="U36" s="44">
        <v>2</v>
      </c>
      <c r="V36" s="44" t="s">
        <v>216</v>
      </c>
      <c r="W36" s="45">
        <v>0.39494479999999998</v>
      </c>
      <c r="X36" s="45">
        <v>0.40474761999999997</v>
      </c>
      <c r="Y36" s="45">
        <v>1.4772250000000001E-2</v>
      </c>
      <c r="Z36" s="45">
        <v>2.3430766099999998</v>
      </c>
    </row>
    <row r="37" spans="1:26">
      <c r="A37" s="44">
        <v>2</v>
      </c>
      <c r="B37" s="44" t="s">
        <v>214</v>
      </c>
      <c r="C37" s="45">
        <v>3.5963475300000001</v>
      </c>
      <c r="D37" s="45">
        <v>1.51281201</v>
      </c>
      <c r="E37" s="45">
        <v>7.3091039999999996E-2</v>
      </c>
      <c r="F37" s="45">
        <v>1.79502948</v>
      </c>
      <c r="K37" s="44">
        <v>2</v>
      </c>
      <c r="L37" s="44" t="s">
        <v>36</v>
      </c>
      <c r="M37" s="45">
        <v>0.57777703999999996</v>
      </c>
      <c r="N37" s="45">
        <v>0.4269365</v>
      </c>
      <c r="O37" s="45">
        <v>2.0443260000000001E-2</v>
      </c>
      <c r="P37" s="45">
        <v>1.7939295</v>
      </c>
      <c r="U37" s="44">
        <v>2</v>
      </c>
      <c r="V37" s="44" t="s">
        <v>216</v>
      </c>
      <c r="W37" s="45">
        <v>0.50850086000000005</v>
      </c>
      <c r="X37" s="45">
        <v>0.38178233</v>
      </c>
      <c r="Y37" s="45">
        <v>1.40871E-2</v>
      </c>
      <c r="Z37" s="45">
        <v>2.3173288799999998</v>
      </c>
    </row>
    <row r="38" spans="1:26">
      <c r="A38" s="44">
        <v>2</v>
      </c>
      <c r="B38" s="44" t="s">
        <v>214</v>
      </c>
      <c r="C38" s="45">
        <v>1.19269454</v>
      </c>
      <c r="D38" s="45">
        <v>0.53779343000000002</v>
      </c>
      <c r="E38" s="45">
        <v>2.5600830000000002E-2</v>
      </c>
      <c r="F38" s="45">
        <v>1.8046585399999999</v>
      </c>
      <c r="K38" s="44">
        <v>2</v>
      </c>
      <c r="L38" s="44" t="s">
        <v>36</v>
      </c>
      <c r="M38" s="45">
        <v>1.6758135199999999</v>
      </c>
      <c r="N38" s="45">
        <v>0.33609302000000002</v>
      </c>
      <c r="O38" s="45">
        <v>1.673007E-2</v>
      </c>
      <c r="P38" s="45">
        <v>1.7241429100000001</v>
      </c>
      <c r="U38" s="44">
        <v>2</v>
      </c>
      <c r="V38" s="44" t="s">
        <v>216</v>
      </c>
      <c r="W38" s="45">
        <v>0.47983967</v>
      </c>
      <c r="X38" s="45">
        <v>0.29112882000000001</v>
      </c>
      <c r="Y38" s="45">
        <v>1.0100629999999999E-2</v>
      </c>
      <c r="Z38" s="45">
        <v>2.4436454699999999</v>
      </c>
    </row>
    <row r="39" spans="1:26">
      <c r="A39" s="44">
        <v>2</v>
      </c>
      <c r="B39" s="44" t="s">
        <v>214</v>
      </c>
      <c r="C39" s="45">
        <v>1.01855673</v>
      </c>
      <c r="D39" s="45">
        <v>0.54015358000000002</v>
      </c>
      <c r="E39" s="45">
        <v>2.6346020000000001E-2</v>
      </c>
      <c r="F39" s="45">
        <v>1.76223543</v>
      </c>
      <c r="K39" s="44">
        <v>2</v>
      </c>
      <c r="L39" s="44" t="s">
        <v>36</v>
      </c>
      <c r="M39" s="45">
        <v>1.3468357099999999</v>
      </c>
      <c r="N39" s="45">
        <v>0.40571603000000001</v>
      </c>
      <c r="O39" s="45">
        <v>2.070468E-2</v>
      </c>
      <c r="P39" s="45">
        <v>1.6848145000000001</v>
      </c>
      <c r="U39" s="44">
        <v>2</v>
      </c>
      <c r="V39" s="44" t="s">
        <v>216</v>
      </c>
      <c r="W39" s="45">
        <v>1.0491854199999999</v>
      </c>
      <c r="X39" s="45">
        <v>0.32356035</v>
      </c>
      <c r="Y39" s="45">
        <v>1.139659E-2</v>
      </c>
      <c r="Z39" s="45">
        <v>2.4083661200000002</v>
      </c>
    </row>
    <row r="40" spans="1:26">
      <c r="A40" s="44">
        <v>2</v>
      </c>
      <c r="B40" s="44" t="s">
        <v>214</v>
      </c>
      <c r="C40" s="45">
        <v>1.1232055599999999</v>
      </c>
      <c r="D40" s="45">
        <v>0.55776921000000002</v>
      </c>
      <c r="E40" s="45">
        <v>2.7864489999999999E-2</v>
      </c>
      <c r="F40" s="45">
        <v>1.7218791099999999</v>
      </c>
      <c r="K40" s="44">
        <v>2</v>
      </c>
      <c r="L40" s="44" t="s">
        <v>36</v>
      </c>
      <c r="M40" s="45">
        <v>0.89442880999999996</v>
      </c>
      <c r="N40" s="45">
        <v>0.48805397</v>
      </c>
      <c r="O40" s="45">
        <v>2.6748359999999999E-2</v>
      </c>
      <c r="P40" s="45">
        <v>1.57281044</v>
      </c>
      <c r="U40" s="44">
        <v>2</v>
      </c>
      <c r="V40" s="44" t="s">
        <v>216</v>
      </c>
      <c r="W40" s="45">
        <v>1.0336926200000001</v>
      </c>
      <c r="X40" s="45">
        <v>0.36875872999999998</v>
      </c>
      <c r="Y40" s="45">
        <v>1.31649E-2</v>
      </c>
      <c r="Z40" s="45">
        <v>2.3778178200000002</v>
      </c>
    </row>
    <row r="41" spans="1:26">
      <c r="A41" s="44">
        <v>2</v>
      </c>
      <c r="B41" s="44" t="s">
        <v>214</v>
      </c>
      <c r="C41" s="45">
        <v>0.75736915000000005</v>
      </c>
      <c r="D41" s="45">
        <v>0.62892959999999998</v>
      </c>
      <c r="E41" s="45">
        <v>3.2972599999999998E-2</v>
      </c>
      <c r="F41" s="45">
        <v>1.64405204</v>
      </c>
      <c r="K41" s="44">
        <v>2</v>
      </c>
      <c r="L41" s="44" t="s">
        <v>36</v>
      </c>
      <c r="M41" s="45">
        <v>0.64536336999999999</v>
      </c>
      <c r="N41" s="45">
        <v>0.44711852000000002</v>
      </c>
      <c r="O41" s="45">
        <v>2.524407E-2</v>
      </c>
      <c r="P41" s="45">
        <v>1.5262588699999999</v>
      </c>
      <c r="U41" s="44">
        <v>2</v>
      </c>
      <c r="V41" s="44" t="s">
        <v>216</v>
      </c>
      <c r="W41" s="45">
        <v>1.26865571</v>
      </c>
      <c r="X41" s="45">
        <v>0.39524526999999998</v>
      </c>
      <c r="Y41" s="45">
        <v>1.4278040000000001E-2</v>
      </c>
      <c r="Z41" s="45">
        <v>2.3509503999999999</v>
      </c>
    </row>
    <row r="42" spans="1:26">
      <c r="A42" s="44">
        <v>2</v>
      </c>
      <c r="B42" s="44" t="s">
        <v>214</v>
      </c>
      <c r="C42" s="45">
        <v>1.22897324</v>
      </c>
      <c r="D42" s="45">
        <v>0.67642749000000002</v>
      </c>
      <c r="E42" s="45">
        <v>3.6665759999999999E-2</v>
      </c>
      <c r="F42" s="45">
        <v>1.59257483</v>
      </c>
      <c r="K42" s="44">
        <v>2</v>
      </c>
      <c r="L42" s="44" t="s">
        <v>36</v>
      </c>
      <c r="M42" s="45">
        <v>1.0842292099999999</v>
      </c>
      <c r="N42" s="45">
        <v>0.57638212</v>
      </c>
      <c r="O42" s="45">
        <v>2.5854370000000002E-2</v>
      </c>
      <c r="P42" s="45">
        <v>1.90621459</v>
      </c>
      <c r="U42" s="44">
        <v>2</v>
      </c>
      <c r="V42" s="44" t="s">
        <v>216</v>
      </c>
      <c r="W42" s="45">
        <v>1.13524896</v>
      </c>
      <c r="X42" s="45">
        <v>0.40003677999999998</v>
      </c>
      <c r="Y42" s="45">
        <v>1.4630270000000001E-2</v>
      </c>
      <c r="Z42" s="45">
        <v>2.3227070900000002</v>
      </c>
    </row>
    <row r="43" spans="1:26">
      <c r="A43" s="44">
        <v>2</v>
      </c>
      <c r="B43" s="44" t="s">
        <v>214</v>
      </c>
      <c r="C43" s="45">
        <v>0.99817862000000002</v>
      </c>
      <c r="D43" s="45">
        <v>0.73686364000000004</v>
      </c>
      <c r="E43" s="45">
        <v>4.1307419999999997E-2</v>
      </c>
      <c r="F43" s="45">
        <v>1.54235579</v>
      </c>
      <c r="K43" s="44">
        <v>2</v>
      </c>
      <c r="L43" s="44" t="s">
        <v>36</v>
      </c>
      <c r="M43" s="45">
        <v>1.2047422299999999</v>
      </c>
      <c r="N43" s="45">
        <v>0.50686304000000004</v>
      </c>
      <c r="O43" s="45">
        <v>2.2953870000000001E-2</v>
      </c>
      <c r="P43" s="45">
        <v>1.8869261799999999</v>
      </c>
      <c r="U43" s="44">
        <v>2</v>
      </c>
      <c r="V43" s="44" t="s">
        <v>216</v>
      </c>
      <c r="W43" s="45">
        <v>0.98093324000000004</v>
      </c>
      <c r="X43" s="45">
        <v>0.47524924000000002</v>
      </c>
      <c r="Y43" s="45">
        <v>1.765719E-2</v>
      </c>
      <c r="Z43" s="45">
        <v>2.2890123999999998</v>
      </c>
    </row>
    <row r="44" spans="1:26">
      <c r="A44" s="44">
        <v>2</v>
      </c>
      <c r="B44" s="44" t="s">
        <v>214</v>
      </c>
      <c r="C44" s="45">
        <v>2.3769746399999998</v>
      </c>
      <c r="D44" s="45">
        <v>0.91658733999999997</v>
      </c>
      <c r="E44" s="45">
        <v>3.956051E-2</v>
      </c>
      <c r="F44" s="45">
        <v>1.99990829</v>
      </c>
      <c r="K44" s="44">
        <v>2</v>
      </c>
      <c r="L44" s="44" t="s">
        <v>36</v>
      </c>
      <c r="M44" s="45">
        <v>0.79575403</v>
      </c>
      <c r="N44" s="45">
        <v>0.53559341999999999</v>
      </c>
      <c r="O44" s="45">
        <v>2.4854729999999998E-2</v>
      </c>
      <c r="P44" s="45">
        <v>1.84335731</v>
      </c>
      <c r="U44" s="44">
        <v>2</v>
      </c>
      <c r="V44" s="44" t="s">
        <v>216</v>
      </c>
      <c r="W44" s="45">
        <v>0.59629414000000003</v>
      </c>
      <c r="X44" s="45">
        <v>0.3264666</v>
      </c>
      <c r="Y44" s="45">
        <v>1.1952870000000001E-2</v>
      </c>
      <c r="Z44" s="45">
        <v>2.3282202299999999</v>
      </c>
    </row>
    <row r="45" spans="1:26">
      <c r="A45" s="44">
        <v>2</v>
      </c>
      <c r="B45" s="44" t="s">
        <v>214</v>
      </c>
      <c r="C45" s="45">
        <v>2.2196760800000002</v>
      </c>
      <c r="D45" s="45">
        <v>0.91514633999999995</v>
      </c>
      <c r="E45" s="45">
        <v>3.99394E-2</v>
      </c>
      <c r="F45" s="45">
        <v>1.9786479400000001</v>
      </c>
      <c r="K45" s="44">
        <v>2</v>
      </c>
      <c r="L45" s="44" t="s">
        <v>36</v>
      </c>
      <c r="M45" s="45">
        <v>0.73983401000000004</v>
      </c>
      <c r="N45" s="45">
        <v>0.51569348000000004</v>
      </c>
      <c r="O45" s="45">
        <v>2.4440099999999999E-2</v>
      </c>
      <c r="P45" s="45">
        <v>1.8052062799999999</v>
      </c>
      <c r="U45" s="44">
        <v>2</v>
      </c>
      <c r="V45" s="44" t="s">
        <v>216</v>
      </c>
      <c r="W45" s="45">
        <v>0.66958399999999996</v>
      </c>
      <c r="X45" s="45">
        <v>0.31668193</v>
      </c>
      <c r="Y45" s="45">
        <v>1.178251E-2</v>
      </c>
      <c r="Z45" s="45">
        <v>2.2912803799999999</v>
      </c>
    </row>
    <row r="46" spans="1:26">
      <c r="A46" s="44">
        <v>2</v>
      </c>
      <c r="B46" s="44" t="s">
        <v>214</v>
      </c>
      <c r="C46" s="45">
        <v>2.44198732</v>
      </c>
      <c r="D46" s="45">
        <v>0.95181347000000005</v>
      </c>
      <c r="E46" s="45">
        <v>4.2689949999999997E-2</v>
      </c>
      <c r="F46" s="45">
        <v>1.9275902899999999</v>
      </c>
      <c r="K46" s="44">
        <v>2</v>
      </c>
      <c r="L46" s="44" t="s">
        <v>36</v>
      </c>
      <c r="M46" s="45">
        <v>0.57449497999999999</v>
      </c>
      <c r="N46" s="45">
        <v>0.54328884</v>
      </c>
      <c r="O46" s="45">
        <v>2.752158E-2</v>
      </c>
      <c r="P46" s="45">
        <v>1.6918905500000001</v>
      </c>
      <c r="U46" s="44">
        <v>2</v>
      </c>
      <c r="V46" s="44" t="s">
        <v>216</v>
      </c>
      <c r="W46" s="45">
        <v>0.36967983999999998</v>
      </c>
      <c r="X46" s="45">
        <v>0.41216686000000002</v>
      </c>
      <c r="Y46" s="45">
        <v>1.557911E-2</v>
      </c>
      <c r="Z46" s="45">
        <v>2.2583125700000002</v>
      </c>
    </row>
    <row r="47" spans="1:26">
      <c r="A47" s="44">
        <v>2</v>
      </c>
      <c r="B47" s="44" t="s">
        <v>214</v>
      </c>
      <c r="C47" s="45">
        <v>2.4782627700000002</v>
      </c>
      <c r="D47" s="45">
        <v>0.95649949999999995</v>
      </c>
      <c r="E47" s="45">
        <v>4.4003239999999999E-2</v>
      </c>
      <c r="F47" s="45">
        <v>1.8804626600000001</v>
      </c>
      <c r="K47" s="44">
        <v>2</v>
      </c>
      <c r="L47" s="44" t="s">
        <v>36</v>
      </c>
      <c r="M47" s="45">
        <v>0.94437389000000005</v>
      </c>
      <c r="N47" s="45">
        <v>0.44748999</v>
      </c>
      <c r="O47" s="45">
        <v>2.4818070000000001E-2</v>
      </c>
      <c r="P47" s="45">
        <v>1.54583322</v>
      </c>
      <c r="U47" s="44">
        <v>2</v>
      </c>
      <c r="V47" s="44" t="s">
        <v>216</v>
      </c>
      <c r="W47" s="45">
        <v>0.43276193000000002</v>
      </c>
      <c r="X47" s="45">
        <v>0.46072208999999997</v>
      </c>
      <c r="Y47" s="45">
        <v>1.7893849999999999E-2</v>
      </c>
      <c r="Z47" s="45">
        <v>2.1998046100000002</v>
      </c>
    </row>
    <row r="48" spans="1:26">
      <c r="A48" s="44">
        <v>2</v>
      </c>
      <c r="B48" s="44" t="s">
        <v>214</v>
      </c>
      <c r="C48" s="45">
        <v>2.6086015900000001</v>
      </c>
      <c r="D48" s="45">
        <v>1.0231607</v>
      </c>
      <c r="E48" s="45">
        <v>4.7972140000000003E-2</v>
      </c>
      <c r="F48" s="45">
        <v>1.8481105499999999</v>
      </c>
      <c r="K48" s="44">
        <v>2</v>
      </c>
      <c r="L48" s="44" t="s">
        <v>36</v>
      </c>
      <c r="M48" s="45">
        <v>1.23807266</v>
      </c>
      <c r="N48" s="45">
        <v>0.56916876000000005</v>
      </c>
      <c r="O48" s="45">
        <v>2.3374949999999999E-2</v>
      </c>
      <c r="P48" s="45">
        <v>2.0871089600000001</v>
      </c>
      <c r="U48" s="44">
        <v>2</v>
      </c>
      <c r="V48" s="44" t="s">
        <v>216</v>
      </c>
      <c r="W48" s="45">
        <v>0.45151265000000002</v>
      </c>
      <c r="X48" s="45">
        <v>0.50397298999999995</v>
      </c>
      <c r="Y48" s="45">
        <v>1.9863579999999999E-2</v>
      </c>
      <c r="Z48" s="45">
        <v>2.1694095400000002</v>
      </c>
    </row>
    <row r="49" spans="1:26">
      <c r="A49" s="44">
        <v>2</v>
      </c>
      <c r="B49" s="44" t="s">
        <v>214</v>
      </c>
      <c r="C49" s="45">
        <v>2.8551167899999998</v>
      </c>
      <c r="D49" s="45">
        <v>1.08071417</v>
      </c>
      <c r="E49" s="45">
        <v>5.213901E-2</v>
      </c>
      <c r="F49" s="45">
        <v>1.79866832</v>
      </c>
      <c r="K49" s="44">
        <v>2</v>
      </c>
      <c r="L49" s="44" t="s">
        <v>36</v>
      </c>
      <c r="M49" s="45">
        <v>1.1618408499999999</v>
      </c>
      <c r="N49" s="45">
        <v>0.56442541000000002</v>
      </c>
      <c r="O49" s="45">
        <v>2.3363990000000001E-2</v>
      </c>
      <c r="P49" s="45">
        <v>2.0709398299999999</v>
      </c>
      <c r="U49" s="44">
        <v>2</v>
      </c>
      <c r="V49" s="44" t="s">
        <v>216</v>
      </c>
      <c r="W49" s="45">
        <v>0.44288547</v>
      </c>
      <c r="X49" s="45">
        <v>0.52418651999999999</v>
      </c>
      <c r="Y49" s="45">
        <v>2.1033099999999999E-2</v>
      </c>
      <c r="Z49" s="45">
        <v>2.1323219</v>
      </c>
    </row>
    <row r="50" spans="1:26">
      <c r="A50" s="44">
        <v>2</v>
      </c>
      <c r="B50" s="44" t="s">
        <v>214</v>
      </c>
      <c r="C50" s="45">
        <v>1.9708540999999999</v>
      </c>
      <c r="D50" s="45">
        <v>0.81043197</v>
      </c>
      <c r="E50" s="45">
        <v>3.542236E-2</v>
      </c>
      <c r="F50" s="45">
        <v>1.96636013</v>
      </c>
      <c r="K50" s="44">
        <v>2</v>
      </c>
      <c r="L50" s="44" t="s">
        <v>36</v>
      </c>
      <c r="M50" s="45">
        <v>1.1620768699999999</v>
      </c>
      <c r="N50" s="45">
        <v>0.56354647999999996</v>
      </c>
      <c r="O50" s="45">
        <v>2.3717680000000001E-2</v>
      </c>
      <c r="P50" s="45">
        <v>2.03733136</v>
      </c>
      <c r="U50" s="44">
        <v>2</v>
      </c>
      <c r="V50" s="44" t="s">
        <v>216</v>
      </c>
      <c r="W50" s="45">
        <v>1.0585976699999999</v>
      </c>
      <c r="X50" s="45">
        <v>0.41566375999999999</v>
      </c>
      <c r="Y50" s="45">
        <v>1.442455E-2</v>
      </c>
      <c r="Z50" s="45">
        <v>2.4626025199999999</v>
      </c>
    </row>
    <row r="51" spans="1:26">
      <c r="A51" s="44">
        <v>2</v>
      </c>
      <c r="B51" s="44" t="s">
        <v>214</v>
      </c>
      <c r="C51" s="45">
        <v>2.2190547899999999</v>
      </c>
      <c r="D51" s="45">
        <v>0.84603728</v>
      </c>
      <c r="E51" s="45">
        <v>3.7870880000000003E-2</v>
      </c>
      <c r="F51" s="45">
        <v>1.9219449399999999</v>
      </c>
      <c r="K51" s="44">
        <v>2</v>
      </c>
      <c r="L51" s="44" t="s">
        <v>36</v>
      </c>
      <c r="M51" s="45">
        <v>1.11512923</v>
      </c>
      <c r="N51" s="45">
        <v>0.55661397999999995</v>
      </c>
      <c r="O51" s="45">
        <v>2.3925399999999999E-2</v>
      </c>
      <c r="P51" s="45">
        <v>1.99565824</v>
      </c>
      <c r="U51" s="44">
        <v>2</v>
      </c>
      <c r="V51" s="44" t="s">
        <v>216</v>
      </c>
      <c r="W51" s="45">
        <v>1.0914985399999999</v>
      </c>
      <c r="X51" s="45">
        <v>0.43355985000000002</v>
      </c>
      <c r="Y51" s="45">
        <v>1.521923E-2</v>
      </c>
      <c r="Z51" s="45">
        <v>2.4357235899999998</v>
      </c>
    </row>
    <row r="52" spans="1:26">
      <c r="A52" s="44">
        <v>2</v>
      </c>
      <c r="B52" s="44" t="s">
        <v>214</v>
      </c>
      <c r="C52" s="45">
        <v>2.3450309200000001</v>
      </c>
      <c r="D52" s="45">
        <v>0.84571180999999995</v>
      </c>
      <c r="E52" s="45">
        <v>3.8475009999999997E-2</v>
      </c>
      <c r="F52" s="45">
        <v>1.89170913</v>
      </c>
      <c r="K52" s="44">
        <v>2</v>
      </c>
      <c r="L52" s="44" t="s">
        <v>36</v>
      </c>
      <c r="M52" s="45">
        <v>0.83534032000000003</v>
      </c>
      <c r="N52" s="45">
        <v>0.66606107000000003</v>
      </c>
      <c r="O52" s="45">
        <v>2.9636030000000001E-2</v>
      </c>
      <c r="P52" s="45">
        <v>1.9315166800000001</v>
      </c>
      <c r="U52" s="44">
        <v>2</v>
      </c>
      <c r="V52" s="44" t="s">
        <v>216</v>
      </c>
      <c r="W52" s="45">
        <v>0.99390758999999995</v>
      </c>
      <c r="X52" s="45">
        <v>0.47943090999999999</v>
      </c>
      <c r="Y52" s="45">
        <v>1.7222189999999998E-2</v>
      </c>
      <c r="Z52" s="45">
        <v>2.38213724</v>
      </c>
    </row>
    <row r="53" spans="1:26">
      <c r="A53" s="44">
        <v>2</v>
      </c>
      <c r="B53" s="44" t="s">
        <v>214</v>
      </c>
      <c r="C53" s="45">
        <v>2.1626075500000002</v>
      </c>
      <c r="D53" s="45">
        <v>0.91683197999999999</v>
      </c>
      <c r="E53" s="45">
        <v>4.2564009999999999E-2</v>
      </c>
      <c r="F53" s="45">
        <v>1.85670281</v>
      </c>
      <c r="K53" s="44">
        <v>2</v>
      </c>
      <c r="L53" s="44" t="s">
        <v>36</v>
      </c>
      <c r="M53" s="45">
        <v>0.95853555000000001</v>
      </c>
      <c r="N53" s="45">
        <v>0.73379470000000002</v>
      </c>
      <c r="O53" s="45">
        <v>3.3378360000000003E-2</v>
      </c>
      <c r="P53" s="45">
        <v>1.89211277</v>
      </c>
      <c r="U53" s="44">
        <v>2</v>
      </c>
      <c r="V53" s="44" t="s">
        <v>216</v>
      </c>
      <c r="W53" s="45">
        <v>1.03431958</v>
      </c>
      <c r="X53" s="45">
        <v>0.4881335</v>
      </c>
      <c r="Y53" s="45">
        <v>1.782531E-2</v>
      </c>
      <c r="Z53" s="45">
        <v>2.3443914299999999</v>
      </c>
    </row>
    <row r="54" spans="1:26">
      <c r="A54" s="44">
        <v>2</v>
      </c>
      <c r="B54" s="44" t="s">
        <v>214</v>
      </c>
      <c r="C54" s="45">
        <v>2.1801744200000002</v>
      </c>
      <c r="D54" s="45">
        <v>0.95014646999999997</v>
      </c>
      <c r="E54" s="45">
        <v>4.50143E-2</v>
      </c>
      <c r="F54" s="45">
        <v>1.8212475800000001</v>
      </c>
      <c r="K54" s="44">
        <v>2</v>
      </c>
      <c r="L54" s="44" t="s">
        <v>36</v>
      </c>
      <c r="M54" s="45">
        <v>2.6580787799999999</v>
      </c>
      <c r="N54" s="45">
        <v>0.85538033999999996</v>
      </c>
      <c r="O54" s="45">
        <v>4.472106E-2</v>
      </c>
      <c r="P54" s="45">
        <v>1.6578465499999999</v>
      </c>
      <c r="U54" s="44">
        <v>2</v>
      </c>
      <c r="V54" s="44" t="s">
        <v>216</v>
      </c>
      <c r="W54" s="45">
        <v>1.27368883</v>
      </c>
      <c r="X54" s="45">
        <v>0.56029260999999997</v>
      </c>
      <c r="Y54" s="45">
        <v>2.100935E-2</v>
      </c>
      <c r="Z54" s="45">
        <v>2.2858525900000002</v>
      </c>
    </row>
    <row r="55" spans="1:26">
      <c r="A55" s="44">
        <v>2</v>
      </c>
      <c r="B55" s="44" t="s">
        <v>214</v>
      </c>
      <c r="C55" s="45">
        <v>2.3353058299999998</v>
      </c>
      <c r="D55" s="45">
        <v>0.98370204000000006</v>
      </c>
      <c r="E55" s="45">
        <v>4.7698249999999998E-2</v>
      </c>
      <c r="F55" s="45">
        <v>1.78136165</v>
      </c>
      <c r="K55" s="44">
        <v>2</v>
      </c>
      <c r="L55" s="44" t="s">
        <v>36</v>
      </c>
      <c r="M55" s="45">
        <v>2.6064676900000001</v>
      </c>
      <c r="N55" s="45">
        <v>0.7846379</v>
      </c>
      <c r="O55" s="45">
        <v>4.1846899999999999E-2</v>
      </c>
      <c r="P55" s="45">
        <v>1.6240022999999999</v>
      </c>
      <c r="U55" s="44">
        <v>2</v>
      </c>
      <c r="V55" s="44" t="s">
        <v>216</v>
      </c>
      <c r="W55" s="45">
        <v>1.8063436799999999</v>
      </c>
      <c r="X55" s="45">
        <v>0.71013126000000004</v>
      </c>
      <c r="Y55" s="45">
        <v>2.7753480000000001E-2</v>
      </c>
      <c r="Z55" s="45">
        <v>2.19868101</v>
      </c>
    </row>
    <row r="56" spans="1:26">
      <c r="A56" s="44">
        <v>2</v>
      </c>
      <c r="B56" s="44" t="s">
        <v>214</v>
      </c>
      <c r="C56" s="45">
        <v>3.19635983</v>
      </c>
      <c r="D56" s="45">
        <v>0.94176298000000003</v>
      </c>
      <c r="E56" s="45">
        <v>5.3057569999999998E-2</v>
      </c>
      <c r="F56" s="45">
        <v>1.53487522</v>
      </c>
      <c r="K56" s="44">
        <v>2</v>
      </c>
      <c r="L56" s="44" t="s">
        <v>36</v>
      </c>
      <c r="M56" s="45">
        <v>2.92914882</v>
      </c>
      <c r="N56" s="45">
        <v>0.79128796000000001</v>
      </c>
      <c r="O56" s="45">
        <v>4.3971589999999998E-2</v>
      </c>
      <c r="P56" s="45">
        <v>1.5603202899999999</v>
      </c>
      <c r="U56" s="44">
        <v>2</v>
      </c>
      <c r="V56" s="44" t="s">
        <v>216</v>
      </c>
      <c r="W56" s="45">
        <v>0.79607475000000005</v>
      </c>
      <c r="X56" s="45">
        <v>0.37521522000000002</v>
      </c>
      <c r="Y56" s="45">
        <v>1.396418E-2</v>
      </c>
      <c r="Z56" s="45">
        <v>2.2905876900000002</v>
      </c>
    </row>
    <row r="57" spans="1:26">
      <c r="A57" s="44">
        <v>2</v>
      </c>
      <c r="B57" s="44" t="s">
        <v>214</v>
      </c>
      <c r="C57" s="45">
        <v>3.2403911700000001</v>
      </c>
      <c r="D57" s="45">
        <v>0.90583385999999999</v>
      </c>
      <c r="E57" s="45">
        <v>5.2253090000000002E-2</v>
      </c>
      <c r="F57" s="45">
        <v>1.49898581</v>
      </c>
      <c r="K57" s="44">
        <v>2</v>
      </c>
      <c r="L57" s="44" t="s">
        <v>36</v>
      </c>
      <c r="M57" s="45">
        <v>2.75283627</v>
      </c>
      <c r="N57" s="45">
        <v>0.78074851000000001</v>
      </c>
      <c r="O57" s="45">
        <v>4.5049550000000001E-2</v>
      </c>
      <c r="P57" s="45">
        <v>1.5035040900000001</v>
      </c>
      <c r="U57" s="44">
        <v>2</v>
      </c>
      <c r="V57" s="44" t="s">
        <v>216</v>
      </c>
      <c r="W57" s="45">
        <v>0.70722258999999998</v>
      </c>
      <c r="X57" s="45">
        <v>0.41138677000000001</v>
      </c>
      <c r="Y57" s="45">
        <v>1.5580770000000001E-2</v>
      </c>
      <c r="Z57" s="45">
        <v>2.2524313299999998</v>
      </c>
    </row>
    <row r="58" spans="1:26">
      <c r="A58" s="44">
        <v>2</v>
      </c>
      <c r="B58" s="44" t="s">
        <v>214</v>
      </c>
      <c r="C58" s="45">
        <v>3.1407475499999999</v>
      </c>
      <c r="D58" s="45">
        <v>0.91312086000000003</v>
      </c>
      <c r="E58" s="45">
        <v>5.4243850000000003E-2</v>
      </c>
      <c r="F58" s="45">
        <v>1.45699812</v>
      </c>
      <c r="K58" s="44">
        <v>2</v>
      </c>
      <c r="L58" s="44" t="s">
        <v>36</v>
      </c>
      <c r="M58" s="45">
        <v>2.7044710599999999</v>
      </c>
      <c r="N58" s="45">
        <v>0.82010280000000002</v>
      </c>
      <c r="O58" s="45">
        <v>4.9435149999999997E-2</v>
      </c>
      <c r="P58" s="45">
        <v>1.44179283</v>
      </c>
      <c r="U58" s="44">
        <v>2</v>
      </c>
      <c r="V58" s="44" t="s">
        <v>216</v>
      </c>
      <c r="W58" s="45">
        <v>0.90897457000000004</v>
      </c>
      <c r="X58" s="45">
        <v>0.43666284999999999</v>
      </c>
      <c r="Y58" s="45">
        <v>1.690374E-2</v>
      </c>
      <c r="Z58" s="45">
        <v>2.2050597399999998</v>
      </c>
    </row>
    <row r="59" spans="1:26">
      <c r="A59" s="44">
        <v>2</v>
      </c>
      <c r="B59" s="44" t="s">
        <v>214</v>
      </c>
      <c r="C59" s="45">
        <v>3.2441995100000001</v>
      </c>
      <c r="D59" s="45">
        <v>0.89959719000000005</v>
      </c>
      <c r="E59" s="45">
        <v>5.5078299999999997E-2</v>
      </c>
      <c r="F59" s="45">
        <v>1.41430761</v>
      </c>
      <c r="K59" s="44">
        <v>2</v>
      </c>
      <c r="L59" s="44" t="s">
        <v>36</v>
      </c>
      <c r="M59" s="45">
        <v>2.5906569300000002</v>
      </c>
      <c r="N59" s="45">
        <v>0.80168004999999998</v>
      </c>
      <c r="O59" s="45">
        <v>4.9875990000000002E-2</v>
      </c>
      <c r="P59" s="45">
        <v>1.39751257</v>
      </c>
      <c r="U59" s="44">
        <v>2</v>
      </c>
      <c r="V59" s="44" t="s">
        <v>216</v>
      </c>
      <c r="W59" s="45">
        <v>0.93311971999999999</v>
      </c>
      <c r="X59" s="45">
        <v>0.42652961</v>
      </c>
      <c r="Y59" s="45">
        <v>1.6677029999999999E-2</v>
      </c>
      <c r="Z59" s="45">
        <v>2.1831084299999999</v>
      </c>
    </row>
    <row r="60" spans="1:26">
      <c r="A60" s="44">
        <v>2</v>
      </c>
      <c r="B60" s="44" t="s">
        <v>214</v>
      </c>
      <c r="C60" s="45">
        <v>3.1896432300000002</v>
      </c>
      <c r="D60" s="45">
        <v>0.81791572000000001</v>
      </c>
      <c r="E60" s="45">
        <v>5.2408620000000003E-2</v>
      </c>
      <c r="F60" s="45">
        <v>1.3510027099999999</v>
      </c>
      <c r="K60" s="44">
        <v>2</v>
      </c>
      <c r="L60" s="44" t="s">
        <v>36</v>
      </c>
      <c r="M60" s="45">
        <v>1.714054</v>
      </c>
      <c r="N60" s="45">
        <v>0.75600354999999997</v>
      </c>
      <c r="O60" s="45">
        <v>3.7293609999999998E-2</v>
      </c>
      <c r="P60" s="45">
        <v>1.7464263600000001</v>
      </c>
      <c r="U60" s="44">
        <v>2</v>
      </c>
      <c r="V60" s="44" t="s">
        <v>216</v>
      </c>
      <c r="W60" s="45">
        <v>1.08602336</v>
      </c>
      <c r="X60" s="45">
        <v>0.4535343</v>
      </c>
      <c r="Y60" s="45">
        <v>1.7964589999999999E-2</v>
      </c>
      <c r="Z60" s="45">
        <v>2.1561439</v>
      </c>
    </row>
    <row r="61" spans="1:26">
      <c r="A61" s="44">
        <v>2</v>
      </c>
      <c r="B61" s="44" t="s">
        <v>214</v>
      </c>
      <c r="C61" s="45">
        <v>2.9740497299999999</v>
      </c>
      <c r="D61" s="45">
        <v>0.78475655</v>
      </c>
      <c r="E61" s="45">
        <v>5.2267870000000001E-2</v>
      </c>
      <c r="F61" s="45">
        <v>1.30045872</v>
      </c>
      <c r="K61" s="44">
        <v>2</v>
      </c>
      <c r="L61" s="44" t="s">
        <v>36</v>
      </c>
      <c r="M61" s="45">
        <v>1.6344048</v>
      </c>
      <c r="N61" s="45">
        <v>0.73643407999999999</v>
      </c>
      <c r="O61" s="45">
        <v>3.7118650000000003E-2</v>
      </c>
      <c r="P61" s="45">
        <v>1.7094604099999999</v>
      </c>
      <c r="U61" s="44">
        <v>2</v>
      </c>
      <c r="V61" s="44" t="s">
        <v>216</v>
      </c>
      <c r="W61" s="45">
        <v>0.91391811999999994</v>
      </c>
      <c r="X61" s="45">
        <v>0.45178780000000002</v>
      </c>
      <c r="Y61" s="45">
        <v>1.8224230000000001E-2</v>
      </c>
      <c r="Z61" s="45">
        <v>2.1181200200000001</v>
      </c>
    </row>
    <row r="62" spans="1:26">
      <c r="A62" s="44">
        <v>2</v>
      </c>
      <c r="B62" s="44" t="s">
        <v>214</v>
      </c>
      <c r="C62" s="45">
        <v>1.96858215</v>
      </c>
      <c r="D62" s="45">
        <v>1.7497853299999999</v>
      </c>
      <c r="E62" s="45">
        <v>3.9735359999999997E-2</v>
      </c>
      <c r="F62" s="45">
        <v>3.8290350100000001</v>
      </c>
      <c r="K62" s="44">
        <v>2</v>
      </c>
      <c r="L62" s="44" t="s">
        <v>36</v>
      </c>
      <c r="M62" s="45">
        <v>1.8297243000000001</v>
      </c>
      <c r="N62" s="45">
        <v>0.73532436999999995</v>
      </c>
      <c r="O62" s="45">
        <v>3.8707770000000002E-2</v>
      </c>
      <c r="P62" s="45">
        <v>1.63811475</v>
      </c>
      <c r="U62" s="44">
        <v>2</v>
      </c>
      <c r="V62" s="44" t="s">
        <v>216</v>
      </c>
      <c r="W62" s="45">
        <v>3.2249230299999998</v>
      </c>
      <c r="X62" s="45">
        <v>0.7785107</v>
      </c>
      <c r="Y62" s="45">
        <v>3.4997239999999999E-2</v>
      </c>
      <c r="Z62" s="45">
        <v>1.9088418899999999</v>
      </c>
    </row>
    <row r="63" spans="1:26">
      <c r="A63" s="44">
        <v>2</v>
      </c>
      <c r="B63" s="44" t="s">
        <v>214</v>
      </c>
      <c r="C63" s="45">
        <v>2.2110216999999999</v>
      </c>
      <c r="D63" s="45">
        <v>1.9176994000000001</v>
      </c>
      <c r="E63" s="45">
        <v>4.4435849999999999E-2</v>
      </c>
      <c r="F63" s="45">
        <v>3.7590335600000002</v>
      </c>
      <c r="K63" s="44">
        <v>2</v>
      </c>
      <c r="L63" s="44" t="s">
        <v>36</v>
      </c>
      <c r="M63" s="45">
        <v>1.80592091</v>
      </c>
      <c r="N63" s="45">
        <v>0.75842670000000001</v>
      </c>
      <c r="O63" s="45">
        <v>4.1079070000000002E-2</v>
      </c>
      <c r="P63" s="45">
        <v>1.5937212599999999</v>
      </c>
      <c r="U63" s="44">
        <v>2</v>
      </c>
      <c r="V63" s="44" t="s">
        <v>216</v>
      </c>
      <c r="W63" s="45">
        <v>2.9675195400000001</v>
      </c>
      <c r="X63" s="45">
        <v>0.81460653999999999</v>
      </c>
      <c r="Y63" s="45">
        <v>3.7240370000000002E-2</v>
      </c>
      <c r="Z63" s="45">
        <v>1.8785537999999999</v>
      </c>
    </row>
    <row r="64" spans="1:26">
      <c r="A64" s="44">
        <v>2</v>
      </c>
      <c r="B64" s="44" t="s">
        <v>214</v>
      </c>
      <c r="C64" s="45">
        <v>2.1995473900000002</v>
      </c>
      <c r="D64" s="45">
        <v>2.0493355100000001</v>
      </c>
      <c r="E64" s="45">
        <v>4.8295940000000002E-2</v>
      </c>
      <c r="F64" s="45">
        <v>3.7011095599999999</v>
      </c>
      <c r="K64" s="44">
        <v>2</v>
      </c>
      <c r="L64" s="44" t="s">
        <v>36</v>
      </c>
      <c r="M64" s="45">
        <v>1.8288045500000001</v>
      </c>
      <c r="N64" s="45">
        <v>0.81126118999999997</v>
      </c>
      <c r="O64" s="45">
        <v>4.540114E-2</v>
      </c>
      <c r="P64" s="45">
        <v>1.5450455299999999</v>
      </c>
      <c r="U64" s="44">
        <v>2</v>
      </c>
      <c r="V64" s="44" t="s">
        <v>216</v>
      </c>
      <c r="W64" s="45">
        <v>2.7087972100000002</v>
      </c>
      <c r="X64" s="45">
        <v>0.85219093000000001</v>
      </c>
      <c r="Y64" s="45">
        <v>3.9813710000000002E-2</v>
      </c>
      <c r="Z64" s="45">
        <v>1.83989571</v>
      </c>
    </row>
    <row r="65" spans="1:26">
      <c r="A65" s="44">
        <v>2</v>
      </c>
      <c r="B65" s="44" t="s">
        <v>214</v>
      </c>
      <c r="C65" s="45">
        <v>2.1416231699999999</v>
      </c>
      <c r="D65" s="45">
        <v>2.12784255</v>
      </c>
      <c r="E65" s="45">
        <v>5.0815270000000003E-2</v>
      </c>
      <c r="F65" s="45">
        <v>3.65582852</v>
      </c>
      <c r="K65" s="44">
        <v>2</v>
      </c>
      <c r="L65" s="44" t="s">
        <v>36</v>
      </c>
      <c r="M65" s="45">
        <v>1.49380706</v>
      </c>
      <c r="N65" s="45">
        <v>0.77474377999999999</v>
      </c>
      <c r="O65" s="45">
        <v>4.4467890000000003E-2</v>
      </c>
      <c r="P65" s="45">
        <v>1.5066610199999999</v>
      </c>
      <c r="U65" s="44">
        <v>2</v>
      </c>
      <c r="V65" s="44" t="s">
        <v>216</v>
      </c>
      <c r="W65" s="45">
        <v>2.9589790800000002</v>
      </c>
      <c r="X65" s="45">
        <v>0.85365036999999999</v>
      </c>
      <c r="Y65" s="45">
        <v>4.0522339999999997E-2</v>
      </c>
      <c r="Z65" s="45">
        <v>1.8114763899999999</v>
      </c>
    </row>
    <row r="66" spans="1:26">
      <c r="A66" s="44">
        <v>2</v>
      </c>
      <c r="B66" s="44" t="s">
        <v>214</v>
      </c>
      <c r="C66" s="45">
        <v>2.1408737499999999</v>
      </c>
      <c r="D66" s="45">
        <v>2.1573649000000001</v>
      </c>
      <c r="E66" s="45">
        <v>5.206558E-2</v>
      </c>
      <c r="F66" s="45">
        <v>3.61966805</v>
      </c>
      <c r="K66" s="44">
        <v>2</v>
      </c>
      <c r="L66" s="44" t="s">
        <v>36</v>
      </c>
      <c r="M66" s="45">
        <v>0.91619991000000001</v>
      </c>
      <c r="N66" s="45">
        <v>0.73825081000000004</v>
      </c>
      <c r="O66" s="45">
        <v>2.9942730000000001E-2</v>
      </c>
      <c r="P66" s="45">
        <v>2.1095029200000002</v>
      </c>
      <c r="U66" s="44">
        <v>2</v>
      </c>
      <c r="V66" s="44" t="s">
        <v>216</v>
      </c>
      <c r="W66" s="45">
        <v>3.14226581</v>
      </c>
      <c r="X66" s="45">
        <v>0.91688526000000004</v>
      </c>
      <c r="Y66" s="45">
        <v>4.4726769999999999E-2</v>
      </c>
      <c r="Z66" s="45">
        <v>1.7655019599999999</v>
      </c>
    </row>
    <row r="67" spans="1:26">
      <c r="A67" s="44">
        <v>2</v>
      </c>
      <c r="B67" s="44" t="s">
        <v>214</v>
      </c>
      <c r="C67" s="45">
        <v>2.12499868</v>
      </c>
      <c r="D67" s="45">
        <v>2.1429830399999998</v>
      </c>
      <c r="E67" s="45">
        <v>5.2219359999999999E-2</v>
      </c>
      <c r="F67" s="45">
        <v>3.58592749</v>
      </c>
      <c r="K67" s="44">
        <v>2</v>
      </c>
      <c r="L67" s="44" t="s">
        <v>36</v>
      </c>
      <c r="M67" s="45">
        <v>0.88742593999999997</v>
      </c>
      <c r="N67" s="45">
        <v>0.75606565999999997</v>
      </c>
      <c r="O67" s="45">
        <v>3.0891140000000001E-2</v>
      </c>
      <c r="P67" s="45">
        <v>2.0951339099999999</v>
      </c>
      <c r="U67" s="44">
        <v>2</v>
      </c>
      <c r="V67" s="44" t="s">
        <v>216</v>
      </c>
      <c r="W67" s="45">
        <v>3.5782227199999999</v>
      </c>
      <c r="X67" s="45">
        <v>1.0277331999999999</v>
      </c>
      <c r="Y67" s="45">
        <v>5.2028480000000002E-2</v>
      </c>
      <c r="Z67" s="45">
        <v>1.70544279</v>
      </c>
    </row>
    <row r="68" spans="1:26">
      <c r="A68" s="44">
        <v>2</v>
      </c>
      <c r="B68" s="44" t="s">
        <v>214</v>
      </c>
      <c r="C68" s="45">
        <v>2.6245217799999998</v>
      </c>
      <c r="D68" s="45">
        <v>1.5343097800000001</v>
      </c>
      <c r="E68" s="45">
        <v>7.0066470000000006E-2</v>
      </c>
      <c r="F68" s="45">
        <v>1.8902498999999999</v>
      </c>
      <c r="K68" s="44">
        <v>2</v>
      </c>
      <c r="L68" s="44" t="s">
        <v>36</v>
      </c>
      <c r="M68" s="45">
        <v>0.71973991999999998</v>
      </c>
      <c r="N68" s="45">
        <v>0.75271390000000005</v>
      </c>
      <c r="O68" s="45">
        <v>3.1226529999999999E-2</v>
      </c>
      <c r="P68" s="45">
        <v>2.0639245100000001</v>
      </c>
      <c r="U68" s="44">
        <v>2</v>
      </c>
      <c r="V68" s="44" t="s">
        <v>216</v>
      </c>
      <c r="W68" s="45">
        <v>1.2152686100000001</v>
      </c>
      <c r="X68" s="45">
        <v>0.87789326999999995</v>
      </c>
      <c r="Y68" s="45">
        <v>1.7188439999999999E-2</v>
      </c>
      <c r="Z68" s="45">
        <v>4.3989808899999998</v>
      </c>
    </row>
    <row r="69" spans="1:26">
      <c r="A69" s="44">
        <v>2</v>
      </c>
      <c r="B69" s="44" t="s">
        <v>214</v>
      </c>
      <c r="C69" s="45">
        <v>2.5801073099999998</v>
      </c>
      <c r="D69" s="45">
        <v>1.56381009</v>
      </c>
      <c r="E69" s="45">
        <v>7.2221170000000001E-2</v>
      </c>
      <c r="F69" s="45">
        <v>1.8711359299999999</v>
      </c>
      <c r="K69" s="44">
        <v>2</v>
      </c>
      <c r="L69" s="44" t="s">
        <v>36</v>
      </c>
      <c r="M69" s="45">
        <v>0.87146153999999998</v>
      </c>
      <c r="N69" s="45">
        <v>0.75382959999999999</v>
      </c>
      <c r="O69" s="45">
        <v>3.1584500000000001E-2</v>
      </c>
      <c r="P69" s="45">
        <v>2.04414177</v>
      </c>
      <c r="U69" s="44">
        <v>2</v>
      </c>
      <c r="V69" s="44" t="s">
        <v>216</v>
      </c>
      <c r="W69" s="45">
        <v>1.0893316900000001</v>
      </c>
      <c r="X69" s="45">
        <v>0.91482892999999998</v>
      </c>
      <c r="Y69" s="45">
        <v>1.8001400000000001E-2</v>
      </c>
      <c r="Z69" s="45">
        <v>4.3785431600000004</v>
      </c>
    </row>
    <row r="70" spans="1:26">
      <c r="A70" s="44">
        <v>2</v>
      </c>
      <c r="B70" s="44" t="s">
        <v>214</v>
      </c>
      <c r="C70" s="45">
        <v>2.8550454300000001</v>
      </c>
      <c r="D70" s="45">
        <v>1.60685202</v>
      </c>
      <c r="E70" s="45">
        <v>7.6147190000000003E-2</v>
      </c>
      <c r="F70" s="45">
        <v>1.82585829</v>
      </c>
      <c r="K70" s="44">
        <v>2</v>
      </c>
      <c r="L70" s="44" t="s">
        <v>36</v>
      </c>
      <c r="M70" s="45">
        <v>0.84065582999999999</v>
      </c>
      <c r="N70" s="45">
        <v>0.78438620999999997</v>
      </c>
      <c r="O70" s="45">
        <v>3.348135E-2</v>
      </c>
      <c r="P70" s="45">
        <v>2.00801813</v>
      </c>
      <c r="U70" s="44">
        <v>2</v>
      </c>
      <c r="V70" s="44" t="s">
        <v>216</v>
      </c>
      <c r="W70" s="45">
        <v>1.3141839399999999</v>
      </c>
      <c r="X70" s="45">
        <v>0.95051034999999995</v>
      </c>
      <c r="Y70" s="45">
        <v>1.8826659999999999E-2</v>
      </c>
      <c r="Z70" s="45">
        <v>4.3516158000000003</v>
      </c>
    </row>
    <row r="71" spans="1:26">
      <c r="A71" s="44">
        <v>2</v>
      </c>
      <c r="B71" s="44" t="s">
        <v>214</v>
      </c>
      <c r="C71" s="45">
        <v>3.1241687200000001</v>
      </c>
      <c r="D71" s="45">
        <v>1.63635872</v>
      </c>
      <c r="E71" s="45">
        <v>7.9652440000000005E-2</v>
      </c>
      <c r="F71" s="45">
        <v>1.77984258</v>
      </c>
      <c r="K71" s="44">
        <v>2</v>
      </c>
      <c r="L71" s="44" t="s">
        <v>36</v>
      </c>
      <c r="M71" s="45">
        <v>0.59548754000000004</v>
      </c>
      <c r="N71" s="45">
        <v>0.78101264999999997</v>
      </c>
      <c r="O71" s="45">
        <v>3.3736469999999998E-2</v>
      </c>
      <c r="P71" s="45">
        <v>1.9849226799999999</v>
      </c>
      <c r="U71" s="44">
        <v>2</v>
      </c>
      <c r="V71" s="44" t="s">
        <v>216</v>
      </c>
      <c r="W71" s="45">
        <v>1.2739172400000001</v>
      </c>
      <c r="X71" s="45">
        <v>1.0106948200000001</v>
      </c>
      <c r="Y71" s="45">
        <v>2.025716E-2</v>
      </c>
      <c r="Z71" s="45">
        <v>4.30330295</v>
      </c>
    </row>
    <row r="72" spans="1:26">
      <c r="A72" s="44">
        <v>2</v>
      </c>
      <c r="B72" s="44" t="s">
        <v>214</v>
      </c>
      <c r="C72" s="45">
        <v>2.89970075</v>
      </c>
      <c r="D72" s="45">
        <v>1.65631298</v>
      </c>
      <c r="E72" s="45">
        <v>8.3165660000000002E-2</v>
      </c>
      <c r="F72" s="45">
        <v>1.7277124800000001</v>
      </c>
      <c r="K72" s="44">
        <v>2</v>
      </c>
      <c r="L72" s="44" t="s">
        <v>36</v>
      </c>
      <c r="M72" s="45">
        <v>2.0920763299999998</v>
      </c>
      <c r="N72" s="45">
        <v>2.21602933</v>
      </c>
      <c r="O72" s="45">
        <v>4.5359370000000003E-2</v>
      </c>
      <c r="P72" s="45">
        <v>4.2395694400000004</v>
      </c>
      <c r="U72" s="44">
        <v>2</v>
      </c>
      <c r="V72" s="44" t="s">
        <v>216</v>
      </c>
      <c r="W72" s="45">
        <v>1.1968133400000001</v>
      </c>
      <c r="X72" s="45">
        <v>1.02310287</v>
      </c>
      <c r="Y72" s="45">
        <v>2.0621049999999998E-2</v>
      </c>
      <c r="Z72" s="45">
        <v>4.28029423</v>
      </c>
    </row>
    <row r="73" spans="1:26">
      <c r="A73" s="44">
        <v>2</v>
      </c>
      <c r="B73" s="44" t="s">
        <v>214</v>
      </c>
      <c r="C73" s="45">
        <v>2.9962148499999999</v>
      </c>
      <c r="D73" s="45">
        <v>1.7185563800000001</v>
      </c>
      <c r="E73" s="45">
        <v>8.9530460000000006E-2</v>
      </c>
      <c r="F73" s="45">
        <v>1.6691505</v>
      </c>
      <c r="K73" s="44">
        <v>2</v>
      </c>
      <c r="L73" s="44" t="s">
        <v>36</v>
      </c>
      <c r="M73" s="45">
        <v>2.1644608299999999</v>
      </c>
      <c r="N73" s="45">
        <v>2.35737898</v>
      </c>
      <c r="O73" s="45">
        <v>4.8730660000000002E-2</v>
      </c>
      <c r="P73" s="45">
        <v>4.2027540500000002</v>
      </c>
      <c r="U73" s="44">
        <v>2</v>
      </c>
      <c r="V73" s="44" t="s">
        <v>216</v>
      </c>
      <c r="W73" s="45">
        <v>1.2060626400000001</v>
      </c>
      <c r="X73" s="45">
        <v>1.0246020600000001</v>
      </c>
      <c r="Y73" s="45">
        <v>2.0766489999999999E-2</v>
      </c>
      <c r="Z73" s="45">
        <v>4.2574249899999996</v>
      </c>
    </row>
    <row r="74" spans="1:26">
      <c r="A74" s="44">
        <v>2</v>
      </c>
      <c r="B74" s="44" t="s">
        <v>214</v>
      </c>
      <c r="C74" s="45">
        <v>2.7152973999999999</v>
      </c>
      <c r="D74" s="45">
        <v>0.86147812999999995</v>
      </c>
      <c r="E74" s="45">
        <v>4.0445460000000003E-2</v>
      </c>
      <c r="F74" s="45">
        <v>1.8308038</v>
      </c>
      <c r="K74" s="44">
        <v>2</v>
      </c>
      <c r="L74" s="44" t="s">
        <v>36</v>
      </c>
      <c r="M74" s="45">
        <v>2.1506928900000002</v>
      </c>
      <c r="N74" s="45">
        <v>2.53319742</v>
      </c>
      <c r="O74" s="45">
        <v>5.3033209999999997E-2</v>
      </c>
      <c r="P74" s="45">
        <v>4.1558077899999999</v>
      </c>
      <c r="U74" s="44">
        <v>2</v>
      </c>
      <c r="V74" s="44" t="s">
        <v>216</v>
      </c>
      <c r="W74" s="45">
        <v>1.65521232</v>
      </c>
      <c r="X74" s="45">
        <v>0.62644628000000002</v>
      </c>
      <c r="Y74" s="45">
        <v>2.2985240000000001E-2</v>
      </c>
      <c r="Z74" s="45">
        <v>2.3147842399999998</v>
      </c>
    </row>
    <row r="75" spans="1:26">
      <c r="A75" s="44">
        <v>2</v>
      </c>
      <c r="B75" s="44" t="s">
        <v>214</v>
      </c>
      <c r="C75" s="45">
        <v>2.8713854799999998</v>
      </c>
      <c r="D75" s="45">
        <v>0.97702374999999997</v>
      </c>
      <c r="E75" s="45">
        <v>4.6682309999999998E-2</v>
      </c>
      <c r="F75" s="45">
        <v>1.8035434100000001</v>
      </c>
      <c r="K75" s="44">
        <v>2</v>
      </c>
      <c r="L75" s="44" t="s">
        <v>36</v>
      </c>
      <c r="M75" s="45">
        <v>2.4517194299999998</v>
      </c>
      <c r="N75" s="45">
        <v>2.7388386800000002</v>
      </c>
      <c r="O75" s="45">
        <v>5.8096349999999998E-2</v>
      </c>
      <c r="P75" s="45">
        <v>4.1083510900000002</v>
      </c>
      <c r="U75" s="44">
        <v>2</v>
      </c>
      <c r="V75" s="44" t="s">
        <v>216</v>
      </c>
      <c r="W75" s="45">
        <v>1.9820117799999999</v>
      </c>
      <c r="X75" s="45">
        <v>0.63878201999999995</v>
      </c>
      <c r="Y75" s="45">
        <v>2.3659050000000001E-2</v>
      </c>
      <c r="Z75" s="45">
        <v>2.29376939</v>
      </c>
    </row>
    <row r="76" spans="1:26">
      <c r="A76" s="44">
        <v>2</v>
      </c>
      <c r="B76" s="44" t="s">
        <v>214</v>
      </c>
      <c r="C76" s="45">
        <v>2.8956487900000001</v>
      </c>
      <c r="D76" s="45">
        <v>0.95927761</v>
      </c>
      <c r="E76" s="45">
        <v>4.7179110000000003E-2</v>
      </c>
      <c r="F76" s="45">
        <v>1.7528552500000001</v>
      </c>
      <c r="K76" s="44">
        <v>2</v>
      </c>
      <c r="L76" s="44" t="s">
        <v>36</v>
      </c>
      <c r="M76" s="45">
        <v>2.0729304599999998</v>
      </c>
      <c r="N76" s="45">
        <v>2.9552492699999999</v>
      </c>
      <c r="O76" s="45">
        <v>6.357517E-2</v>
      </c>
      <c r="P76" s="45">
        <v>4.0580544300000003</v>
      </c>
      <c r="U76" s="44">
        <v>2</v>
      </c>
      <c r="V76" s="44" t="s">
        <v>216</v>
      </c>
      <c r="W76" s="45">
        <v>1.8374088200000001</v>
      </c>
      <c r="X76" s="45">
        <v>0.67899217999999995</v>
      </c>
      <c r="Y76" s="45">
        <v>2.548539E-2</v>
      </c>
      <c r="Z76" s="45">
        <v>2.2652315700000001</v>
      </c>
    </row>
    <row r="77" spans="1:26">
      <c r="A77" s="44">
        <v>2</v>
      </c>
      <c r="B77" s="44" t="s">
        <v>214</v>
      </c>
      <c r="C77" s="45">
        <v>2.7723349499999999</v>
      </c>
      <c r="D77" s="45">
        <v>0.92062474999999999</v>
      </c>
      <c r="E77" s="45">
        <v>4.6357349999999999E-2</v>
      </c>
      <c r="F77" s="45">
        <v>1.7118916500000001</v>
      </c>
      <c r="K77" s="44">
        <v>2</v>
      </c>
      <c r="L77" s="44" t="s">
        <v>36</v>
      </c>
      <c r="M77" s="45">
        <v>2.1931663299999999</v>
      </c>
      <c r="N77" s="45">
        <v>3.1077658600000002</v>
      </c>
      <c r="O77" s="45">
        <v>6.7602960000000004E-2</v>
      </c>
      <c r="P77" s="45">
        <v>4.0186790099999996</v>
      </c>
      <c r="U77" s="44">
        <v>2</v>
      </c>
      <c r="V77" s="44" t="s">
        <v>216</v>
      </c>
      <c r="W77" s="45">
        <v>1.9222054500000001</v>
      </c>
      <c r="X77" s="45">
        <v>0.69848268000000002</v>
      </c>
      <c r="Y77" s="45">
        <v>2.6635800000000001E-2</v>
      </c>
      <c r="Z77" s="45">
        <v>2.2306621899999999</v>
      </c>
    </row>
    <row r="78" spans="1:26">
      <c r="A78" s="44">
        <v>2</v>
      </c>
      <c r="B78" s="44" t="s">
        <v>214</v>
      </c>
      <c r="C78" s="45">
        <v>2.8679790399999998</v>
      </c>
      <c r="D78" s="45">
        <v>0.90075559999999999</v>
      </c>
      <c r="E78" s="45">
        <v>4.6496990000000002E-2</v>
      </c>
      <c r="F78" s="45">
        <v>1.6703265</v>
      </c>
      <c r="K78" s="44">
        <v>2</v>
      </c>
      <c r="L78" s="44" t="s">
        <v>36</v>
      </c>
      <c r="M78" s="45">
        <v>0.43286554999999999</v>
      </c>
      <c r="N78" s="45">
        <v>0.56531869000000001</v>
      </c>
      <c r="O78" s="45">
        <v>2.6988809999999998E-2</v>
      </c>
      <c r="P78" s="45">
        <v>1.78788686</v>
      </c>
      <c r="U78" s="44">
        <v>2</v>
      </c>
      <c r="V78" s="44" t="s">
        <v>216</v>
      </c>
      <c r="W78" s="45">
        <v>1.91874247</v>
      </c>
      <c r="X78" s="45">
        <v>0.73116833999999997</v>
      </c>
      <c r="Y78" s="45">
        <v>2.8206350000000002E-2</v>
      </c>
      <c r="Z78" s="45">
        <v>2.2063359</v>
      </c>
    </row>
    <row r="79" spans="1:26">
      <c r="A79" s="44">
        <v>2</v>
      </c>
      <c r="B79" s="44" t="s">
        <v>214</v>
      </c>
      <c r="C79" s="45">
        <v>2.6849315300000001</v>
      </c>
      <c r="D79" s="45">
        <v>0.87733022000000005</v>
      </c>
      <c r="E79" s="45">
        <v>4.6049510000000002E-2</v>
      </c>
      <c r="F79" s="45">
        <v>1.64300848</v>
      </c>
      <c r="K79" s="44">
        <v>2</v>
      </c>
      <c r="L79" s="44" t="s">
        <v>36</v>
      </c>
      <c r="M79" s="45">
        <v>0.64520453</v>
      </c>
      <c r="N79" s="45">
        <v>0.53370114999999996</v>
      </c>
      <c r="O79" s="45">
        <v>2.6498310000000001E-2</v>
      </c>
      <c r="P79" s="45">
        <v>1.7194640699999999</v>
      </c>
      <c r="U79" s="44">
        <v>2</v>
      </c>
      <c r="V79" s="44" t="s">
        <v>216</v>
      </c>
      <c r="W79" s="45">
        <v>1.92336412</v>
      </c>
      <c r="X79" s="45">
        <v>0.73148977999999998</v>
      </c>
      <c r="Y79" s="45">
        <v>2.8635020000000001E-2</v>
      </c>
      <c r="Z79" s="45">
        <v>2.1748933500000001</v>
      </c>
    </row>
    <row r="80" spans="1:26">
      <c r="A80" s="44">
        <v>2</v>
      </c>
      <c r="B80" s="44" t="s">
        <v>214</v>
      </c>
      <c r="C80" s="45">
        <v>1.5475715000000001</v>
      </c>
      <c r="D80" s="45">
        <v>0.52278922000000005</v>
      </c>
      <c r="E80" s="45">
        <v>2.413539E-2</v>
      </c>
      <c r="F80" s="45">
        <v>1.84152049</v>
      </c>
      <c r="K80" s="44">
        <v>2</v>
      </c>
      <c r="L80" s="44" t="s">
        <v>36</v>
      </c>
      <c r="M80" s="45">
        <v>0.72068776000000001</v>
      </c>
      <c r="N80" s="45">
        <v>0.47969290999999997</v>
      </c>
      <c r="O80" s="45">
        <v>2.481421E-2</v>
      </c>
      <c r="P80" s="45">
        <v>1.65024941</v>
      </c>
      <c r="U80" s="44">
        <v>2</v>
      </c>
      <c r="V80" s="44" t="s">
        <v>216</v>
      </c>
      <c r="W80" s="45">
        <v>2.6682202799999999</v>
      </c>
      <c r="X80" s="45">
        <v>0.83198855000000005</v>
      </c>
      <c r="Y80" s="45">
        <v>3.2992349999999997E-2</v>
      </c>
      <c r="Z80" s="45">
        <v>2.1578151600000002</v>
      </c>
    </row>
    <row r="81" spans="1:26">
      <c r="A81" s="44">
        <v>2</v>
      </c>
      <c r="B81" s="44" t="s">
        <v>214</v>
      </c>
      <c r="C81" s="45">
        <v>1.4995181</v>
      </c>
      <c r="D81" s="45">
        <v>0.51955304999999996</v>
      </c>
      <c r="E81" s="45">
        <v>2.4311490000000002E-2</v>
      </c>
      <c r="F81" s="45">
        <v>1.81732699</v>
      </c>
      <c r="K81" s="44">
        <v>2</v>
      </c>
      <c r="L81" s="44" t="s">
        <v>36</v>
      </c>
      <c r="M81" s="45">
        <v>0.48459621000000003</v>
      </c>
      <c r="N81" s="45">
        <v>0.49253370000000002</v>
      </c>
      <c r="O81" s="45">
        <v>2.6995060000000001E-2</v>
      </c>
      <c r="P81" s="45">
        <v>1.5595140000000001</v>
      </c>
      <c r="U81" s="44">
        <v>2</v>
      </c>
      <c r="V81" s="44" t="s">
        <v>216</v>
      </c>
      <c r="W81" s="45">
        <v>2.7020144400000001</v>
      </c>
      <c r="X81" s="45">
        <v>0.87069974000000006</v>
      </c>
      <c r="Y81" s="45">
        <v>3.5109679999999997E-2</v>
      </c>
      <c r="Z81" s="45">
        <v>2.1239475300000001</v>
      </c>
    </row>
    <row r="82" spans="1:26">
      <c r="A82" s="44">
        <v>2</v>
      </c>
      <c r="B82" s="44" t="s">
        <v>214</v>
      </c>
      <c r="C82" s="45">
        <v>1.7116056100000001</v>
      </c>
      <c r="D82" s="45">
        <v>0.53583696000000003</v>
      </c>
      <c r="E82" s="45">
        <v>2.5433529999999999E-2</v>
      </c>
      <c r="F82" s="45">
        <v>1.7925154299999999</v>
      </c>
      <c r="K82" s="44">
        <v>2</v>
      </c>
      <c r="L82" s="44" t="s">
        <v>36</v>
      </c>
      <c r="M82" s="45">
        <v>0.40296958999999999</v>
      </c>
      <c r="N82" s="45">
        <v>0.49192659999999999</v>
      </c>
      <c r="O82" s="45">
        <v>2.8353929999999999E-2</v>
      </c>
      <c r="P82" s="45">
        <v>1.48454529</v>
      </c>
      <c r="U82" s="44">
        <v>2</v>
      </c>
      <c r="V82" s="44" t="s">
        <v>216</v>
      </c>
      <c r="W82" s="45">
        <v>2.7515575800000001</v>
      </c>
      <c r="X82" s="45">
        <v>0.89184143000000005</v>
      </c>
      <c r="Y82" s="45">
        <v>3.6488680000000003E-2</v>
      </c>
      <c r="Z82" s="45">
        <v>2.09458206</v>
      </c>
    </row>
    <row r="83" spans="1:26">
      <c r="A83" s="44">
        <v>2</v>
      </c>
      <c r="B83" s="44" t="s">
        <v>214</v>
      </c>
      <c r="C83" s="45">
        <v>1.8114068699999999</v>
      </c>
      <c r="D83" s="45">
        <v>0.58674652999999999</v>
      </c>
      <c r="E83" s="45">
        <v>2.840399E-2</v>
      </c>
      <c r="F83" s="45">
        <v>1.75934744</v>
      </c>
      <c r="K83" s="44">
        <v>2</v>
      </c>
      <c r="L83" s="44" t="s">
        <v>36</v>
      </c>
      <c r="M83" s="45">
        <v>0.45980103999999999</v>
      </c>
      <c r="N83" s="45">
        <v>0.45669552000000002</v>
      </c>
      <c r="O83" s="45">
        <v>2.803866E-2</v>
      </c>
      <c r="P83" s="45">
        <v>1.3942558700000001</v>
      </c>
      <c r="U83" s="44">
        <v>2</v>
      </c>
      <c r="V83" s="44" t="s">
        <v>216</v>
      </c>
      <c r="W83" s="45">
        <v>2.9336381199999999</v>
      </c>
      <c r="X83" s="45">
        <v>0.94860232</v>
      </c>
      <c r="Y83" s="45">
        <v>3.9881430000000002E-2</v>
      </c>
      <c r="Z83" s="45">
        <v>2.0410872200000001</v>
      </c>
    </row>
    <row r="84" spans="1:26">
      <c r="A84" s="44">
        <v>2</v>
      </c>
      <c r="B84" s="44" t="s">
        <v>214</v>
      </c>
      <c r="C84" s="45">
        <v>2.1528219200000001</v>
      </c>
      <c r="D84" s="45">
        <v>0.64674971999999997</v>
      </c>
      <c r="E84" s="45">
        <v>3.199171E-2</v>
      </c>
      <c r="F84" s="45">
        <v>1.72390241</v>
      </c>
      <c r="K84" s="44">
        <v>2</v>
      </c>
      <c r="L84" s="44" t="s">
        <v>36</v>
      </c>
      <c r="M84" s="45">
        <v>3.9762299799999998</v>
      </c>
      <c r="N84" s="45">
        <v>0.37928862000000002</v>
      </c>
      <c r="O84" s="45">
        <v>1.4391859999999999E-2</v>
      </c>
      <c r="P84" s="45">
        <v>2.2814201999999999</v>
      </c>
      <c r="U84" s="44">
        <v>2</v>
      </c>
      <c r="V84" s="44" t="s">
        <v>216</v>
      </c>
      <c r="W84" s="45">
        <v>3.07952409</v>
      </c>
      <c r="X84" s="45">
        <v>0.94996486999999996</v>
      </c>
      <c r="Y84" s="45">
        <v>4.0644520000000003E-2</v>
      </c>
      <c r="Z84" s="45">
        <v>2.0064340199999999</v>
      </c>
    </row>
    <row r="85" spans="1:26">
      <c r="A85" s="44">
        <v>2</v>
      </c>
      <c r="B85" s="44" t="s">
        <v>214</v>
      </c>
      <c r="C85" s="45">
        <v>2.0976065699999999</v>
      </c>
      <c r="D85" s="45">
        <v>0.74426179999999997</v>
      </c>
      <c r="E85" s="45">
        <v>3.7863279999999999E-2</v>
      </c>
      <c r="F85" s="45">
        <v>1.6793119299999999</v>
      </c>
      <c r="K85" s="44">
        <v>2</v>
      </c>
      <c r="L85" s="44" t="s">
        <v>36</v>
      </c>
      <c r="M85" s="45">
        <v>0.49084233999999999</v>
      </c>
      <c r="N85" s="45">
        <v>0.40199069999999998</v>
      </c>
      <c r="O85" s="45">
        <v>2.1781370000000001E-2</v>
      </c>
      <c r="P85" s="45">
        <v>1.5806745900000001</v>
      </c>
      <c r="U85" s="44">
        <v>2</v>
      </c>
      <c r="V85" s="44" t="s">
        <v>216</v>
      </c>
      <c r="W85" s="45">
        <v>2.9195498400000002</v>
      </c>
      <c r="X85" s="45">
        <v>0.98928996000000002</v>
      </c>
      <c r="Y85" s="45">
        <v>4.2865809999999997E-2</v>
      </c>
      <c r="Z85" s="45">
        <v>1.98325369</v>
      </c>
    </row>
    <row r="86" spans="1:26">
      <c r="A86" s="44">
        <v>2</v>
      </c>
      <c r="B86" s="44" t="s">
        <v>214</v>
      </c>
      <c r="C86" s="45">
        <v>1.98792675</v>
      </c>
      <c r="D86" s="45">
        <v>0.72766328000000002</v>
      </c>
      <c r="E86" s="45">
        <v>3.8158879999999999E-2</v>
      </c>
      <c r="F86" s="45">
        <v>1.63661159</v>
      </c>
      <c r="K86" s="44">
        <v>2</v>
      </c>
      <c r="L86" s="44" t="s">
        <v>36</v>
      </c>
      <c r="M86" s="45">
        <v>0.66264601999999995</v>
      </c>
      <c r="N86" s="45">
        <v>0.47915101999999998</v>
      </c>
      <c r="O86" s="45">
        <v>2.676106E-2</v>
      </c>
      <c r="P86" s="45">
        <v>1.53689316</v>
      </c>
      <c r="U86" s="44">
        <v>2</v>
      </c>
      <c r="V86" s="44" t="s">
        <v>216</v>
      </c>
      <c r="W86" s="45">
        <v>1.07576059</v>
      </c>
      <c r="X86" s="45">
        <v>0.33708263999999999</v>
      </c>
      <c r="Y86" s="45">
        <v>1.409731E-2</v>
      </c>
      <c r="Z86" s="45">
        <v>2.0263233600000001</v>
      </c>
    </row>
    <row r="87" spans="1:26">
      <c r="A87" s="44">
        <v>2</v>
      </c>
      <c r="B87" s="44" t="s">
        <v>214</v>
      </c>
      <c r="C87" s="45">
        <v>2.1503888299999998</v>
      </c>
      <c r="D87" s="45">
        <v>0.72651507999999998</v>
      </c>
      <c r="E87" s="45">
        <v>3.8891139999999998E-2</v>
      </c>
      <c r="F87" s="45">
        <v>1.6040109199999999</v>
      </c>
      <c r="K87" s="44">
        <v>2</v>
      </c>
      <c r="L87" s="44" t="s">
        <v>36</v>
      </c>
      <c r="M87" s="45">
        <v>0.65994377999999998</v>
      </c>
      <c r="N87" s="45">
        <v>0.41033775</v>
      </c>
      <c r="O87" s="45">
        <v>2.3701440000000001E-2</v>
      </c>
      <c r="P87" s="45">
        <v>1.4851387300000001</v>
      </c>
      <c r="U87" s="44">
        <v>2</v>
      </c>
      <c r="V87" s="44" t="s">
        <v>216</v>
      </c>
      <c r="W87" s="45">
        <v>1.0971502200000001</v>
      </c>
      <c r="X87" s="45">
        <v>0.33729519000000002</v>
      </c>
      <c r="Y87" s="45">
        <v>1.424462E-2</v>
      </c>
      <c r="Z87" s="45">
        <v>2.0067656600000001</v>
      </c>
    </row>
    <row r="88" spans="1:26">
      <c r="A88" s="44">
        <v>2</v>
      </c>
      <c r="B88" s="44" t="s">
        <v>214</v>
      </c>
      <c r="C88" s="45">
        <v>2.2274348800000001</v>
      </c>
      <c r="D88" s="45">
        <v>0.74341098000000005</v>
      </c>
      <c r="E88" s="45">
        <v>4.0865169999999999E-2</v>
      </c>
      <c r="F88" s="45">
        <v>1.5635625500000001</v>
      </c>
      <c r="K88" s="44">
        <v>2</v>
      </c>
      <c r="L88" s="44" t="s">
        <v>36</v>
      </c>
      <c r="M88" s="45">
        <v>0.73668705000000001</v>
      </c>
      <c r="N88" s="45">
        <v>0.43062871000000003</v>
      </c>
      <c r="O88" s="45">
        <v>2.537116E-2</v>
      </c>
      <c r="P88" s="45">
        <v>1.45728148</v>
      </c>
      <c r="U88" s="44">
        <v>2</v>
      </c>
      <c r="V88" s="44" t="s">
        <v>216</v>
      </c>
      <c r="W88" s="45">
        <v>1.0015409099999999</v>
      </c>
      <c r="X88" s="45">
        <v>0.32999068999999998</v>
      </c>
      <c r="Y88" s="45">
        <v>1.4083729999999999E-2</v>
      </c>
      <c r="Z88" s="45">
        <v>1.9858457899999999</v>
      </c>
    </row>
    <row r="89" spans="1:26">
      <c r="A89" s="44">
        <v>2</v>
      </c>
      <c r="B89" s="44" t="s">
        <v>214</v>
      </c>
      <c r="C89" s="45">
        <v>2.3842594300000002</v>
      </c>
      <c r="D89" s="45">
        <v>0.75228565999999997</v>
      </c>
      <c r="E89" s="45">
        <v>4.2123529999999999E-2</v>
      </c>
      <c r="F89" s="45">
        <v>1.5359772</v>
      </c>
      <c r="K89" s="44">
        <v>2</v>
      </c>
      <c r="L89" s="44" t="s">
        <v>36</v>
      </c>
      <c r="M89" s="45">
        <v>0.67520577000000004</v>
      </c>
      <c r="N89" s="45">
        <v>0.44023874000000002</v>
      </c>
      <c r="O89" s="45">
        <v>2.6775549999999999E-2</v>
      </c>
      <c r="P89" s="45">
        <v>1.4126908</v>
      </c>
      <c r="U89" s="44">
        <v>2</v>
      </c>
      <c r="V89" s="44" t="s">
        <v>216</v>
      </c>
      <c r="W89" s="45">
        <v>0.96768288999999996</v>
      </c>
      <c r="X89" s="45">
        <v>0.31800284000000001</v>
      </c>
      <c r="Y89" s="45">
        <v>1.3715339999999999E-2</v>
      </c>
      <c r="Z89" s="45">
        <v>1.9649495699999999</v>
      </c>
    </row>
    <row r="90" spans="1:26">
      <c r="A90" s="44">
        <v>2</v>
      </c>
      <c r="B90" s="44" t="s">
        <v>214</v>
      </c>
      <c r="C90" s="45">
        <v>2.1597791100000001</v>
      </c>
      <c r="D90" s="45">
        <v>0.78078563000000001</v>
      </c>
      <c r="E90" s="45">
        <v>4.469977E-2</v>
      </c>
      <c r="F90" s="45">
        <v>1.5038115999999999</v>
      </c>
      <c r="K90" s="44">
        <v>2</v>
      </c>
      <c r="L90" s="44" t="s">
        <v>36</v>
      </c>
      <c r="M90" s="45">
        <v>0.75605633999999999</v>
      </c>
      <c r="N90" s="45">
        <v>0.47247904000000002</v>
      </c>
      <c r="O90" s="45">
        <v>2.401913E-2</v>
      </c>
      <c r="P90" s="45">
        <v>1.67682654</v>
      </c>
      <c r="U90" s="44">
        <v>2</v>
      </c>
      <c r="V90" s="44" t="s">
        <v>216</v>
      </c>
      <c r="W90" s="45">
        <v>1.1529431800000001</v>
      </c>
      <c r="X90" s="45">
        <v>0.3000524</v>
      </c>
      <c r="Y90" s="45">
        <v>1.3077999999999999E-2</v>
      </c>
      <c r="Z90" s="45">
        <v>1.94425636</v>
      </c>
    </row>
    <row r="91" spans="1:26">
      <c r="A91" s="44">
        <v>2</v>
      </c>
      <c r="B91" s="44" t="s">
        <v>214</v>
      </c>
      <c r="C91" s="45">
        <v>2.6713751399999999</v>
      </c>
      <c r="D91" s="45">
        <v>0.80240995999999998</v>
      </c>
      <c r="E91" s="45">
        <v>4.7479489999999999E-2</v>
      </c>
      <c r="F91" s="45">
        <v>1.4568293000000001</v>
      </c>
      <c r="K91" s="44">
        <v>2</v>
      </c>
      <c r="L91" s="44" t="s">
        <v>36</v>
      </c>
      <c r="M91" s="45">
        <v>0.69015252999999999</v>
      </c>
      <c r="N91" s="45">
        <v>0.46451545</v>
      </c>
      <c r="O91" s="45">
        <v>2.3695879999999999E-2</v>
      </c>
      <c r="P91" s="45">
        <v>1.6712938100000001</v>
      </c>
      <c r="U91" s="44">
        <v>2</v>
      </c>
      <c r="V91" s="44" t="s">
        <v>216</v>
      </c>
      <c r="W91" s="45">
        <v>1.08390147</v>
      </c>
      <c r="X91" s="45">
        <v>0.28934211999999998</v>
      </c>
      <c r="Y91" s="45">
        <v>1.272798E-2</v>
      </c>
      <c r="Z91" s="45">
        <v>1.9263633</v>
      </c>
    </row>
    <row r="92" spans="1:26">
      <c r="A92" s="44">
        <v>2</v>
      </c>
      <c r="B92" s="44" t="s">
        <v>214</v>
      </c>
      <c r="C92" s="45">
        <v>2.8868091699999998</v>
      </c>
      <c r="D92" s="45">
        <v>1.19589809</v>
      </c>
      <c r="E92" s="45">
        <v>4.6083260000000001E-2</v>
      </c>
      <c r="F92" s="45">
        <v>2.2251885699999998</v>
      </c>
      <c r="K92" s="44">
        <v>2</v>
      </c>
      <c r="L92" s="44" t="s">
        <v>36</v>
      </c>
      <c r="M92" s="45">
        <v>0.66725402</v>
      </c>
      <c r="N92" s="45">
        <v>0.47694742000000001</v>
      </c>
      <c r="O92" s="45">
        <v>2.4516159999999999E-2</v>
      </c>
      <c r="P92" s="45">
        <v>1.65951461</v>
      </c>
      <c r="U92" s="44">
        <v>2</v>
      </c>
      <c r="V92" s="44" t="s">
        <v>216</v>
      </c>
      <c r="W92" s="45">
        <v>2.65866574</v>
      </c>
      <c r="X92" s="45">
        <v>0.89041831000000005</v>
      </c>
      <c r="Y92" s="45">
        <v>4.0948810000000002E-2</v>
      </c>
      <c r="Z92" s="45">
        <v>1.8636324099999999</v>
      </c>
    </row>
    <row r="93" spans="1:26">
      <c r="A93" s="44">
        <v>2</v>
      </c>
      <c r="B93" s="44" t="s">
        <v>214</v>
      </c>
      <c r="C93" s="45">
        <v>2.9788020899999998</v>
      </c>
      <c r="D93" s="45">
        <v>1.2095001999999999</v>
      </c>
      <c r="E93" s="45">
        <v>4.7023660000000002E-2</v>
      </c>
      <c r="F93" s="45">
        <v>2.2062851800000001</v>
      </c>
      <c r="K93" s="44">
        <v>2</v>
      </c>
      <c r="L93" s="44" t="s">
        <v>36</v>
      </c>
      <c r="M93" s="45">
        <v>0.66192260000000003</v>
      </c>
      <c r="N93" s="45">
        <v>0.47249303999999998</v>
      </c>
      <c r="O93" s="45">
        <v>2.443447E-2</v>
      </c>
      <c r="P93" s="45">
        <v>1.6498807600000001</v>
      </c>
      <c r="U93" s="44">
        <v>2</v>
      </c>
      <c r="V93" s="44" t="s">
        <v>216</v>
      </c>
      <c r="W93" s="45">
        <v>2.8819459699999999</v>
      </c>
      <c r="X93" s="45">
        <v>1.0845612499999999</v>
      </c>
      <c r="Y93" s="45">
        <v>5.244381E-2</v>
      </c>
      <c r="Z93" s="45">
        <v>1.77795733</v>
      </c>
    </row>
    <row r="94" spans="1:26">
      <c r="A94" s="44">
        <v>2</v>
      </c>
      <c r="B94" s="44" t="s">
        <v>214</v>
      </c>
      <c r="C94" s="45">
        <v>3.0542033900000001</v>
      </c>
      <c r="D94" s="45">
        <v>1.28418897</v>
      </c>
      <c r="E94" s="45">
        <v>5.1100630000000001E-2</v>
      </c>
      <c r="F94" s="45">
        <v>2.15843264</v>
      </c>
      <c r="K94" s="44">
        <v>2</v>
      </c>
      <c r="L94" s="44" t="s">
        <v>36</v>
      </c>
      <c r="M94" s="45">
        <v>0.75292031999999998</v>
      </c>
      <c r="N94" s="45">
        <v>0.48089467000000002</v>
      </c>
      <c r="O94" s="45">
        <v>2.5075819999999999E-2</v>
      </c>
      <c r="P94" s="45">
        <v>1.6371682999999999</v>
      </c>
      <c r="U94" s="44">
        <v>2</v>
      </c>
      <c r="V94" s="44" t="s">
        <v>216</v>
      </c>
      <c r="W94" s="45">
        <v>3.0890619400000001</v>
      </c>
      <c r="X94" s="45">
        <v>1.11268597</v>
      </c>
      <c r="Y94" s="45">
        <v>5.5134420000000003E-2</v>
      </c>
      <c r="Z94" s="45">
        <v>1.73648979</v>
      </c>
    </row>
    <row r="95" spans="1:26">
      <c r="A95" s="44">
        <v>2</v>
      </c>
      <c r="B95" s="44" t="s">
        <v>214</v>
      </c>
      <c r="C95" s="45">
        <v>3.13090877</v>
      </c>
      <c r="D95" s="45">
        <v>1.33491016</v>
      </c>
      <c r="E95" s="45">
        <v>5.426715E-2</v>
      </c>
      <c r="F95" s="45">
        <v>2.1149304899999999</v>
      </c>
      <c r="K95" s="44">
        <v>2</v>
      </c>
      <c r="L95" s="44" t="s">
        <v>36</v>
      </c>
      <c r="M95" s="45">
        <v>0.78033361999999995</v>
      </c>
      <c r="N95" s="45">
        <v>0.46977887000000002</v>
      </c>
      <c r="O95" s="45">
        <v>2.462481E-2</v>
      </c>
      <c r="P95" s="45">
        <v>1.6300830799999999</v>
      </c>
      <c r="U95" s="44">
        <v>2</v>
      </c>
      <c r="V95" s="44" t="s">
        <v>216</v>
      </c>
      <c r="W95" s="45">
        <v>1.44663751</v>
      </c>
      <c r="X95" s="45">
        <v>0.66720891999999998</v>
      </c>
      <c r="Y95" s="45">
        <v>2.276533E-2</v>
      </c>
      <c r="Z95" s="45">
        <v>2.4950076399999999</v>
      </c>
    </row>
    <row r="96" spans="1:26">
      <c r="A96" s="44">
        <v>2</v>
      </c>
      <c r="B96" s="44" t="s">
        <v>214</v>
      </c>
      <c r="C96" s="45">
        <v>3.3011973499999998</v>
      </c>
      <c r="D96" s="45">
        <v>1.36895721</v>
      </c>
      <c r="E96" s="45">
        <v>5.6466290000000002E-2</v>
      </c>
      <c r="F96" s="45">
        <v>2.0860855100000002</v>
      </c>
      <c r="K96" s="44">
        <v>2</v>
      </c>
      <c r="L96" s="44" t="s">
        <v>36</v>
      </c>
      <c r="M96" s="45">
        <v>1.6734900800000001</v>
      </c>
      <c r="N96" s="45">
        <v>0.34703444999999999</v>
      </c>
      <c r="O96" s="45">
        <v>2.0652879999999998E-2</v>
      </c>
      <c r="P96" s="45">
        <v>1.4415254200000001</v>
      </c>
      <c r="U96" s="44">
        <v>2</v>
      </c>
      <c r="V96" s="44" t="s">
        <v>216</v>
      </c>
      <c r="W96" s="45">
        <v>1.46672231</v>
      </c>
      <c r="X96" s="45">
        <v>0.65710232000000002</v>
      </c>
      <c r="Y96" s="45">
        <v>2.2511449999999999E-2</v>
      </c>
      <c r="Z96" s="45">
        <v>2.4846763900000002</v>
      </c>
    </row>
    <row r="97" spans="1:26">
      <c r="A97" s="44">
        <v>2</v>
      </c>
      <c r="B97" s="44" t="s">
        <v>214</v>
      </c>
      <c r="C97" s="45">
        <v>3.4060191899999999</v>
      </c>
      <c r="D97" s="45">
        <v>1.38726478</v>
      </c>
      <c r="E97" s="45">
        <v>5.8572829999999999E-2</v>
      </c>
      <c r="F97" s="45">
        <v>2.0396156799999998</v>
      </c>
      <c r="K97" s="44">
        <v>2</v>
      </c>
      <c r="L97" s="44" t="s">
        <v>36</v>
      </c>
      <c r="M97" s="45">
        <v>1.7408372700000001</v>
      </c>
      <c r="N97" s="45">
        <v>0.36118273000000001</v>
      </c>
      <c r="O97" s="45">
        <v>2.200715E-2</v>
      </c>
      <c r="P97" s="45">
        <v>1.4091743000000001</v>
      </c>
      <c r="U97" s="44">
        <v>2</v>
      </c>
      <c r="V97" s="44" t="s">
        <v>216</v>
      </c>
      <c r="W97" s="45">
        <v>1.5348466599999999</v>
      </c>
      <c r="X97" s="45">
        <v>0.67808500999999999</v>
      </c>
      <c r="Y97" s="45">
        <v>2.3257130000000001E-2</v>
      </c>
      <c r="Z97" s="45">
        <v>2.4824205799999999</v>
      </c>
    </row>
    <row r="98" spans="1:26">
      <c r="A98" s="44">
        <v>2</v>
      </c>
      <c r="B98" s="44" t="s">
        <v>214</v>
      </c>
      <c r="C98" s="45">
        <v>1.44488935</v>
      </c>
      <c r="D98" s="45">
        <v>0.34941250000000001</v>
      </c>
      <c r="E98" s="45">
        <v>1.9885130000000001E-2</v>
      </c>
      <c r="F98" s="45">
        <v>1.49170303</v>
      </c>
      <c r="K98" s="44">
        <v>2</v>
      </c>
      <c r="L98" s="44" t="s">
        <v>36</v>
      </c>
      <c r="M98" s="45">
        <v>1.6222869200000001</v>
      </c>
      <c r="N98" s="45">
        <v>0.38009198999999999</v>
      </c>
      <c r="O98" s="45">
        <v>2.404106E-2</v>
      </c>
      <c r="P98" s="45">
        <v>1.35934508</v>
      </c>
      <c r="U98" s="44">
        <v>2</v>
      </c>
      <c r="V98" s="44" t="s">
        <v>216</v>
      </c>
      <c r="W98" s="45">
        <v>1.5296434999999999</v>
      </c>
      <c r="X98" s="45">
        <v>0.69523626999999999</v>
      </c>
      <c r="Y98" s="45">
        <v>2.394164E-2</v>
      </c>
      <c r="Z98" s="45">
        <v>2.4729788500000001</v>
      </c>
    </row>
    <row r="99" spans="1:26">
      <c r="A99" s="44">
        <v>2</v>
      </c>
      <c r="B99" s="44" t="s">
        <v>214</v>
      </c>
      <c r="C99" s="45">
        <v>1.80607257</v>
      </c>
      <c r="D99" s="45">
        <v>0.29358636999999999</v>
      </c>
      <c r="E99" s="45">
        <v>1.7080970000000001E-2</v>
      </c>
      <c r="F99" s="45">
        <v>1.4585854199999999</v>
      </c>
      <c r="K99" s="44">
        <v>2</v>
      </c>
      <c r="L99" s="44" t="s">
        <v>36</v>
      </c>
      <c r="M99" s="45">
        <v>1.48760797</v>
      </c>
      <c r="N99" s="45">
        <v>0.38974483999999998</v>
      </c>
      <c r="O99" s="45">
        <v>2.5217360000000001E-2</v>
      </c>
      <c r="P99" s="45">
        <v>1.33000133</v>
      </c>
      <c r="U99" s="44">
        <v>2</v>
      </c>
      <c r="V99" s="44" t="s">
        <v>216</v>
      </c>
      <c r="W99" s="45">
        <v>1.4286402199999999</v>
      </c>
      <c r="X99" s="45">
        <v>0.70808082000000006</v>
      </c>
      <c r="Y99" s="45">
        <v>2.4503810000000001E-2</v>
      </c>
      <c r="Z99" s="45">
        <v>2.4614731000000001</v>
      </c>
    </row>
    <row r="100" spans="1:26">
      <c r="A100" s="44">
        <v>2</v>
      </c>
      <c r="B100" s="44" t="s">
        <v>214</v>
      </c>
      <c r="C100" s="45">
        <v>1.91106248</v>
      </c>
      <c r="D100" s="45">
        <v>0.28105132999999999</v>
      </c>
      <c r="E100" s="45">
        <v>1.6682019999999999E-2</v>
      </c>
      <c r="F100" s="45">
        <v>1.4302642800000001</v>
      </c>
      <c r="K100" s="44">
        <v>2</v>
      </c>
      <c r="L100" s="44" t="s">
        <v>36</v>
      </c>
      <c r="M100" s="45">
        <v>1.80253007</v>
      </c>
      <c r="N100" s="45">
        <v>0.39077145000000002</v>
      </c>
      <c r="O100" s="45">
        <v>2.5807690000000001E-2</v>
      </c>
      <c r="P100" s="45">
        <v>1.3039256400000001</v>
      </c>
      <c r="U100" s="44">
        <v>2</v>
      </c>
      <c r="V100" s="44" t="s">
        <v>216</v>
      </c>
      <c r="W100" s="45">
        <v>1.4779790799999999</v>
      </c>
      <c r="X100" s="45">
        <v>0.68511907000000005</v>
      </c>
      <c r="Y100" s="45">
        <v>2.3811780000000001E-2</v>
      </c>
      <c r="Z100" s="45">
        <v>2.45060571</v>
      </c>
    </row>
    <row r="101" spans="1:26">
      <c r="A101" s="44">
        <v>2</v>
      </c>
      <c r="B101" s="44" t="s">
        <v>214</v>
      </c>
      <c r="C101" s="45">
        <v>2.0175673299999999</v>
      </c>
      <c r="D101" s="45">
        <v>0.25426974000000002</v>
      </c>
      <c r="E101" s="45">
        <v>1.529227E-2</v>
      </c>
      <c r="F101" s="45">
        <v>1.41162506</v>
      </c>
      <c r="K101" s="44">
        <v>2</v>
      </c>
      <c r="L101" s="44" t="s">
        <v>36</v>
      </c>
      <c r="M101" s="45">
        <v>1.69492285</v>
      </c>
      <c r="N101" s="45">
        <v>0.40075146</v>
      </c>
      <c r="O101" s="45">
        <v>2.7135070000000001E-2</v>
      </c>
      <c r="P101" s="45">
        <v>1.2729146200000001</v>
      </c>
      <c r="U101" s="44">
        <v>2</v>
      </c>
      <c r="V101" s="44" t="s">
        <v>216</v>
      </c>
      <c r="W101" s="45">
        <v>1.75350531</v>
      </c>
      <c r="X101" s="45">
        <v>0.71995202000000003</v>
      </c>
      <c r="Y101" s="45">
        <v>2.747871E-2</v>
      </c>
      <c r="Z101" s="45">
        <v>2.2163983300000001</v>
      </c>
    </row>
    <row r="102" spans="1:26">
      <c r="A102" s="44">
        <v>2</v>
      </c>
      <c r="B102" s="44" t="s">
        <v>214</v>
      </c>
      <c r="C102" s="45">
        <v>2.1022781899999998</v>
      </c>
      <c r="D102" s="45">
        <v>0.21224604</v>
      </c>
      <c r="E102" s="45">
        <v>1.2905450000000001E-2</v>
      </c>
      <c r="F102" s="45">
        <v>1.3961627400000001</v>
      </c>
      <c r="K102" s="44">
        <v>2</v>
      </c>
      <c r="L102" s="44" t="s">
        <v>36</v>
      </c>
      <c r="M102" s="45">
        <v>1.4080844400000001</v>
      </c>
      <c r="N102" s="45">
        <v>1.21139851</v>
      </c>
      <c r="O102" s="45">
        <v>4.4450839999999998E-2</v>
      </c>
      <c r="P102" s="45">
        <v>2.3335798099999998</v>
      </c>
      <c r="U102" s="44">
        <v>2</v>
      </c>
      <c r="V102" s="44" t="s">
        <v>216</v>
      </c>
      <c r="W102" s="45">
        <v>2.0754038399999999</v>
      </c>
      <c r="X102" s="45">
        <v>0.77242491999999996</v>
      </c>
      <c r="Y102" s="45">
        <v>3.048323E-2</v>
      </c>
      <c r="Z102" s="45">
        <v>2.1457657999999999</v>
      </c>
    </row>
    <row r="103" spans="1:26">
      <c r="A103" s="44">
        <v>2</v>
      </c>
      <c r="B103" s="44" t="s">
        <v>214</v>
      </c>
      <c r="C103" s="45">
        <v>1.9298229099999999</v>
      </c>
      <c r="D103" s="45">
        <v>0.10638465</v>
      </c>
      <c r="E103" s="45">
        <v>6.4630800000000004E-3</v>
      </c>
      <c r="F103" s="45">
        <v>1.3960556399999999</v>
      </c>
      <c r="K103" s="44">
        <v>2</v>
      </c>
      <c r="L103" s="44" t="s">
        <v>36</v>
      </c>
      <c r="M103" s="45">
        <v>1.4168523200000001</v>
      </c>
      <c r="N103" s="45">
        <v>1.2062121699999999</v>
      </c>
      <c r="O103" s="45">
        <v>4.4290620000000003E-2</v>
      </c>
      <c r="P103" s="45">
        <v>2.33191346</v>
      </c>
      <c r="U103" s="44">
        <v>2</v>
      </c>
      <c r="V103" s="44" t="s">
        <v>216</v>
      </c>
      <c r="W103" s="45">
        <v>2.1040894099999998</v>
      </c>
      <c r="X103" s="45">
        <v>0.81227026999999996</v>
      </c>
      <c r="Y103" s="45">
        <v>3.2994320000000001E-2</v>
      </c>
      <c r="Z103" s="45">
        <v>2.0868156400000002</v>
      </c>
    </row>
    <row r="104" spans="1:26">
      <c r="A104" s="44">
        <v>2</v>
      </c>
      <c r="B104" s="44" t="s">
        <v>214</v>
      </c>
      <c r="C104" s="45">
        <v>0.88404366000000001</v>
      </c>
      <c r="D104" s="45">
        <v>0.55906962000000004</v>
      </c>
      <c r="E104" s="45">
        <v>2.0982569999999999E-2</v>
      </c>
      <c r="F104" s="45">
        <v>2.2652467700000001</v>
      </c>
      <c r="K104" s="44">
        <v>2</v>
      </c>
      <c r="L104" s="44" t="s">
        <v>36</v>
      </c>
      <c r="M104" s="45">
        <v>1.2464051199999999</v>
      </c>
      <c r="N104" s="45">
        <v>1.2232229699999999</v>
      </c>
      <c r="O104" s="45">
        <v>4.5039019999999999E-2</v>
      </c>
      <c r="P104" s="45">
        <v>2.3260620400000001</v>
      </c>
      <c r="U104" s="44">
        <v>2</v>
      </c>
      <c r="V104" s="44" t="s">
        <v>216</v>
      </c>
      <c r="W104" s="45">
        <v>2.32208244</v>
      </c>
      <c r="X104" s="45">
        <v>0.86414793000000001</v>
      </c>
      <c r="Y104" s="45">
        <v>3.55754E-2</v>
      </c>
      <c r="Z104" s="45">
        <v>2.06116499</v>
      </c>
    </row>
    <row r="105" spans="1:26">
      <c r="A105" s="44">
        <v>2</v>
      </c>
      <c r="B105" s="44" t="s">
        <v>214</v>
      </c>
      <c r="C105" s="45">
        <v>0.71847117999999999</v>
      </c>
      <c r="D105" s="45">
        <v>0.55276767999999998</v>
      </c>
      <c r="E105" s="45">
        <v>2.0933210000000001E-2</v>
      </c>
      <c r="F105" s="45">
        <v>2.2451859000000001</v>
      </c>
      <c r="K105" s="44">
        <v>2</v>
      </c>
      <c r="L105" s="44" t="s">
        <v>36</v>
      </c>
      <c r="M105" s="45">
        <v>1.3348110399999999</v>
      </c>
      <c r="N105" s="45">
        <v>1.2433466500000001</v>
      </c>
      <c r="O105" s="45">
        <v>4.5898069999999999E-2</v>
      </c>
      <c r="P105" s="45">
        <v>2.32065711</v>
      </c>
      <c r="U105" s="44">
        <v>2</v>
      </c>
      <c r="V105" s="44" t="s">
        <v>216</v>
      </c>
      <c r="W105" s="45">
        <v>2.0315773300000002</v>
      </c>
      <c r="X105" s="45">
        <v>0.87706269999999997</v>
      </c>
      <c r="Y105" s="45">
        <v>3.7404310000000003E-2</v>
      </c>
      <c r="Z105" s="45">
        <v>1.99078953</v>
      </c>
    </row>
    <row r="106" spans="1:26">
      <c r="A106" s="44">
        <v>2</v>
      </c>
      <c r="B106" s="44" t="s">
        <v>214</v>
      </c>
      <c r="C106" s="45">
        <v>0.68603658999999995</v>
      </c>
      <c r="D106" s="45">
        <v>0.54298753</v>
      </c>
      <c r="E106" s="45">
        <v>2.0755329999999999E-2</v>
      </c>
      <c r="F106" s="45">
        <v>2.22464868</v>
      </c>
      <c r="K106" s="44">
        <v>2</v>
      </c>
      <c r="L106" s="44" t="s">
        <v>36</v>
      </c>
      <c r="M106" s="45">
        <v>1.2878613000000001</v>
      </c>
      <c r="N106" s="45">
        <v>1.23996678</v>
      </c>
      <c r="O106" s="45">
        <v>4.6238830000000002E-2</v>
      </c>
      <c r="P106" s="45">
        <v>2.2976844600000002</v>
      </c>
      <c r="U106" s="44">
        <v>2</v>
      </c>
      <c r="V106" s="44" t="s">
        <v>216</v>
      </c>
      <c r="W106" s="45">
        <v>2.0886536800000002</v>
      </c>
      <c r="X106" s="45">
        <v>0.90644433999999996</v>
      </c>
      <c r="Y106" s="45">
        <v>4.0273589999999998E-2</v>
      </c>
      <c r="Z106" s="45">
        <v>1.9130370999999999</v>
      </c>
    </row>
    <row r="107" spans="1:26">
      <c r="A107" s="44">
        <v>2</v>
      </c>
      <c r="B107" s="44" t="s">
        <v>214</v>
      </c>
      <c r="C107" s="45">
        <v>1.1808132200000001</v>
      </c>
      <c r="D107" s="45">
        <v>0.55367153999999996</v>
      </c>
      <c r="E107" s="45">
        <v>2.1548890000000001E-2</v>
      </c>
      <c r="F107" s="45">
        <v>2.1861730000000001</v>
      </c>
      <c r="K107" s="44">
        <v>2</v>
      </c>
      <c r="L107" s="44" t="s">
        <v>36</v>
      </c>
      <c r="M107" s="45">
        <v>1.28979387</v>
      </c>
      <c r="N107" s="45">
        <v>1.2600130199999999</v>
      </c>
      <c r="O107" s="45">
        <v>4.7021979999999998E-2</v>
      </c>
      <c r="P107" s="45">
        <v>2.2965442700000001</v>
      </c>
      <c r="U107" s="44">
        <v>2</v>
      </c>
      <c r="V107" s="44" t="s">
        <v>216</v>
      </c>
      <c r="W107" s="45">
        <v>1.08067023</v>
      </c>
      <c r="X107" s="45">
        <v>0.48425787999999997</v>
      </c>
      <c r="Y107" s="45">
        <v>1.7199699999999998E-2</v>
      </c>
      <c r="Z107" s="45">
        <v>2.3894946799999999</v>
      </c>
    </row>
    <row r="108" spans="1:26">
      <c r="A108" s="44">
        <v>2</v>
      </c>
      <c r="B108" s="44" t="s">
        <v>214</v>
      </c>
      <c r="C108" s="45">
        <v>0.82987250000000001</v>
      </c>
      <c r="D108" s="45">
        <v>0.54323248999999996</v>
      </c>
      <c r="E108" s="45">
        <v>2.165017E-2</v>
      </c>
      <c r="F108" s="45">
        <v>2.1359946299999999</v>
      </c>
      <c r="K108" s="44">
        <v>2</v>
      </c>
      <c r="L108" s="44" t="s">
        <v>36</v>
      </c>
      <c r="M108" s="45">
        <v>2.5580280200000001</v>
      </c>
      <c r="N108" s="45">
        <v>1.0180722</v>
      </c>
      <c r="O108" s="45">
        <v>5.4760730000000001E-2</v>
      </c>
      <c r="P108" s="45">
        <v>1.5894359600000001</v>
      </c>
      <c r="U108" s="44">
        <v>2</v>
      </c>
      <c r="V108" s="44" t="s">
        <v>216</v>
      </c>
      <c r="W108" s="45">
        <v>0.41640968</v>
      </c>
      <c r="X108" s="45">
        <v>0.48632523999999999</v>
      </c>
      <c r="Y108" s="45">
        <v>1.7371950000000001E-2</v>
      </c>
      <c r="Z108" s="45">
        <v>2.3760412199999998</v>
      </c>
    </row>
    <row r="109" spans="1:26">
      <c r="A109" s="44">
        <v>2</v>
      </c>
      <c r="B109" s="44" t="s">
        <v>214</v>
      </c>
      <c r="C109" s="45">
        <v>1.1157199200000001</v>
      </c>
      <c r="D109" s="45">
        <v>0.56422791999999999</v>
      </c>
      <c r="E109" s="45">
        <v>2.295382E-2</v>
      </c>
      <c r="F109" s="45">
        <v>2.0937628099999999</v>
      </c>
      <c r="K109" s="44">
        <v>2</v>
      </c>
      <c r="L109" s="44" t="s">
        <v>36</v>
      </c>
      <c r="M109" s="45">
        <v>2.6083063599999998</v>
      </c>
      <c r="N109" s="45">
        <v>1.04980783</v>
      </c>
      <c r="O109" s="45">
        <v>5.8477510000000003E-2</v>
      </c>
      <c r="P109" s="45">
        <v>1.5365357500000001</v>
      </c>
      <c r="U109" s="44">
        <v>2</v>
      </c>
      <c r="V109" s="44" t="s">
        <v>216</v>
      </c>
      <c r="W109" s="45">
        <v>0.99095551000000004</v>
      </c>
      <c r="X109" s="45">
        <v>0.49935251000000003</v>
      </c>
      <c r="Y109" s="45">
        <v>1.7985649999999999E-2</v>
      </c>
      <c r="Z109" s="45">
        <v>2.35709642</v>
      </c>
    </row>
    <row r="110" spans="1:26">
      <c r="A110" s="44">
        <v>2</v>
      </c>
      <c r="B110" s="44" t="s">
        <v>214</v>
      </c>
      <c r="C110" s="45">
        <v>0.89292892999999995</v>
      </c>
      <c r="D110" s="45">
        <v>0.62260970000000004</v>
      </c>
      <c r="E110" s="45">
        <v>2.3675310000000001E-2</v>
      </c>
      <c r="F110" s="45">
        <v>2.2184637399999998</v>
      </c>
      <c r="K110" s="44">
        <v>2</v>
      </c>
      <c r="L110" s="44" t="s">
        <v>36</v>
      </c>
      <c r="M110" s="45">
        <v>2.3926121299999998</v>
      </c>
      <c r="N110" s="45">
        <v>1.1630854500000001</v>
      </c>
      <c r="O110" s="45">
        <v>6.8350729999999998E-2</v>
      </c>
      <c r="P110" s="45">
        <v>1.4603615400000001</v>
      </c>
      <c r="U110" s="44">
        <v>2</v>
      </c>
      <c r="V110" s="44" t="s">
        <v>216</v>
      </c>
      <c r="W110" s="45">
        <v>0.90539652000000004</v>
      </c>
      <c r="X110" s="45">
        <v>0.49833435999999998</v>
      </c>
      <c r="Y110" s="45">
        <v>1.8085919999999998E-2</v>
      </c>
      <c r="Z110" s="45">
        <v>2.3395424</v>
      </c>
    </row>
    <row r="111" spans="1:26">
      <c r="A111" s="44">
        <v>2</v>
      </c>
      <c r="B111" s="44" t="s">
        <v>214</v>
      </c>
      <c r="C111" s="45">
        <v>1.0282065300000001</v>
      </c>
      <c r="D111" s="45">
        <v>0.64183688999999999</v>
      </c>
      <c r="E111" s="45">
        <v>2.493631E-2</v>
      </c>
      <c r="F111" s="45">
        <v>2.1727066000000002</v>
      </c>
      <c r="K111" s="44">
        <v>2</v>
      </c>
      <c r="L111" s="44" t="s">
        <v>36</v>
      </c>
      <c r="M111" s="45">
        <v>1.6027654600000001</v>
      </c>
      <c r="N111" s="45">
        <v>0.77557142000000001</v>
      </c>
      <c r="O111" s="45">
        <v>4.5295139999999998E-2</v>
      </c>
      <c r="P111" s="45">
        <v>1.4727595499999999</v>
      </c>
      <c r="U111" s="44">
        <v>2</v>
      </c>
      <c r="V111" s="44" t="s">
        <v>216</v>
      </c>
      <c r="W111" s="45">
        <v>1.0450719399999999</v>
      </c>
      <c r="X111" s="45">
        <v>0.50810893999999995</v>
      </c>
      <c r="Y111" s="45">
        <v>1.8596789999999998E-2</v>
      </c>
      <c r="Z111" s="45">
        <v>2.32047633</v>
      </c>
    </row>
    <row r="112" spans="1:26">
      <c r="A112" s="44">
        <v>2</v>
      </c>
      <c r="B112" s="44" t="s">
        <v>214</v>
      </c>
      <c r="C112" s="45">
        <v>0.90426589999999996</v>
      </c>
      <c r="D112" s="45">
        <v>0.64812709999999996</v>
      </c>
      <c r="E112" s="45">
        <v>2.5672839999999999E-2</v>
      </c>
      <c r="F112" s="45">
        <v>2.13163904</v>
      </c>
      <c r="K112" s="44">
        <v>2</v>
      </c>
      <c r="L112" s="44" t="s">
        <v>36</v>
      </c>
      <c r="M112" s="45">
        <v>1.67236154</v>
      </c>
      <c r="N112" s="45">
        <v>0.75293673000000005</v>
      </c>
      <c r="O112" s="45">
        <v>4.5340730000000003E-2</v>
      </c>
      <c r="P112" s="45">
        <v>1.42874016</v>
      </c>
      <c r="U112" s="44">
        <v>2</v>
      </c>
      <c r="V112" s="44" t="s">
        <v>216</v>
      </c>
      <c r="W112" s="45">
        <v>0.98970652000000003</v>
      </c>
      <c r="X112" s="45">
        <v>0.50934009000000002</v>
      </c>
      <c r="Y112" s="45">
        <v>1.8805309999999999E-2</v>
      </c>
      <c r="Z112" s="45">
        <v>2.3007252899999999</v>
      </c>
    </row>
    <row r="113" spans="1:27">
      <c r="A113" s="44">
        <v>2</v>
      </c>
      <c r="B113" s="44" t="s">
        <v>214</v>
      </c>
      <c r="C113" s="45">
        <v>1.10536013</v>
      </c>
      <c r="D113" s="45">
        <v>0.67464360999999995</v>
      </c>
      <c r="E113" s="45">
        <v>2.7454309999999999E-2</v>
      </c>
      <c r="F113" s="45">
        <v>2.0769067200000002</v>
      </c>
      <c r="K113" s="44">
        <v>2</v>
      </c>
      <c r="L113" s="44" t="s">
        <v>36</v>
      </c>
      <c r="M113" s="45">
        <v>1.7589872799999999</v>
      </c>
      <c r="N113" s="45">
        <v>0.73246299999999998</v>
      </c>
      <c r="O113" s="45">
        <v>4.6654050000000002E-2</v>
      </c>
      <c r="P113" s="45">
        <v>1.35187437</v>
      </c>
      <c r="U113" s="44">
        <v>2</v>
      </c>
      <c r="V113" s="44" t="s">
        <v>216</v>
      </c>
      <c r="W113" s="45">
        <v>0.16385717999999999</v>
      </c>
      <c r="X113" s="45">
        <v>0.27222009000000003</v>
      </c>
      <c r="Y113" s="45">
        <v>8.7186899999999994E-3</v>
      </c>
      <c r="Z113" s="45">
        <v>2.61703566</v>
      </c>
    </row>
    <row r="114" spans="1:27">
      <c r="A114" s="44">
        <v>2</v>
      </c>
      <c r="B114" s="44" t="s">
        <v>214</v>
      </c>
      <c r="C114" s="45">
        <v>1.3129909399999999</v>
      </c>
      <c r="D114" s="45">
        <v>0.70249121000000003</v>
      </c>
      <c r="E114" s="45">
        <v>2.9255920000000001E-2</v>
      </c>
      <c r="F114" s="45">
        <v>2.0310512300000001</v>
      </c>
      <c r="K114" s="44">
        <v>2</v>
      </c>
      <c r="L114" s="44" t="s">
        <v>36</v>
      </c>
      <c r="M114" s="45">
        <v>1.6511503999999999</v>
      </c>
      <c r="N114" s="45">
        <v>0.73893880999999995</v>
      </c>
      <c r="O114" s="45">
        <v>4.8746039999999997E-2</v>
      </c>
      <c r="P114" s="45">
        <v>1.3064777400000001</v>
      </c>
      <c r="U114" s="44">
        <v>2</v>
      </c>
      <c r="V114" s="44" t="s">
        <v>216</v>
      </c>
      <c r="W114" s="45">
        <v>0.12498925</v>
      </c>
      <c r="X114" s="45">
        <v>0.26219659000000001</v>
      </c>
      <c r="Y114" s="45">
        <v>8.4289299999999994E-3</v>
      </c>
      <c r="Z114" s="45">
        <v>2.6071919000000001</v>
      </c>
    </row>
    <row r="115" spans="1:27">
      <c r="A115" s="44">
        <v>2</v>
      </c>
      <c r="B115" s="44" t="s">
        <v>214</v>
      </c>
      <c r="C115" s="45">
        <v>0.94359249000000001</v>
      </c>
      <c r="D115" s="45">
        <v>0.71360889999999999</v>
      </c>
      <c r="E115" s="45">
        <v>3.0474870000000001E-2</v>
      </c>
      <c r="F115" s="45">
        <v>1.98202835</v>
      </c>
      <c r="K115" s="44">
        <v>2</v>
      </c>
      <c r="L115" s="44" t="s">
        <v>36</v>
      </c>
      <c r="M115" s="45">
        <v>1.6189114200000001</v>
      </c>
      <c r="N115" s="45">
        <v>0.75268281000000004</v>
      </c>
      <c r="O115" s="45">
        <v>5.1652339999999998E-2</v>
      </c>
      <c r="P115" s="45">
        <v>1.25719878</v>
      </c>
      <c r="U115" s="44">
        <v>2</v>
      </c>
      <c r="V115" s="44" t="s">
        <v>216</v>
      </c>
      <c r="W115" s="45">
        <v>5.820173E-2</v>
      </c>
      <c r="X115" s="45">
        <v>0.26943462000000001</v>
      </c>
      <c r="Y115" s="45">
        <v>8.7337200000000004E-3</v>
      </c>
      <c r="Z115" s="45">
        <v>2.5863242799999999</v>
      </c>
    </row>
    <row r="116" spans="1:27">
      <c r="A116" s="44">
        <v>2</v>
      </c>
      <c r="B116" s="44" t="s">
        <v>214</v>
      </c>
      <c r="C116" s="45">
        <v>0.61053605</v>
      </c>
      <c r="D116" s="45">
        <v>0.75078571999999999</v>
      </c>
      <c r="E116" s="45">
        <v>3.3005380000000001E-2</v>
      </c>
      <c r="F116" s="45">
        <v>1.9249032699999999</v>
      </c>
      <c r="K116" s="44">
        <v>2</v>
      </c>
      <c r="L116" s="44" t="s">
        <v>36</v>
      </c>
      <c r="M116" s="45">
        <v>1.3897496899999999</v>
      </c>
      <c r="N116" s="45">
        <v>0.79294087999999996</v>
      </c>
      <c r="O116" s="45">
        <v>5.9276559999999999E-2</v>
      </c>
      <c r="P116" s="45">
        <v>1.1573082699999999</v>
      </c>
      <c r="U116" s="44">
        <v>2</v>
      </c>
      <c r="V116" s="44" t="s">
        <v>216</v>
      </c>
      <c r="W116" s="45" t="s">
        <v>48</v>
      </c>
      <c r="X116" s="45">
        <v>0.27671496000000001</v>
      </c>
      <c r="Y116" s="45">
        <v>9.0320999999999995E-3</v>
      </c>
      <c r="Z116" s="45">
        <v>2.5690719400000002</v>
      </c>
    </row>
    <row r="117" spans="1:27">
      <c r="A117" s="44">
        <v>2</v>
      </c>
      <c r="B117" s="44" t="s">
        <v>214</v>
      </c>
      <c r="C117" s="45">
        <v>0.61312443999999999</v>
      </c>
      <c r="D117" s="45">
        <v>0.7465929</v>
      </c>
      <c r="E117" s="45">
        <v>3.3032600000000002E-2</v>
      </c>
      <c r="F117" s="45">
        <v>1.9127098499999999</v>
      </c>
      <c r="K117" s="44">
        <v>2</v>
      </c>
      <c r="L117" s="44" t="s">
        <v>36</v>
      </c>
      <c r="M117" s="45">
        <v>1.64365136</v>
      </c>
      <c r="N117" s="45">
        <v>0.90305106999999996</v>
      </c>
      <c r="O117" s="45">
        <v>4.252421E-2</v>
      </c>
      <c r="P117" s="45">
        <v>1.8047786400000001</v>
      </c>
      <c r="U117" s="44">
        <v>2</v>
      </c>
      <c r="V117" s="44" t="s">
        <v>216</v>
      </c>
      <c r="W117" s="45" t="s">
        <v>48</v>
      </c>
      <c r="X117" s="45">
        <v>0.26703585000000002</v>
      </c>
      <c r="Y117" s="45">
        <v>8.7768700000000009E-3</v>
      </c>
      <c r="Z117" s="45">
        <v>2.5512400999999998</v>
      </c>
    </row>
    <row r="118" spans="1:27">
      <c r="A118" s="44">
        <v>2</v>
      </c>
      <c r="B118" s="44" t="s">
        <v>214</v>
      </c>
      <c r="C118" s="45">
        <v>0.75541170000000002</v>
      </c>
      <c r="D118" s="45">
        <v>0.76244235000000005</v>
      </c>
      <c r="E118" s="45">
        <v>3.4316579999999999E-2</v>
      </c>
      <c r="F118" s="45">
        <v>1.8812065099999999</v>
      </c>
      <c r="K118" s="44">
        <v>2</v>
      </c>
      <c r="L118" s="44" t="s">
        <v>36</v>
      </c>
      <c r="M118" s="45">
        <v>2.8664134099999998</v>
      </c>
      <c r="N118" s="45">
        <v>0.86729469999999997</v>
      </c>
      <c r="O118" s="45">
        <v>4.1607650000000003E-2</v>
      </c>
      <c r="P118" s="45">
        <v>1.77143864</v>
      </c>
      <c r="U118" s="44">
        <v>2</v>
      </c>
      <c r="V118" s="44" t="s">
        <v>216</v>
      </c>
      <c r="W118" s="45">
        <v>6.76883E-3</v>
      </c>
      <c r="X118" s="45">
        <v>0.26053741000000002</v>
      </c>
      <c r="Y118" s="45">
        <v>8.62396E-3</v>
      </c>
      <c r="Z118" s="45">
        <v>2.5335851200000001</v>
      </c>
    </row>
    <row r="119" spans="1:27">
      <c r="A119" s="44">
        <v>2</v>
      </c>
      <c r="B119" s="44" t="s">
        <v>214</v>
      </c>
      <c r="C119" s="45">
        <v>0.51434721000000005</v>
      </c>
      <c r="D119" s="45">
        <v>0.76100805999999999</v>
      </c>
      <c r="E119" s="45">
        <v>3.4781050000000001E-2</v>
      </c>
      <c r="F119" s="45">
        <v>1.8532176</v>
      </c>
      <c r="K119" s="44">
        <v>2</v>
      </c>
      <c r="L119" s="44" t="s">
        <v>36</v>
      </c>
      <c r="M119" s="45">
        <v>1.44038731</v>
      </c>
      <c r="N119" s="45">
        <v>0.83155811000000002</v>
      </c>
      <c r="O119" s="45">
        <v>4.1239480000000002E-2</v>
      </c>
      <c r="P119" s="45">
        <v>1.7140990899999999</v>
      </c>
      <c r="U119" s="44">
        <v>2</v>
      </c>
      <c r="V119" s="44" t="s">
        <v>216</v>
      </c>
      <c r="W119" s="45">
        <v>0.50319100999999999</v>
      </c>
      <c r="X119" s="45">
        <v>0.32979676000000002</v>
      </c>
      <c r="Y119" s="45">
        <v>1.309483E-2</v>
      </c>
      <c r="Z119" s="45">
        <v>2.1178735099999999</v>
      </c>
    </row>
    <row r="120" spans="1:27">
      <c r="A120" s="44">
        <v>2</v>
      </c>
      <c r="B120" s="44" t="s">
        <v>214</v>
      </c>
      <c r="C120" s="45">
        <v>0.98114153000000004</v>
      </c>
      <c r="D120" s="45">
        <v>0.80245067999999997</v>
      </c>
      <c r="E120" s="45">
        <v>3.7249530000000003E-2</v>
      </c>
      <c r="F120" s="45">
        <v>1.82628049</v>
      </c>
      <c r="K120" s="44">
        <v>2</v>
      </c>
      <c r="L120" s="44" t="s">
        <v>36</v>
      </c>
      <c r="M120" s="45">
        <v>1.5835742799999999</v>
      </c>
      <c r="N120" s="45">
        <v>0.79770753000000005</v>
      </c>
      <c r="O120" s="45">
        <v>4.0545449999999997E-2</v>
      </c>
      <c r="P120" s="45">
        <v>1.6727319</v>
      </c>
      <c r="U120" s="44">
        <v>2</v>
      </c>
      <c r="V120" s="44" t="s">
        <v>216</v>
      </c>
      <c r="W120" s="45">
        <v>0.43762047999999998</v>
      </c>
      <c r="X120" s="45">
        <v>0.34132441000000002</v>
      </c>
      <c r="Y120" s="45">
        <v>1.3654090000000001E-2</v>
      </c>
      <c r="Z120" s="45">
        <v>2.1026979200000002</v>
      </c>
    </row>
    <row r="121" spans="1:27">
      <c r="A121" s="44">
        <v>2</v>
      </c>
      <c r="B121" s="44" t="s">
        <v>214</v>
      </c>
      <c r="C121" s="45">
        <v>2.1125539299999998</v>
      </c>
      <c r="D121" s="45">
        <v>0.87126152000000001</v>
      </c>
      <c r="E121" s="45">
        <v>4.332416E-2</v>
      </c>
      <c r="F121" s="45">
        <v>1.70842424</v>
      </c>
      <c r="K121" s="44">
        <v>2</v>
      </c>
      <c r="L121" s="44" t="s">
        <v>36</v>
      </c>
      <c r="M121" s="45">
        <v>1.5713363899999999</v>
      </c>
      <c r="N121" s="45">
        <v>0.7672388</v>
      </c>
      <c r="O121" s="45">
        <v>4.2382089999999997E-2</v>
      </c>
      <c r="P121" s="45">
        <v>1.54078363</v>
      </c>
      <c r="U121" s="44">
        <v>2</v>
      </c>
      <c r="V121" s="44" t="s">
        <v>216</v>
      </c>
      <c r="W121" s="45">
        <v>0.63858709000000002</v>
      </c>
      <c r="X121" s="45">
        <v>0.38181211999999998</v>
      </c>
      <c r="Y121" s="45">
        <v>1.5436149999999999E-2</v>
      </c>
      <c r="Z121" s="45">
        <v>2.08201042</v>
      </c>
    </row>
    <row r="122" spans="1:27">
      <c r="B122" s="5"/>
      <c r="C122" s="5"/>
      <c r="D122" s="5"/>
      <c r="E122" s="5"/>
      <c r="F122" s="5"/>
      <c r="G122" s="5"/>
      <c r="K122" s="44">
        <v>2</v>
      </c>
      <c r="L122" s="44" t="s">
        <v>36</v>
      </c>
      <c r="M122" s="45">
        <v>1.79399186</v>
      </c>
      <c r="N122" s="45">
        <v>0.71606249</v>
      </c>
      <c r="O122" s="45">
        <v>4.3341999999999999E-2</v>
      </c>
      <c r="P122" s="45">
        <v>1.40739627</v>
      </c>
      <c r="U122" s="44">
        <v>2</v>
      </c>
      <c r="V122" s="44" t="s">
        <v>216</v>
      </c>
      <c r="W122" s="45">
        <v>0.61080239999999997</v>
      </c>
      <c r="X122" s="45">
        <v>0.38722277999999999</v>
      </c>
      <c r="Y122" s="45">
        <v>1.5874630000000001E-2</v>
      </c>
      <c r="Z122" s="45">
        <v>2.0536944199999998</v>
      </c>
    </row>
    <row r="123" spans="1:27">
      <c r="B123" s="5"/>
      <c r="C123" s="5"/>
      <c r="D123" s="5"/>
      <c r="E123" s="5"/>
      <c r="F123" s="5"/>
      <c r="G123" s="5"/>
      <c r="K123" s="44">
        <v>2</v>
      </c>
      <c r="L123" s="44" t="s">
        <v>36</v>
      </c>
      <c r="M123" s="45">
        <v>0.33160223999999999</v>
      </c>
      <c r="N123" s="45">
        <v>0.75988809999999996</v>
      </c>
      <c r="O123" s="45">
        <v>4.1166759999999997E-2</v>
      </c>
      <c r="P123" s="45">
        <v>1.56857712</v>
      </c>
      <c r="U123" s="44">
        <v>2</v>
      </c>
      <c r="V123" s="44" t="s">
        <v>216</v>
      </c>
      <c r="W123" s="45">
        <v>0.68498541000000002</v>
      </c>
      <c r="X123" s="45">
        <v>0.37273119999999998</v>
      </c>
      <c r="Y123" s="45">
        <v>1.543726E-2</v>
      </c>
      <c r="Z123" s="45">
        <v>2.0328267900000001</v>
      </c>
    </row>
    <row r="124" spans="1:27">
      <c r="B124" s="5"/>
      <c r="C124" s="5"/>
      <c r="D124" s="5"/>
      <c r="E124" s="5"/>
      <c r="F124" s="5"/>
      <c r="G124" s="5"/>
      <c r="K124" s="44">
        <v>2</v>
      </c>
      <c r="L124" s="44" t="s">
        <v>36</v>
      </c>
      <c r="M124" s="45">
        <v>0.29998763000000001</v>
      </c>
      <c r="N124" s="45">
        <v>0.72726840000000004</v>
      </c>
      <c r="O124" s="45">
        <v>3.9892039999999997E-2</v>
      </c>
      <c r="P124" s="45">
        <v>1.54897039</v>
      </c>
      <c r="U124" s="44">
        <v>2</v>
      </c>
      <c r="V124" s="44" t="s">
        <v>216</v>
      </c>
      <c r="W124" s="45">
        <v>0.58699687</v>
      </c>
      <c r="X124" s="45">
        <v>0.36011173000000002</v>
      </c>
      <c r="Y124" s="45">
        <v>1.511619E-2</v>
      </c>
      <c r="Z124" s="45">
        <v>2.0059796799999998</v>
      </c>
    </row>
    <row r="125" spans="1:27">
      <c r="K125" s="44">
        <v>2</v>
      </c>
      <c r="L125" s="44" t="s">
        <v>36</v>
      </c>
      <c r="M125" s="45">
        <v>0.16313896999999999</v>
      </c>
      <c r="N125" s="45">
        <v>0.70430254999999997</v>
      </c>
      <c r="O125" s="45">
        <v>4.0197539999999997E-2</v>
      </c>
      <c r="P125" s="45">
        <v>1.4894266199999999</v>
      </c>
      <c r="V125" s="5"/>
      <c r="W125" s="5"/>
      <c r="X125" s="5"/>
      <c r="Y125" s="5"/>
      <c r="Z125" s="5"/>
      <c r="AA125" s="5"/>
    </row>
    <row r="126" spans="1:27">
      <c r="K126" s="44">
        <v>2</v>
      </c>
      <c r="L126" s="44" t="s">
        <v>36</v>
      </c>
      <c r="M126" s="45">
        <v>0.13612424000000001</v>
      </c>
      <c r="N126" s="45">
        <v>0.70596592999999996</v>
      </c>
      <c r="O126" s="45">
        <v>4.1410889999999999E-2</v>
      </c>
      <c r="P126" s="45">
        <v>1.4499613200000001</v>
      </c>
      <c r="V126" s="5"/>
      <c r="W126" s="5"/>
      <c r="X126" s="5"/>
      <c r="Y126" s="5"/>
      <c r="Z126" s="5"/>
      <c r="AA126" s="5"/>
    </row>
    <row r="127" spans="1:27">
      <c r="K127" s="44">
        <v>2</v>
      </c>
      <c r="L127" s="44" t="s">
        <v>36</v>
      </c>
      <c r="M127" s="45">
        <v>0.14713276</v>
      </c>
      <c r="N127" s="45">
        <v>0.67828860999999996</v>
      </c>
      <c r="O127" s="45">
        <v>4.0947879999999999E-2</v>
      </c>
      <c r="P127" s="45">
        <v>1.4090149199999999</v>
      </c>
      <c r="V127" s="5"/>
      <c r="W127" s="5"/>
      <c r="X127" s="5"/>
      <c r="Y127" s="5"/>
      <c r="Z127" s="5"/>
      <c r="AA127" s="5"/>
    </row>
    <row r="128" spans="1:27">
      <c r="K128" s="44">
        <v>2</v>
      </c>
      <c r="L128" s="44" t="s">
        <v>36</v>
      </c>
      <c r="M128" s="45">
        <v>0.21150165000000001</v>
      </c>
      <c r="N128" s="45">
        <v>0.64450492999999998</v>
      </c>
      <c r="O128" s="45">
        <v>3.9844730000000002E-2</v>
      </c>
      <c r="P128" s="45">
        <v>1.37580167</v>
      </c>
    </row>
    <row r="129" spans="2:27">
      <c r="L129" s="5"/>
      <c r="M129" s="5"/>
      <c r="N129" s="5"/>
      <c r="O129" s="5"/>
      <c r="P129" s="5"/>
      <c r="Q129" s="5"/>
    </row>
    <row r="130" spans="2:27">
      <c r="L130" s="5"/>
      <c r="M130" s="5"/>
      <c r="N130" s="5"/>
      <c r="O130" s="5"/>
      <c r="P130" s="5"/>
      <c r="Q130" s="5"/>
    </row>
    <row r="131" spans="2:27">
      <c r="B131" s="5"/>
      <c r="C131" s="46">
        <f>AVERAGE(C2:C130)</f>
        <v>2.3728770192499997</v>
      </c>
      <c r="D131" s="46">
        <f>AVERAGE(D2:D130)</f>
        <v>0.94898450916666666</v>
      </c>
      <c r="E131" s="46">
        <f>AVERAGE(E2:E130)</f>
        <v>4.3357271666666676E-2</v>
      </c>
      <c r="F131" s="46">
        <f t="shared" ref="F131" si="0">AVERAGE(F2:F130)</f>
        <v>1.896608376666667</v>
      </c>
      <c r="G131" s="5" t="s">
        <v>196</v>
      </c>
      <c r="L131" s="5"/>
      <c r="M131" s="46">
        <f t="shared" ref="M131" si="1">AVERAGE(M2:M130)</f>
        <v>1.6012368552799996</v>
      </c>
      <c r="N131" s="46">
        <f>AVERAGE(N2:N130)</f>
        <v>0.82715027086614135</v>
      </c>
      <c r="O131" s="46">
        <f>AVERAGE(O2:O130)</f>
        <v>3.8164083543307102E-2</v>
      </c>
      <c r="P131" s="46">
        <f t="shared" ref="P131" si="2">AVERAGE(P2:P130)</f>
        <v>1.8099034706299209</v>
      </c>
      <c r="Q131" s="5" t="s">
        <v>196</v>
      </c>
      <c r="V131" s="5"/>
      <c r="W131" s="46">
        <f>AVERAGE(W2:W130)</f>
        <v>1.4803275158677682</v>
      </c>
      <c r="X131" s="46">
        <f>AVERAGE(X2:X130)</f>
        <v>0.59302992154471545</v>
      </c>
      <c r="Y131" s="46">
        <f t="shared" ref="Y131:Z131" si="3">AVERAGE(Y2:Y130)</f>
        <v>2.3149203902439033E-2</v>
      </c>
      <c r="Z131" s="46">
        <f t="shared" si="3"/>
        <v>2.2741750866666659</v>
      </c>
      <c r="AA131" s="5" t="s">
        <v>196</v>
      </c>
    </row>
    <row r="132" spans="2:27">
      <c r="B132" s="5"/>
      <c r="C132" s="46">
        <f>MEDIAN(C2:C130)</f>
        <v>2.2991278599999996</v>
      </c>
      <c r="D132" s="46">
        <f>MEDIAN(D2:D130)</f>
        <v>0.83699951000000006</v>
      </c>
      <c r="E132" s="46">
        <f>MEDIAN(E2:E130)</f>
        <v>4.1086294999999995E-2</v>
      </c>
      <c r="F132" s="46">
        <f t="shared" ref="F132" si="4">MEDIAN(F2:F130)</f>
        <v>1.8235529349999999</v>
      </c>
      <c r="G132" s="5" t="s">
        <v>198</v>
      </c>
      <c r="L132" s="5"/>
      <c r="M132" s="46">
        <f>MEDIAN(M2:M130)</f>
        <v>1.59380838</v>
      </c>
      <c r="N132" s="46">
        <f>MEDIAN(N2:N130)</f>
        <v>0.75268281000000004</v>
      </c>
      <c r="O132" s="46">
        <f>MEDIAN(O2:O130)</f>
        <v>3.8707770000000002E-2</v>
      </c>
      <c r="P132" s="46">
        <f t="shared" ref="P132" si="5">MEDIAN(P2:P130)</f>
        <v>1.6578465499999999</v>
      </c>
      <c r="Q132" s="5" t="s">
        <v>198</v>
      </c>
      <c r="V132" s="5"/>
      <c r="W132" s="46">
        <f>MEDIAN(W2:W130)</f>
        <v>1.2345943699999999</v>
      </c>
      <c r="X132" s="46">
        <f>MEDIAN(X2:X130)</f>
        <v>0.54099631999999998</v>
      </c>
      <c r="Y132" s="46">
        <f t="shared" ref="Y132:Z132" si="6">MEDIAN(Y2:Y130)</f>
        <v>2.025716E-2</v>
      </c>
      <c r="Z132" s="46">
        <f t="shared" si="6"/>
        <v>2.1831084299999999</v>
      </c>
      <c r="AA132" s="5" t="s">
        <v>198</v>
      </c>
    </row>
    <row r="133" spans="2:27">
      <c r="B133" s="5"/>
      <c r="C133" s="5">
        <f>_xlfn.STDEV.P(C2:C130)</f>
        <v>0.9572099389083667</v>
      </c>
      <c r="D133" s="5">
        <f>_xlfn.STDEV.P(D2:D130)</f>
        <v>0.41038253833937566</v>
      </c>
      <c r="E133" s="5">
        <f t="shared" ref="E133" si="7">_xlfn.STDEV.P(E2:E130)</f>
        <v>1.6681128800531016E-2</v>
      </c>
      <c r="F133" s="5">
        <f>_xlfn.STDEV.P(F2:F130)</f>
        <v>0.47010037586365044</v>
      </c>
      <c r="G133" s="5" t="s">
        <v>197</v>
      </c>
      <c r="L133" s="5"/>
      <c r="M133" s="5">
        <f>_xlfn.STDEV.P(M2:M130)</f>
        <v>0.90031531736872905</v>
      </c>
      <c r="N133" s="5">
        <f>_xlfn.STDEV.P(N2:N130)</f>
        <v>0.49923012878827738</v>
      </c>
      <c r="O133" s="5">
        <f t="shared" ref="O133" si="8">_xlfn.STDEV.P(O2:O130)</f>
        <v>1.3211067034826083E-2</v>
      </c>
      <c r="P133" s="5">
        <f>_xlfn.STDEV.P(P2:P130)</f>
        <v>0.58254331135808435</v>
      </c>
      <c r="Q133" s="5" t="s">
        <v>197</v>
      </c>
      <c r="V133" s="5"/>
      <c r="W133" s="5">
        <f>_xlfn.STDEV.P(W2:W130)</f>
        <v>0.8475427382855022</v>
      </c>
      <c r="X133" s="5">
        <f>_xlfn.STDEV.P(X2:X130)</f>
        <v>0.23135055216696634</v>
      </c>
      <c r="Y133" s="5">
        <f t="shared" ref="Y133:Z133" si="9">_xlfn.STDEV.P(Y2:Y130)</f>
        <v>1.0640497224182321E-2</v>
      </c>
      <c r="Z133" s="5">
        <f t="shared" si="9"/>
        <v>0.51336349852505037</v>
      </c>
      <c r="AA133" s="5" t="s">
        <v>197</v>
      </c>
    </row>
    <row r="134" spans="2:27">
      <c r="C134" s="5">
        <f>COUNT(C2:C130)</f>
        <v>120</v>
      </c>
      <c r="D134" s="5">
        <f t="shared" ref="D134:F134" si="10">COUNT(D2:D130)</f>
        <v>120</v>
      </c>
      <c r="E134" s="5">
        <f t="shared" si="10"/>
        <v>120</v>
      </c>
      <c r="F134" s="5">
        <f t="shared" si="10"/>
        <v>120</v>
      </c>
      <c r="G134" s="5" t="s">
        <v>193</v>
      </c>
      <c r="M134" s="5">
        <f>COUNT(M2:M130)</f>
        <v>125</v>
      </c>
      <c r="N134" s="5">
        <f t="shared" ref="N134:P134" si="11">COUNT(N2:N130)</f>
        <v>127</v>
      </c>
      <c r="O134" s="5">
        <f t="shared" si="11"/>
        <v>127</v>
      </c>
      <c r="P134" s="5">
        <f t="shared" si="11"/>
        <v>127</v>
      </c>
      <c r="Q134" s="5" t="s">
        <v>193</v>
      </c>
      <c r="W134" s="5">
        <f>COUNT(W2:W130)</f>
        <v>121</v>
      </c>
      <c r="X134" s="5">
        <f t="shared" ref="X134:Z134" si="12">COUNT(X2:X130)</f>
        <v>123</v>
      </c>
      <c r="Y134" s="5">
        <f t="shared" si="12"/>
        <v>123</v>
      </c>
      <c r="Z134" s="5">
        <f t="shared" si="12"/>
        <v>123</v>
      </c>
      <c r="AA134" s="5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25CB-E9F3-4895-8BA6-BCCAA21EBC9D}">
  <dimension ref="A1:AA51"/>
  <sheetViews>
    <sheetView topLeftCell="E28" workbookViewId="0">
      <selection activeCell="W51" sqref="W51:Z51"/>
    </sheetView>
  </sheetViews>
  <sheetFormatPr defaultRowHeight="15"/>
  <sheetData>
    <row r="1" spans="1:26">
      <c r="A1" t="s">
        <v>3</v>
      </c>
      <c r="B1" t="s">
        <v>4</v>
      </c>
      <c r="C1" t="s">
        <v>8</v>
      </c>
      <c r="D1" t="s">
        <v>7</v>
      </c>
      <c r="E1" t="s">
        <v>9</v>
      </c>
      <c r="F1" t="s">
        <v>10</v>
      </c>
      <c r="K1" t="s">
        <v>3</v>
      </c>
      <c r="L1" t="s">
        <v>4</v>
      </c>
      <c r="M1" t="s">
        <v>8</v>
      </c>
      <c r="N1" t="s">
        <v>7</v>
      </c>
      <c r="O1" t="s">
        <v>9</v>
      </c>
      <c r="P1" t="s">
        <v>10</v>
      </c>
      <c r="U1" t="s">
        <v>3</v>
      </c>
      <c r="V1" t="s">
        <v>4</v>
      </c>
      <c r="W1" t="s">
        <v>8</v>
      </c>
      <c r="X1" t="s">
        <v>7</v>
      </c>
      <c r="Y1" t="s">
        <v>9</v>
      </c>
      <c r="Z1" t="s">
        <v>10</v>
      </c>
    </row>
    <row r="2" spans="1:26">
      <c r="A2" s="44">
        <v>3</v>
      </c>
      <c r="B2" s="44" t="s">
        <v>214</v>
      </c>
      <c r="C2" s="45">
        <v>0.53211863000000004</v>
      </c>
      <c r="D2" s="45">
        <v>0.62035035000000005</v>
      </c>
      <c r="E2" s="45">
        <v>1.4323779999999999E-2</v>
      </c>
      <c r="F2" s="45">
        <v>3.64064232</v>
      </c>
      <c r="K2" s="44">
        <v>3</v>
      </c>
      <c r="L2" s="44" t="s">
        <v>36</v>
      </c>
      <c r="M2" s="45">
        <v>0.91382132999999999</v>
      </c>
      <c r="N2" s="45">
        <v>0.84807971999999998</v>
      </c>
      <c r="O2" s="45">
        <v>2.0085249999999999E-2</v>
      </c>
      <c r="P2" s="45">
        <v>3.5569038900000001</v>
      </c>
      <c r="U2" s="44">
        <v>3</v>
      </c>
      <c r="V2" s="44" t="s">
        <v>216</v>
      </c>
      <c r="W2" s="45">
        <v>1.30218408</v>
      </c>
      <c r="X2" s="45">
        <v>0.80044990999999999</v>
      </c>
      <c r="Y2" s="45">
        <v>1.900135E-2</v>
      </c>
      <c r="Z2" s="45">
        <v>3.5480079899999999</v>
      </c>
    </row>
    <row r="3" spans="1:26">
      <c r="A3" s="44">
        <v>3</v>
      </c>
      <c r="B3" s="44" t="s">
        <v>214</v>
      </c>
      <c r="C3" s="45">
        <v>1.32074045</v>
      </c>
      <c r="D3" s="45">
        <v>0.70953767000000001</v>
      </c>
      <c r="E3" s="45">
        <v>1.6392440000000001E-2</v>
      </c>
      <c r="F3" s="45">
        <v>3.6405850499999999</v>
      </c>
      <c r="K3" s="44">
        <v>3</v>
      </c>
      <c r="L3" s="44" t="s">
        <v>36</v>
      </c>
      <c r="M3" s="45">
        <v>1.52226083</v>
      </c>
      <c r="N3" s="45">
        <v>0.99069317000000001</v>
      </c>
      <c r="O3" s="45">
        <v>2.3619370000000001E-2</v>
      </c>
      <c r="P3" s="45">
        <v>3.5363851500000001</v>
      </c>
      <c r="U3" s="44">
        <v>3</v>
      </c>
      <c r="V3" s="44" t="s">
        <v>216</v>
      </c>
      <c r="W3" s="45">
        <v>1.2125310199999999</v>
      </c>
      <c r="X3" s="45">
        <v>0.73294700999999995</v>
      </c>
      <c r="Y3" s="45">
        <v>1.7441559999999998E-2</v>
      </c>
      <c r="Z3" s="45">
        <v>3.5379084600000001</v>
      </c>
    </row>
    <row r="4" spans="1:26">
      <c r="A4" s="44">
        <v>3</v>
      </c>
      <c r="B4" s="44" t="s">
        <v>214</v>
      </c>
      <c r="C4" s="45">
        <v>0.89816072999999996</v>
      </c>
      <c r="D4" s="45">
        <v>0.45999898</v>
      </c>
      <c r="E4" s="45">
        <v>1.0612730000000001E-2</v>
      </c>
      <c r="F4" s="45">
        <v>3.6400378600000001</v>
      </c>
      <c r="K4" s="44">
        <v>3</v>
      </c>
      <c r="L4" s="44" t="s">
        <v>36</v>
      </c>
      <c r="M4" s="45">
        <v>1.6224449599999999</v>
      </c>
      <c r="N4" s="45">
        <v>1.1056935299999999</v>
      </c>
      <c r="O4" s="45">
        <v>2.642883E-2</v>
      </c>
      <c r="P4" s="45">
        <v>3.5299464999999999</v>
      </c>
      <c r="U4" s="44">
        <v>3</v>
      </c>
      <c r="V4" s="44" t="s">
        <v>216</v>
      </c>
      <c r="W4" s="45">
        <v>0.93399920000000003</v>
      </c>
      <c r="X4" s="45">
        <v>0.67138951000000002</v>
      </c>
      <c r="Y4" s="45">
        <v>1.604185E-2</v>
      </c>
      <c r="Z4" s="45">
        <v>3.5228685400000002</v>
      </c>
    </row>
    <row r="5" spans="1:26">
      <c r="A5" s="44">
        <v>3</v>
      </c>
      <c r="B5" s="44" t="s">
        <v>214</v>
      </c>
      <c r="C5" s="45">
        <v>1.0958714899999999</v>
      </c>
      <c r="D5" s="45">
        <v>0.78615285999999995</v>
      </c>
      <c r="E5" s="45">
        <v>1.8199699999999999E-2</v>
      </c>
      <c r="F5" s="45">
        <v>3.6350418000000002</v>
      </c>
      <c r="K5" s="44">
        <v>3</v>
      </c>
      <c r="L5" s="44" t="s">
        <v>36</v>
      </c>
      <c r="M5" s="45">
        <v>1.43639695</v>
      </c>
      <c r="N5" s="45">
        <v>1.19721637</v>
      </c>
      <c r="O5" s="45">
        <v>2.921789E-2</v>
      </c>
      <c r="P5" s="45">
        <v>3.4585533599999998</v>
      </c>
      <c r="U5" s="44">
        <v>3</v>
      </c>
      <c r="V5" s="44" t="s">
        <v>216</v>
      </c>
      <c r="W5" s="45">
        <v>1.34935586</v>
      </c>
      <c r="X5" s="45">
        <v>0.74243685999999998</v>
      </c>
      <c r="Y5" s="45">
        <v>1.774533E-2</v>
      </c>
      <c r="Z5" s="45">
        <v>3.52142343</v>
      </c>
    </row>
    <row r="6" spans="1:26">
      <c r="A6" s="44">
        <v>3</v>
      </c>
      <c r="B6" s="44" t="s">
        <v>214</v>
      </c>
      <c r="C6" s="45">
        <v>1.16773342</v>
      </c>
      <c r="D6" s="45">
        <v>0.66192176999999996</v>
      </c>
      <c r="E6" s="45">
        <v>1.5323649999999999E-2</v>
      </c>
      <c r="F6" s="45">
        <v>3.6318346400000001</v>
      </c>
      <c r="K6" s="44">
        <v>3</v>
      </c>
      <c r="L6" s="44" t="s">
        <v>36</v>
      </c>
      <c r="M6" s="45">
        <v>1.5018977</v>
      </c>
      <c r="N6" s="45">
        <v>1.42699982</v>
      </c>
      <c r="O6" s="45">
        <v>3.4920550000000002E-2</v>
      </c>
      <c r="P6" s="45">
        <v>3.4551631</v>
      </c>
      <c r="U6" s="44">
        <v>3</v>
      </c>
      <c r="V6" s="44" t="s">
        <v>216</v>
      </c>
      <c r="W6" s="45">
        <v>1.43700998</v>
      </c>
      <c r="X6" s="45">
        <v>0.67194695000000004</v>
      </c>
      <c r="Y6" s="45">
        <v>1.6115859999999999E-2</v>
      </c>
      <c r="Z6" s="45">
        <v>3.5086458399999998</v>
      </c>
    </row>
    <row r="7" spans="1:26">
      <c r="A7" s="44">
        <v>3</v>
      </c>
      <c r="B7" s="44" t="s">
        <v>214</v>
      </c>
      <c r="C7" s="45">
        <v>1.5064777</v>
      </c>
      <c r="D7" s="45">
        <v>0.48358371</v>
      </c>
      <c r="E7" s="45">
        <v>1.120492E-2</v>
      </c>
      <c r="F7" s="45">
        <v>3.6241540900000002</v>
      </c>
      <c r="K7" s="44">
        <v>3</v>
      </c>
      <c r="L7" s="44" t="s">
        <v>36</v>
      </c>
      <c r="M7" s="45">
        <v>1.41970324</v>
      </c>
      <c r="N7" s="45">
        <v>1.57932553</v>
      </c>
      <c r="O7" s="45">
        <v>3.8695189999999997E-2</v>
      </c>
      <c r="P7" s="45">
        <v>3.4547678899999998</v>
      </c>
      <c r="U7" s="44">
        <v>3</v>
      </c>
      <c r="V7" s="44" t="s">
        <v>216</v>
      </c>
      <c r="W7" s="45">
        <v>0.85733932999999996</v>
      </c>
      <c r="X7" s="45">
        <v>0.53923863999999999</v>
      </c>
      <c r="Y7" s="45">
        <v>1.300692E-2</v>
      </c>
      <c r="Z7" s="45">
        <v>3.48670561</v>
      </c>
    </row>
    <row r="8" spans="1:26">
      <c r="A8" s="44">
        <v>3</v>
      </c>
      <c r="B8" s="44" t="s">
        <v>214</v>
      </c>
      <c r="C8" s="45">
        <v>2.56494694</v>
      </c>
      <c r="D8" s="45">
        <v>1.49536169</v>
      </c>
      <c r="E8" s="45">
        <v>3.7937350000000002E-2</v>
      </c>
      <c r="F8" s="45">
        <v>3.3331734200000001</v>
      </c>
      <c r="K8" s="44">
        <v>3</v>
      </c>
      <c r="L8" s="44" t="s">
        <v>36</v>
      </c>
      <c r="M8" s="45">
        <v>1.34824085</v>
      </c>
      <c r="N8" s="45">
        <v>1.40455066</v>
      </c>
      <c r="O8" s="45">
        <v>3.2024320000000002E-2</v>
      </c>
      <c r="P8" s="45">
        <v>3.7044012999999998</v>
      </c>
      <c r="U8" s="44">
        <v>3</v>
      </c>
      <c r="V8" s="44" t="s">
        <v>216</v>
      </c>
      <c r="W8" s="45">
        <v>0.14612990000000001</v>
      </c>
      <c r="X8" s="45">
        <v>0.39800639999999998</v>
      </c>
      <c r="Y8" s="45">
        <v>7.7582299999999996E-3</v>
      </c>
      <c r="Z8" s="45">
        <v>4.2769141700000004</v>
      </c>
    </row>
    <row r="9" spans="1:26">
      <c r="A9" s="44">
        <v>3</v>
      </c>
      <c r="B9" s="44" t="s">
        <v>214</v>
      </c>
      <c r="C9" s="45">
        <v>0.63008359999999997</v>
      </c>
      <c r="D9" s="45">
        <v>0.36937128000000002</v>
      </c>
      <c r="E9" s="45">
        <v>9.3012000000000008E-3</v>
      </c>
      <c r="F9" s="45">
        <v>3.3302100299999999</v>
      </c>
      <c r="K9" s="44">
        <v>3</v>
      </c>
      <c r="L9" s="44" t="s">
        <v>36</v>
      </c>
      <c r="M9" s="45">
        <v>1.6351797299999999</v>
      </c>
      <c r="N9" s="45">
        <v>1.2036183</v>
      </c>
      <c r="O9" s="45">
        <v>2.7705649999999998E-2</v>
      </c>
      <c r="P9" s="45">
        <v>3.66333412</v>
      </c>
      <c r="U9" s="44">
        <v>3</v>
      </c>
      <c r="V9" s="44" t="s">
        <v>216</v>
      </c>
      <c r="W9" s="45">
        <v>0.24685636999999999</v>
      </c>
      <c r="X9" s="45">
        <v>0.41060353999999999</v>
      </c>
      <c r="Y9" s="45">
        <v>8.0677800000000001E-3</v>
      </c>
      <c r="Z9" s="45">
        <v>4.2440539900000003</v>
      </c>
    </row>
    <row r="10" spans="1:26">
      <c r="A10" s="44">
        <v>3</v>
      </c>
      <c r="B10" s="44" t="s">
        <v>214</v>
      </c>
      <c r="C10" s="45">
        <v>0.66413831999999995</v>
      </c>
      <c r="D10" s="45">
        <v>0.37834412000000001</v>
      </c>
      <c r="E10" s="45">
        <v>9.5906199999999994E-3</v>
      </c>
      <c r="F10" s="45">
        <v>3.30840303</v>
      </c>
      <c r="K10" s="44">
        <v>3</v>
      </c>
      <c r="L10" s="44" t="s">
        <v>36</v>
      </c>
      <c r="M10" s="45">
        <v>1.6380860699999999</v>
      </c>
      <c r="N10" s="45">
        <v>1.4484610099999999</v>
      </c>
      <c r="O10" s="45">
        <v>3.3654610000000001E-2</v>
      </c>
      <c r="P10" s="45">
        <v>3.6362241700000002</v>
      </c>
      <c r="U10" s="44">
        <v>3</v>
      </c>
      <c r="V10" s="44" t="s">
        <v>216</v>
      </c>
      <c r="W10" s="45">
        <v>0.14161396000000001</v>
      </c>
      <c r="X10" s="45">
        <v>0.42209913999999998</v>
      </c>
      <c r="Y10" s="45">
        <v>8.3660499999999999E-3</v>
      </c>
      <c r="Z10" s="45">
        <v>4.2083013100000004</v>
      </c>
    </row>
    <row r="11" spans="1:26">
      <c r="A11" s="44">
        <v>3</v>
      </c>
      <c r="B11" s="44" t="s">
        <v>214</v>
      </c>
      <c r="C11" s="45">
        <v>2.33075045</v>
      </c>
      <c r="D11" s="45">
        <v>1.69593908</v>
      </c>
      <c r="E11" s="45">
        <v>4.3597230000000001E-2</v>
      </c>
      <c r="F11" s="45">
        <v>3.30055312</v>
      </c>
      <c r="K11" s="44">
        <v>3</v>
      </c>
      <c r="L11" s="44" t="s">
        <v>36</v>
      </c>
      <c r="M11" s="45">
        <v>1.52443537</v>
      </c>
      <c r="N11" s="45">
        <v>1.18949288</v>
      </c>
      <c r="O11" s="45">
        <v>2.8057410000000001E-2</v>
      </c>
      <c r="P11" s="45">
        <v>3.57316945</v>
      </c>
      <c r="U11" s="44">
        <v>3</v>
      </c>
      <c r="V11" s="44" t="s">
        <v>216</v>
      </c>
      <c r="W11" s="45">
        <v>0.31088853</v>
      </c>
      <c r="X11" s="45">
        <v>0.45410774999999998</v>
      </c>
      <c r="Y11" s="45">
        <v>9.1293099999999999E-3</v>
      </c>
      <c r="Z11" s="45">
        <v>4.1510310700000002</v>
      </c>
    </row>
    <row r="12" spans="1:26">
      <c r="A12" s="44">
        <v>3</v>
      </c>
      <c r="B12" s="44" t="s">
        <v>214</v>
      </c>
      <c r="C12" s="45">
        <v>1.7215786500000001</v>
      </c>
      <c r="D12" s="45">
        <v>1.4618783500000001</v>
      </c>
      <c r="E12" s="45">
        <v>3.7511870000000003E-2</v>
      </c>
      <c r="F12" s="45">
        <v>3.2978866</v>
      </c>
      <c r="K12" s="44">
        <v>3</v>
      </c>
      <c r="L12" s="44" t="s">
        <v>36</v>
      </c>
      <c r="M12" s="45">
        <v>1.6289195299999999</v>
      </c>
      <c r="N12" s="45">
        <v>1.5832160500000001</v>
      </c>
      <c r="O12" s="45">
        <v>3.797528E-2</v>
      </c>
      <c r="P12" s="45">
        <v>3.5260720299999999</v>
      </c>
      <c r="U12" s="44">
        <v>3</v>
      </c>
      <c r="V12" s="44" t="s">
        <v>216</v>
      </c>
      <c r="W12" s="45">
        <v>0.32180767999999998</v>
      </c>
      <c r="X12" s="45">
        <v>0.50819139999999996</v>
      </c>
      <c r="Y12" s="45">
        <v>1.039174E-2</v>
      </c>
      <c r="Z12" s="45">
        <v>4.0835813600000002</v>
      </c>
    </row>
    <row r="13" spans="1:26">
      <c r="A13" s="44">
        <v>3</v>
      </c>
      <c r="B13" s="44" t="s">
        <v>214</v>
      </c>
      <c r="C13" s="45">
        <v>0.55680174999999998</v>
      </c>
      <c r="D13" s="45">
        <v>0.41378263999999998</v>
      </c>
      <c r="E13" s="45">
        <v>1.0543510000000001E-2</v>
      </c>
      <c r="F13" s="45">
        <v>3.2918012399999999</v>
      </c>
      <c r="K13" s="44">
        <v>3</v>
      </c>
      <c r="L13" s="44" t="s">
        <v>36</v>
      </c>
      <c r="M13" s="45">
        <v>1.86606691</v>
      </c>
      <c r="N13" s="45">
        <v>1.48657241</v>
      </c>
      <c r="O13" s="45">
        <v>3.569203E-2</v>
      </c>
      <c r="P13" s="45">
        <v>3.5189577399999998</v>
      </c>
      <c r="U13" s="44">
        <v>3</v>
      </c>
      <c r="V13" s="44" t="s">
        <v>216</v>
      </c>
      <c r="W13" s="45">
        <v>0.38169079</v>
      </c>
      <c r="X13" s="45">
        <v>0.54870821999999997</v>
      </c>
      <c r="Y13" s="45">
        <v>1.134721E-2</v>
      </c>
      <c r="Z13" s="45">
        <v>4.0399417199999998</v>
      </c>
    </row>
    <row r="14" spans="1:26">
      <c r="A14" s="44">
        <v>3</v>
      </c>
      <c r="B14" s="44" t="s">
        <v>214</v>
      </c>
      <c r="C14" s="45">
        <v>0.86776898000000002</v>
      </c>
      <c r="D14" s="45">
        <v>0.39160699999999998</v>
      </c>
      <c r="E14" s="45">
        <v>9.9949400000000008E-3</v>
      </c>
      <c r="F14" s="45">
        <v>3.2858007900000001</v>
      </c>
      <c r="K14" s="44">
        <v>3</v>
      </c>
      <c r="L14" s="44" t="s">
        <v>36</v>
      </c>
      <c r="M14" s="45">
        <v>1.11903832</v>
      </c>
      <c r="N14" s="45">
        <v>1.2964317299999999</v>
      </c>
      <c r="O14" s="45">
        <v>2.967007E-2</v>
      </c>
      <c r="P14" s="45">
        <v>3.6733935600000001</v>
      </c>
      <c r="U14" s="44">
        <v>3</v>
      </c>
      <c r="V14" s="44" t="s">
        <v>216</v>
      </c>
      <c r="W14" s="45">
        <v>8.0408370000000007E-2</v>
      </c>
      <c r="X14" s="45">
        <v>0.29982406</v>
      </c>
      <c r="Y14" s="45">
        <v>8.1231500000000009E-3</v>
      </c>
      <c r="Z14" s="45">
        <v>3.11040983</v>
      </c>
    </row>
    <row r="15" spans="1:26">
      <c r="A15" s="44">
        <v>3</v>
      </c>
      <c r="B15" s="44" t="s">
        <v>214</v>
      </c>
      <c r="C15" s="45">
        <v>0.52736877999999998</v>
      </c>
      <c r="D15" s="45">
        <v>0.39651510000000001</v>
      </c>
      <c r="E15" s="45">
        <v>1.0163989999999999E-2</v>
      </c>
      <c r="F15" s="45">
        <v>3.2714360899999999</v>
      </c>
      <c r="K15" s="44">
        <v>3</v>
      </c>
      <c r="L15" s="44" t="s">
        <v>36</v>
      </c>
      <c r="M15" s="45">
        <v>1.2349337899999999</v>
      </c>
      <c r="N15" s="45">
        <v>1.34438251</v>
      </c>
      <c r="O15" s="45">
        <v>3.1315610000000001E-2</v>
      </c>
      <c r="P15" s="45">
        <v>3.6117333700000001</v>
      </c>
      <c r="U15" s="44">
        <v>3</v>
      </c>
      <c r="V15" s="44" t="s">
        <v>216</v>
      </c>
      <c r="W15" s="45">
        <v>8.1290630000000003E-2</v>
      </c>
      <c r="X15" s="45">
        <v>0.29530320999999998</v>
      </c>
      <c r="Y15" s="45">
        <v>8.0364100000000008E-3</v>
      </c>
      <c r="Z15" s="45">
        <v>3.0965793000000001</v>
      </c>
    </row>
    <row r="16" spans="1:26">
      <c r="A16" s="44">
        <v>3</v>
      </c>
      <c r="B16" s="44" t="s">
        <v>214</v>
      </c>
      <c r="C16" s="45">
        <v>0.71278576999999999</v>
      </c>
      <c r="D16" s="45">
        <v>0.41215002000000001</v>
      </c>
      <c r="E16" s="45">
        <v>1.0586720000000001E-2</v>
      </c>
      <c r="F16" s="45">
        <v>3.26526396</v>
      </c>
      <c r="K16" s="44">
        <v>3</v>
      </c>
      <c r="L16" s="44" t="s">
        <v>36</v>
      </c>
      <c r="M16" s="45">
        <v>1.3389329699999899</v>
      </c>
      <c r="N16" s="45">
        <v>1.37741442</v>
      </c>
      <c r="O16" s="45">
        <v>3.2957649999999998E-2</v>
      </c>
      <c r="P16" s="45">
        <v>3.5196195600000002</v>
      </c>
      <c r="U16" s="44">
        <v>3</v>
      </c>
      <c r="V16" s="44" t="s">
        <v>216</v>
      </c>
      <c r="W16" s="45">
        <v>0.27523413000000002</v>
      </c>
      <c r="X16" s="45">
        <v>0.30829247999999998</v>
      </c>
      <c r="Y16" s="45">
        <v>8.4370799999999996E-3</v>
      </c>
      <c r="Z16" s="45">
        <v>3.0798422300000001</v>
      </c>
    </row>
    <row r="17" spans="1:27">
      <c r="A17" s="44">
        <v>3</v>
      </c>
      <c r="B17" s="44" t="s">
        <v>214</v>
      </c>
      <c r="C17" s="45">
        <v>2.10675503</v>
      </c>
      <c r="D17" s="45">
        <v>1.58341596</v>
      </c>
      <c r="E17" s="45">
        <v>4.1814530000000003E-2</v>
      </c>
      <c r="F17" s="45">
        <v>3.21128378</v>
      </c>
      <c r="K17" s="44">
        <v>3</v>
      </c>
      <c r="L17" s="44" t="s">
        <v>36</v>
      </c>
      <c r="M17" s="45">
        <v>1.30199373</v>
      </c>
      <c r="N17" s="45">
        <v>1.44082372</v>
      </c>
      <c r="O17" s="45">
        <v>3.5235210000000003E-2</v>
      </c>
      <c r="P17" s="45">
        <v>3.4469193800000002</v>
      </c>
      <c r="U17" s="44">
        <v>3</v>
      </c>
      <c r="V17" s="44" t="s">
        <v>216</v>
      </c>
      <c r="W17" s="45">
        <v>0.18889607999999999</v>
      </c>
      <c r="X17" s="45">
        <v>0.31056528999999999</v>
      </c>
      <c r="Y17" s="45">
        <v>8.5580799999999992E-3</v>
      </c>
      <c r="Z17" s="45">
        <v>3.0591263899999999</v>
      </c>
    </row>
    <row r="18" spans="1:27">
      <c r="A18" s="44">
        <v>3</v>
      </c>
      <c r="B18" s="44" t="s">
        <v>214</v>
      </c>
      <c r="C18" s="45">
        <v>2.2801365100000002</v>
      </c>
      <c r="D18" s="45">
        <v>1.1956095200000001</v>
      </c>
      <c r="E18" s="45">
        <v>3.3391219999999999E-2</v>
      </c>
      <c r="F18" s="45">
        <v>3.030262</v>
      </c>
      <c r="K18" s="44">
        <v>3</v>
      </c>
      <c r="L18" s="44" t="s">
        <v>36</v>
      </c>
      <c r="M18" s="45">
        <v>1.2434111000000001</v>
      </c>
      <c r="N18" s="45">
        <v>1.46389448</v>
      </c>
      <c r="O18" s="45">
        <v>3.6649470000000003E-2</v>
      </c>
      <c r="P18" s="45">
        <v>3.3694084200000001</v>
      </c>
      <c r="U18" s="44">
        <v>3</v>
      </c>
      <c r="V18" s="44" t="s">
        <v>216</v>
      </c>
      <c r="W18" s="45">
        <v>0.11088513999999999</v>
      </c>
      <c r="X18" s="45">
        <v>0.30277493</v>
      </c>
      <c r="Y18" s="45">
        <v>8.3848599999999992E-3</v>
      </c>
      <c r="Z18" s="45">
        <v>3.0439120800000001</v>
      </c>
    </row>
    <row r="19" spans="1:27">
      <c r="A19" s="44">
        <v>3</v>
      </c>
      <c r="B19" s="44" t="s">
        <v>214</v>
      </c>
      <c r="C19" s="45">
        <v>2.0030609300000002</v>
      </c>
      <c r="D19" s="45">
        <v>1.00621607</v>
      </c>
      <c r="E19" s="45">
        <v>3.0779339999999999E-2</v>
      </c>
      <c r="F19" s="45">
        <v>2.7693176400000001</v>
      </c>
      <c r="K19" s="44">
        <v>3</v>
      </c>
      <c r="L19" s="44" t="s">
        <v>36</v>
      </c>
      <c r="M19" s="45">
        <v>1.32337218</v>
      </c>
      <c r="N19" s="45">
        <v>1.4683629199999999</v>
      </c>
      <c r="O19" s="45">
        <v>3.7684990000000002E-2</v>
      </c>
      <c r="P19" s="45">
        <v>3.28918979</v>
      </c>
      <c r="U19" s="44">
        <v>3</v>
      </c>
      <c r="V19" s="44" t="s">
        <v>216</v>
      </c>
      <c r="W19" s="45">
        <v>0.21201374000000001</v>
      </c>
      <c r="X19" s="45">
        <v>0.33919002999999998</v>
      </c>
      <c r="Y19" s="45">
        <v>9.5226400000000006E-3</v>
      </c>
      <c r="Z19" s="45">
        <v>3.00421308</v>
      </c>
    </row>
    <row r="20" spans="1:27">
      <c r="A20" s="44">
        <v>3</v>
      </c>
      <c r="B20" s="44" t="s">
        <v>214</v>
      </c>
      <c r="C20" s="45">
        <v>0.69626737000000005</v>
      </c>
      <c r="D20" s="45">
        <v>0.83612794000000001</v>
      </c>
      <c r="E20" s="45">
        <v>2.1973960000000001E-2</v>
      </c>
      <c r="F20" s="45">
        <v>3.20316577</v>
      </c>
      <c r="K20" s="44">
        <v>3</v>
      </c>
      <c r="L20" s="44" t="s">
        <v>36</v>
      </c>
      <c r="M20" s="45">
        <v>1.2276949399999999</v>
      </c>
      <c r="N20" s="45">
        <v>1.45181779</v>
      </c>
      <c r="O20" s="45">
        <v>4.5548239999999997E-2</v>
      </c>
      <c r="P20" s="45">
        <v>2.7147308400000001</v>
      </c>
      <c r="U20" s="44">
        <v>3</v>
      </c>
      <c r="V20" s="44" t="s">
        <v>216</v>
      </c>
      <c r="W20" s="45">
        <v>0.35006956</v>
      </c>
      <c r="X20" s="45">
        <v>0.89914967000000001</v>
      </c>
      <c r="Y20" s="45">
        <v>2.10533E-2</v>
      </c>
      <c r="Z20" s="45">
        <v>3.5646885300000002</v>
      </c>
    </row>
    <row r="21" spans="1:27">
      <c r="A21" s="44">
        <v>3</v>
      </c>
      <c r="B21" s="44" t="s">
        <v>214</v>
      </c>
      <c r="C21" s="45">
        <v>0.86365133999999999</v>
      </c>
      <c r="D21" s="45">
        <v>0.84439253999999997</v>
      </c>
      <c r="E21" s="45">
        <v>2.2845379999999998E-2</v>
      </c>
      <c r="F21" s="45">
        <v>3.1134585399999999</v>
      </c>
      <c r="K21" s="44">
        <v>3</v>
      </c>
      <c r="L21" s="44" t="s">
        <v>36</v>
      </c>
      <c r="M21" s="45">
        <v>1.1358657999999999</v>
      </c>
      <c r="N21" s="45">
        <v>1.5027010700000001</v>
      </c>
      <c r="O21" s="45">
        <v>4.7659840000000002E-2</v>
      </c>
      <c r="P21" s="45">
        <v>2.6870580799999999</v>
      </c>
      <c r="U21" s="44">
        <v>3</v>
      </c>
      <c r="V21" s="44" t="s">
        <v>216</v>
      </c>
      <c r="W21" s="45">
        <v>0.10329368999999999</v>
      </c>
      <c r="X21" s="45">
        <v>0.91763287000000004</v>
      </c>
      <c r="Y21" s="45">
        <v>2.1688120000000002E-2</v>
      </c>
      <c r="Z21" s="45">
        <v>3.5325933900000002</v>
      </c>
    </row>
    <row r="22" spans="1:27">
      <c r="A22" s="44">
        <v>3</v>
      </c>
      <c r="B22" s="44" t="s">
        <v>214</v>
      </c>
      <c r="C22" s="45">
        <v>0.90716980999999997</v>
      </c>
      <c r="D22" s="45">
        <v>0.87167771000000005</v>
      </c>
      <c r="E22" s="45">
        <v>2.4524020000000001E-2</v>
      </c>
      <c r="F22" s="45">
        <v>2.9970611900000002</v>
      </c>
      <c r="K22" s="44">
        <v>3</v>
      </c>
      <c r="L22" s="44" t="s">
        <v>36</v>
      </c>
      <c r="M22" s="45">
        <v>1.4133058000000001</v>
      </c>
      <c r="N22" s="45">
        <v>1.55709724</v>
      </c>
      <c r="O22" s="45">
        <v>4.9990439999999997E-2</v>
      </c>
      <c r="P22" s="45">
        <v>2.6564822000000001</v>
      </c>
      <c r="U22" s="44">
        <v>3</v>
      </c>
      <c r="V22" s="44" t="s">
        <v>216</v>
      </c>
      <c r="W22" s="45">
        <v>0.33748568000000001</v>
      </c>
      <c r="X22" s="45">
        <v>0.93488963999999997</v>
      </c>
      <c r="Y22" s="45">
        <v>2.2272259999999999E-2</v>
      </c>
      <c r="Z22" s="45">
        <v>3.5057551199999999</v>
      </c>
    </row>
    <row r="23" spans="1:27">
      <c r="A23" s="44">
        <v>3</v>
      </c>
      <c r="B23" s="44" t="s">
        <v>214</v>
      </c>
      <c r="C23" s="45">
        <v>0.93786513000000005</v>
      </c>
      <c r="D23" s="45">
        <v>0.89930164000000001</v>
      </c>
      <c r="E23" s="45">
        <v>2.623166E-2</v>
      </c>
      <c r="F23" s="45">
        <v>2.8935620800000001</v>
      </c>
      <c r="K23" s="44">
        <v>3</v>
      </c>
      <c r="L23" s="44" t="s">
        <v>36</v>
      </c>
      <c r="M23" s="45">
        <v>1.47136362</v>
      </c>
      <c r="N23" s="45">
        <v>1.61813889</v>
      </c>
      <c r="O23" s="45">
        <v>5.2697840000000003E-2</v>
      </c>
      <c r="P23" s="45">
        <v>2.6208525300000001</v>
      </c>
      <c r="U23" s="44">
        <v>3</v>
      </c>
      <c r="V23" s="44" t="s">
        <v>216</v>
      </c>
      <c r="W23" s="45">
        <v>0.37304978</v>
      </c>
      <c r="X23" s="45">
        <v>1.0158054599999999</v>
      </c>
      <c r="Y23" s="45">
        <v>2.457722E-2</v>
      </c>
      <c r="Z23" s="45">
        <v>3.4546346899999998</v>
      </c>
    </row>
    <row r="24" spans="1:27">
      <c r="A24" s="44">
        <v>3</v>
      </c>
      <c r="B24" s="44" t="s">
        <v>214</v>
      </c>
      <c r="C24" s="45">
        <v>1.0364692499999999</v>
      </c>
      <c r="D24" s="45">
        <v>0.94050113999999996</v>
      </c>
      <c r="E24" s="45">
        <v>2.8370880000000001E-2</v>
      </c>
      <c r="F24" s="45">
        <v>2.80030307</v>
      </c>
      <c r="K24" s="44">
        <v>3</v>
      </c>
      <c r="L24" s="44" t="s">
        <v>36</v>
      </c>
      <c r="M24" s="45">
        <v>1.3588935499999999</v>
      </c>
      <c r="N24" s="45">
        <v>1.73617146</v>
      </c>
      <c r="O24" s="45">
        <v>5.7638780000000001E-2</v>
      </c>
      <c r="P24" s="45">
        <v>2.5746577799999999</v>
      </c>
      <c r="U24" s="44">
        <v>3</v>
      </c>
      <c r="V24" s="44" t="s">
        <v>216</v>
      </c>
      <c r="W24" s="45">
        <v>0.3238547</v>
      </c>
      <c r="X24" s="45">
        <v>1.0914808499999999</v>
      </c>
      <c r="Y24" s="45">
        <v>2.6713020000000001E-2</v>
      </c>
      <c r="Z24" s="45">
        <v>3.4178999499999998</v>
      </c>
    </row>
    <row r="25" spans="1:27">
      <c r="A25" s="44">
        <v>3</v>
      </c>
      <c r="B25" s="44" t="s">
        <v>214</v>
      </c>
      <c r="C25" s="45">
        <v>1.0585575199999999</v>
      </c>
      <c r="D25" s="45">
        <v>0.99883648999999997</v>
      </c>
      <c r="E25" s="45">
        <v>3.132095E-2</v>
      </c>
      <c r="F25" s="45">
        <v>2.69656677</v>
      </c>
      <c r="K25" s="44">
        <v>3</v>
      </c>
      <c r="L25" s="44" t="s">
        <v>36</v>
      </c>
      <c r="M25" s="45">
        <v>1.4126376899999999</v>
      </c>
      <c r="N25" s="45">
        <v>1.77862269</v>
      </c>
      <c r="O25" s="45">
        <v>5.9859089999999997E-2</v>
      </c>
      <c r="P25" s="45">
        <v>2.5414662200000002</v>
      </c>
      <c r="U25" s="44">
        <v>3</v>
      </c>
      <c r="V25" s="44" t="s">
        <v>216</v>
      </c>
      <c r="W25" s="45">
        <v>0.63625500000000001</v>
      </c>
      <c r="X25" s="45">
        <v>1.1000621500000001</v>
      </c>
      <c r="Y25" s="45">
        <v>2.7165069999999999E-2</v>
      </c>
      <c r="Z25" s="45">
        <v>3.3883757399999999</v>
      </c>
    </row>
    <row r="26" spans="1:27">
      <c r="A26" s="44">
        <v>3</v>
      </c>
      <c r="B26" s="44" t="s">
        <v>214</v>
      </c>
      <c r="C26" s="45">
        <v>0.48848141</v>
      </c>
      <c r="D26" s="45">
        <v>0.44967796999999998</v>
      </c>
      <c r="E26" s="45">
        <v>1.37547E-2</v>
      </c>
      <c r="F26" s="45">
        <v>2.7634961200000001</v>
      </c>
      <c r="K26" s="44">
        <v>3</v>
      </c>
      <c r="L26" s="44" t="s">
        <v>36</v>
      </c>
      <c r="M26" s="45">
        <v>0.49663701999999998</v>
      </c>
      <c r="N26" s="45">
        <v>1.0052553200000001</v>
      </c>
      <c r="O26" s="45">
        <v>2.5337539999999999E-2</v>
      </c>
      <c r="P26" s="45">
        <v>3.3202483300000001</v>
      </c>
      <c r="U26" s="44">
        <v>3</v>
      </c>
      <c r="V26" s="44" t="s">
        <v>216</v>
      </c>
      <c r="W26" s="45" t="s">
        <v>48</v>
      </c>
      <c r="X26" s="45">
        <v>0.21899423000000001</v>
      </c>
      <c r="Y26" s="45">
        <v>6.3201899999999998E-3</v>
      </c>
      <c r="Z26" s="45">
        <v>2.8975742800000002</v>
      </c>
    </row>
    <row r="27" spans="1:27">
      <c r="A27" s="44">
        <v>3</v>
      </c>
      <c r="B27" s="44" t="s">
        <v>214</v>
      </c>
      <c r="C27" s="45">
        <v>0.59737861999999997</v>
      </c>
      <c r="D27" s="45">
        <v>0.43194999000000001</v>
      </c>
      <c r="E27" s="45">
        <v>1.3351089999999999E-2</v>
      </c>
      <c r="F27" s="45">
        <v>2.7348391900000002</v>
      </c>
      <c r="K27" s="44">
        <v>3</v>
      </c>
      <c r="L27" s="44" t="s">
        <v>36</v>
      </c>
      <c r="M27" s="45">
        <v>0.73746694999999995</v>
      </c>
      <c r="N27" s="45">
        <v>1.0557900499999999</v>
      </c>
      <c r="O27" s="45">
        <v>2.7122090000000001E-2</v>
      </c>
      <c r="P27" s="45">
        <v>3.2603270100000001</v>
      </c>
      <c r="U27" s="44">
        <v>3</v>
      </c>
      <c r="V27" s="44" t="s">
        <v>216</v>
      </c>
      <c r="W27" s="45" t="s">
        <v>48</v>
      </c>
      <c r="X27" s="45">
        <v>0.23067579999999999</v>
      </c>
      <c r="Y27" s="45">
        <v>7.0372000000000004E-3</v>
      </c>
      <c r="Z27" s="45">
        <v>2.7441972099999998</v>
      </c>
    </row>
    <row r="28" spans="1:27">
      <c r="A28" s="44">
        <v>3</v>
      </c>
      <c r="B28" s="44" t="s">
        <v>214</v>
      </c>
      <c r="C28" s="45">
        <v>0.53751530999999997</v>
      </c>
      <c r="D28" s="45">
        <v>0.44144882000000002</v>
      </c>
      <c r="E28" s="45">
        <v>1.3782300000000001E-2</v>
      </c>
      <c r="F28" s="45">
        <v>2.7082933499999999</v>
      </c>
      <c r="K28" s="44">
        <v>3</v>
      </c>
      <c r="L28" s="44" t="s">
        <v>36</v>
      </c>
      <c r="M28" s="45">
        <v>0.92020188000000003</v>
      </c>
      <c r="N28" s="45">
        <v>1.1556127599999999</v>
      </c>
      <c r="O28" s="45">
        <v>3.0297089999999999E-2</v>
      </c>
      <c r="P28" s="45">
        <v>3.1983579199999999</v>
      </c>
      <c r="U28" s="44">
        <v>3</v>
      </c>
      <c r="V28" s="44" t="s">
        <v>216</v>
      </c>
      <c r="W28" s="45" t="s">
        <v>48</v>
      </c>
      <c r="X28" s="45">
        <v>0.22806083999999999</v>
      </c>
      <c r="Y28" s="45">
        <v>7.10459E-3</v>
      </c>
      <c r="Z28" s="45">
        <v>2.6883607999999999</v>
      </c>
    </row>
    <row r="29" spans="1:27">
      <c r="A29" s="44">
        <v>3</v>
      </c>
      <c r="B29" s="44" t="s">
        <v>214</v>
      </c>
      <c r="C29" s="45">
        <v>0.37110057000000002</v>
      </c>
      <c r="D29" s="45">
        <v>0.44562172999999999</v>
      </c>
      <c r="E29" s="45">
        <v>1.4099189999999999E-2</v>
      </c>
      <c r="F29" s="45">
        <v>2.6729116500000001</v>
      </c>
      <c r="K29" s="44">
        <v>3</v>
      </c>
      <c r="L29" s="44" t="s">
        <v>36</v>
      </c>
      <c r="M29" s="45">
        <v>0.88995581000000001</v>
      </c>
      <c r="N29" s="45">
        <v>1.29194677</v>
      </c>
      <c r="O29" s="45">
        <v>3.4804059999999998E-2</v>
      </c>
      <c r="P29" s="45">
        <v>3.1171333699999999</v>
      </c>
      <c r="V29" s="5"/>
      <c r="W29" s="5"/>
      <c r="X29" s="5"/>
      <c r="Y29" s="5"/>
      <c r="Z29" s="5"/>
      <c r="AA29" s="5"/>
    </row>
    <row r="30" spans="1:27">
      <c r="A30" s="44">
        <v>3</v>
      </c>
      <c r="B30" s="44" t="s">
        <v>214</v>
      </c>
      <c r="C30" s="45">
        <v>0.60825954999999998</v>
      </c>
      <c r="D30" s="45">
        <v>0.45219090000000001</v>
      </c>
      <c r="E30" s="45">
        <v>1.449545E-2</v>
      </c>
      <c r="F30" s="45">
        <v>2.6388564099999998</v>
      </c>
      <c r="K30" s="44">
        <v>3</v>
      </c>
      <c r="L30" s="44" t="s">
        <v>36</v>
      </c>
      <c r="M30" s="45">
        <v>0.75787269000000002</v>
      </c>
      <c r="N30" s="45">
        <v>1.41411986</v>
      </c>
      <c r="O30" s="45">
        <v>3.9150650000000002E-2</v>
      </c>
      <c r="P30" s="45">
        <v>3.0374927500000002</v>
      </c>
      <c r="V30" s="5"/>
      <c r="W30" s="5"/>
      <c r="X30" s="5"/>
      <c r="Y30" s="5"/>
      <c r="Z30" s="5"/>
      <c r="AA30" s="5"/>
    </row>
    <row r="31" spans="1:27">
      <c r="A31" s="44">
        <v>3</v>
      </c>
      <c r="B31" s="44" t="s">
        <v>214</v>
      </c>
      <c r="C31" s="45">
        <v>0.52478979999999997</v>
      </c>
      <c r="D31" s="45">
        <v>0.49509556999999998</v>
      </c>
      <c r="E31" s="45">
        <v>1.6208429999999999E-2</v>
      </c>
      <c r="F31" s="45">
        <v>2.5853634799999998</v>
      </c>
      <c r="K31" s="44">
        <v>3</v>
      </c>
      <c r="L31" s="44" t="s">
        <v>36</v>
      </c>
      <c r="M31" s="45">
        <v>0.73337774</v>
      </c>
      <c r="N31" s="45">
        <v>1.5834427200000001</v>
      </c>
      <c r="O31" s="45">
        <v>4.5236480000000003E-2</v>
      </c>
      <c r="P31" s="45">
        <v>2.94938455</v>
      </c>
      <c r="V31" s="5"/>
      <c r="W31" s="5"/>
      <c r="X31" s="5"/>
      <c r="Y31" s="5"/>
      <c r="Z31" s="5"/>
      <c r="AA31" s="5"/>
    </row>
    <row r="32" spans="1:27">
      <c r="A32" s="44">
        <v>3</v>
      </c>
      <c r="B32" s="44" t="s">
        <v>214</v>
      </c>
      <c r="C32" s="45">
        <v>0.45923088000000001</v>
      </c>
      <c r="D32" s="45">
        <v>0.37140992</v>
      </c>
      <c r="E32" s="45">
        <v>1.001926E-2</v>
      </c>
      <c r="F32" s="45">
        <v>3.0967894</v>
      </c>
      <c r="L32" s="5"/>
      <c r="M32" s="5"/>
      <c r="N32" s="5"/>
      <c r="O32" s="5"/>
      <c r="P32" s="5"/>
      <c r="Q32" s="5"/>
    </row>
    <row r="33" spans="1:27">
      <c r="A33" s="44">
        <v>3</v>
      </c>
      <c r="B33" s="44" t="s">
        <v>214</v>
      </c>
      <c r="C33" s="45">
        <v>0.44312765999999998</v>
      </c>
      <c r="D33" s="45">
        <v>0.36606140999999998</v>
      </c>
      <c r="E33" s="45">
        <v>1.0050440000000001E-2</v>
      </c>
      <c r="F33" s="45">
        <v>3.04330371</v>
      </c>
      <c r="L33" s="5"/>
      <c r="M33" s="5"/>
      <c r="N33" s="5"/>
      <c r="O33" s="5"/>
      <c r="P33" s="5"/>
      <c r="Q33" s="5"/>
    </row>
    <row r="34" spans="1:27">
      <c r="A34" s="44">
        <v>3</v>
      </c>
      <c r="B34" s="44" t="s">
        <v>214</v>
      </c>
      <c r="C34" s="45">
        <v>0.34621334999999998</v>
      </c>
      <c r="D34" s="45">
        <v>0.4252281</v>
      </c>
      <c r="E34" s="45">
        <v>1.204644E-2</v>
      </c>
      <c r="F34" s="45">
        <v>2.95257602</v>
      </c>
      <c r="L34" s="5"/>
      <c r="M34" s="5"/>
      <c r="N34" s="5"/>
      <c r="O34" s="5"/>
      <c r="P34" s="5"/>
      <c r="Q34" s="5"/>
    </row>
    <row r="35" spans="1:27">
      <c r="A35" s="44">
        <v>3</v>
      </c>
      <c r="B35" s="44" t="s">
        <v>214</v>
      </c>
      <c r="C35" s="45">
        <v>0.3205692</v>
      </c>
      <c r="D35" s="45">
        <v>0.46045808999999999</v>
      </c>
      <c r="E35" s="45">
        <v>1.335663E-2</v>
      </c>
      <c r="F35" s="45">
        <v>2.8853129200000001</v>
      </c>
    </row>
    <row r="36" spans="1:27">
      <c r="A36" s="44">
        <v>3</v>
      </c>
      <c r="B36" s="44" t="s">
        <v>214</v>
      </c>
      <c r="C36" s="45">
        <v>0.26304086999999998</v>
      </c>
      <c r="D36" s="45">
        <v>0.45847399999999999</v>
      </c>
      <c r="E36" s="45">
        <v>1.3688179999999999E-2</v>
      </c>
      <c r="F36" s="45">
        <v>2.8040624099999998</v>
      </c>
    </row>
    <row r="37" spans="1:27">
      <c r="A37" s="44">
        <v>3</v>
      </c>
      <c r="B37" s="44" t="s">
        <v>214</v>
      </c>
      <c r="C37" s="45">
        <v>0.40943790000000002</v>
      </c>
      <c r="D37" s="45">
        <v>0.4841973</v>
      </c>
      <c r="E37" s="45">
        <v>1.4866249999999999E-2</v>
      </c>
      <c r="F37" s="45">
        <v>2.7278371199999998</v>
      </c>
    </row>
    <row r="38" spans="1:27">
      <c r="A38" s="44">
        <v>3</v>
      </c>
      <c r="B38" s="44" t="s">
        <v>214</v>
      </c>
      <c r="C38" s="45" t="s">
        <v>48</v>
      </c>
      <c r="D38" s="45">
        <v>0.33222773999999999</v>
      </c>
      <c r="E38" s="45">
        <v>1.1255619999999999E-2</v>
      </c>
      <c r="F38" s="45">
        <v>2.4772787200000002</v>
      </c>
    </row>
    <row r="39" spans="1:27">
      <c r="A39" s="44">
        <v>3</v>
      </c>
      <c r="B39" s="44" t="s">
        <v>214</v>
      </c>
      <c r="C39" s="45" t="s">
        <v>48</v>
      </c>
      <c r="D39" s="45">
        <v>0.33999467</v>
      </c>
      <c r="E39" s="45">
        <v>1.1760919999999999E-2</v>
      </c>
      <c r="F39" s="45">
        <v>2.4273628999999999</v>
      </c>
    </row>
    <row r="40" spans="1:27">
      <c r="A40" s="44">
        <v>3</v>
      </c>
      <c r="B40" s="44" t="s">
        <v>214</v>
      </c>
      <c r="C40" s="45" t="s">
        <v>48</v>
      </c>
      <c r="D40" s="45">
        <v>0.33945859</v>
      </c>
      <c r="E40" s="45">
        <v>1.201556E-2</v>
      </c>
      <c r="F40" s="45">
        <v>2.3732524100000001</v>
      </c>
    </row>
    <row r="41" spans="1:27">
      <c r="A41" s="44">
        <v>3</v>
      </c>
      <c r="B41" s="44" t="s">
        <v>214</v>
      </c>
      <c r="C41" s="45" t="s">
        <v>48</v>
      </c>
      <c r="D41" s="45">
        <v>0.36404427</v>
      </c>
      <c r="E41" s="45">
        <v>1.3450200000000001E-2</v>
      </c>
      <c r="F41" s="45">
        <v>2.27579406</v>
      </c>
    </row>
    <row r="42" spans="1:27">
      <c r="A42" s="44">
        <v>3</v>
      </c>
      <c r="B42" s="44" t="s">
        <v>214</v>
      </c>
      <c r="C42" s="45" t="s">
        <v>48</v>
      </c>
      <c r="D42" s="45">
        <v>0.40543356000000003</v>
      </c>
      <c r="E42" s="45">
        <v>1.534568E-2</v>
      </c>
      <c r="F42" s="45">
        <v>2.2233022199999999</v>
      </c>
    </row>
    <row r="43" spans="1:27">
      <c r="B43" s="5"/>
      <c r="C43" s="5"/>
      <c r="D43" s="5"/>
      <c r="E43" s="5"/>
      <c r="F43" s="5"/>
      <c r="G43" s="5"/>
    </row>
    <row r="44" spans="1:27">
      <c r="B44" s="5"/>
      <c r="C44" s="5"/>
      <c r="D44" s="5"/>
      <c r="E44" s="5"/>
      <c r="F44" s="5"/>
      <c r="G44" s="5"/>
    </row>
    <row r="45" spans="1:27">
      <c r="B45" s="5"/>
      <c r="C45" s="5"/>
      <c r="D45" s="5"/>
      <c r="E45" s="5"/>
      <c r="F45" s="5"/>
      <c r="G45" s="5"/>
    </row>
    <row r="48" spans="1:27">
      <c r="B48" s="5"/>
      <c r="C48" s="46">
        <f>AVERAGE(C2:C47)</f>
        <v>0.95434454638888866</v>
      </c>
      <c r="D48" s="46">
        <f>AVERAGE(D2:D47)</f>
        <v>0.65794015268292683</v>
      </c>
      <c r="E48" s="46">
        <f t="shared" ref="E48:F48" si="0">AVERAGE(E2:E47)</f>
        <v>1.8294705609756098E-2</v>
      </c>
      <c r="F48" s="46">
        <f t="shared" si="0"/>
        <v>3.0146935846341472</v>
      </c>
      <c r="G48" s="5" t="s">
        <v>196</v>
      </c>
      <c r="L48" s="5"/>
      <c r="M48" s="46">
        <f t="shared" ref="M48" si="1">AVERAGE(M2:M47)</f>
        <v>1.2724803016666661</v>
      </c>
      <c r="N48" s="46">
        <f>AVERAGE(N2:N47)</f>
        <v>1.366864861666667</v>
      </c>
      <c r="O48" s="46">
        <f>AVERAGE(O2:O47)</f>
        <v>3.6231050666666667E-2</v>
      </c>
      <c r="P48" s="46">
        <f t="shared" ref="P48" si="2">AVERAGE(P2:P47)</f>
        <v>3.2734111453333337</v>
      </c>
      <c r="Q48" s="5" t="s">
        <v>196</v>
      </c>
      <c r="V48" s="5"/>
      <c r="W48" s="46">
        <f t="shared" ref="W48" si="3">AVERAGE(W2:W47)</f>
        <v>0.48808929999999995</v>
      </c>
      <c r="X48" s="46">
        <f>AVERAGE(X2:X47)</f>
        <v>0.57010469777777772</v>
      </c>
      <c r="Y48" s="46">
        <f t="shared" ref="Y48" si="4">AVERAGE(Y2:Y47)</f>
        <v>1.3681717777777779E-2</v>
      </c>
      <c r="Z48" s="46">
        <f t="shared" ref="Z48" si="5">AVERAGE(Z2:Z47)</f>
        <v>3.4710202262962975</v>
      </c>
      <c r="AA48" s="5" t="s">
        <v>196</v>
      </c>
    </row>
    <row r="49" spans="2:27">
      <c r="B49" s="5"/>
      <c r="C49" s="46">
        <f>MEDIAN(C2:C47)</f>
        <v>0.70452657000000007</v>
      </c>
      <c r="D49" s="46">
        <f>MEDIAN(D2:D47)</f>
        <v>0.45999898</v>
      </c>
      <c r="E49" s="46">
        <f t="shared" ref="E49:F49" si="6">MEDIAN(E2:E47)</f>
        <v>1.4099189999999999E-2</v>
      </c>
      <c r="F49" s="46">
        <f t="shared" si="6"/>
        <v>3.030262</v>
      </c>
      <c r="G49" s="5" t="s">
        <v>198</v>
      </c>
      <c r="L49" s="5"/>
      <c r="M49" s="46">
        <f>MEDIAN(M2:M47)</f>
        <v>1.3435869099999951</v>
      </c>
      <c r="N49" s="46">
        <f>MEDIAN(N2:N47)</f>
        <v>1.4205598400000001</v>
      </c>
      <c r="O49" s="46">
        <f t="shared" ref="O49:P49" si="7">MEDIAN(O2:O47)</f>
        <v>3.4862304999999996E-2</v>
      </c>
      <c r="P49" s="46">
        <f t="shared" si="7"/>
        <v>3.450843635</v>
      </c>
      <c r="Q49" s="5" t="s">
        <v>198</v>
      </c>
      <c r="V49" s="5"/>
      <c r="W49" s="46">
        <f>MEDIAN(W2:W47)</f>
        <v>0.32283118999999999</v>
      </c>
      <c r="X49" s="46">
        <f>MEDIAN(X2:X47)</f>
        <v>0.50819139999999996</v>
      </c>
      <c r="Y49" s="46">
        <f t="shared" ref="Y49:Z49" si="8">MEDIAN(Y2:Y47)</f>
        <v>1.039174E-2</v>
      </c>
      <c r="Z49" s="46">
        <f t="shared" si="8"/>
        <v>3.5057551199999999</v>
      </c>
      <c r="AA49" s="5" t="s">
        <v>198</v>
      </c>
    </row>
    <row r="50" spans="2:27">
      <c r="B50" s="5"/>
      <c r="C50" s="5">
        <f>_xlfn.STDEV.P(C2:C47)</f>
        <v>0.62036748657989971</v>
      </c>
      <c r="D50" s="5">
        <f>_xlfn.STDEV.P(D2:D47)</f>
        <v>0.37002615544252715</v>
      </c>
      <c r="E50" s="5">
        <f t="shared" ref="E50" si="9">_xlfn.STDEV.P(E2:E47)</f>
        <v>9.6103100375461992E-3</v>
      </c>
      <c r="F50" s="5">
        <f>_xlfn.STDEV.P(F2:F47)</f>
        <v>0.39498112645724609</v>
      </c>
      <c r="G50" s="5" t="s">
        <v>197</v>
      </c>
      <c r="L50" s="5"/>
      <c r="M50" s="5">
        <f>_xlfn.STDEV.P(M2:M47)</f>
        <v>0.32059339707406648</v>
      </c>
      <c r="N50" s="5">
        <f>_xlfn.STDEV.P(N2:N47)</f>
        <v>0.22153372512029215</v>
      </c>
      <c r="O50" s="5">
        <f t="shared" ref="O50" si="10">_xlfn.STDEV.P(O2:O47)</f>
        <v>9.7367876743379607E-3</v>
      </c>
      <c r="P50" s="5">
        <f>_xlfn.STDEV.P(P2:P47)</f>
        <v>0.36756049981231315</v>
      </c>
      <c r="Q50" s="5" t="s">
        <v>197</v>
      </c>
      <c r="V50" s="5"/>
      <c r="W50" s="5">
        <f>_xlfn.STDEV.P(W2:W47)</f>
        <v>0.43144597790924166</v>
      </c>
      <c r="X50" s="5">
        <f>_xlfn.STDEV.P(X2:X47)</f>
        <v>0.27913658654712364</v>
      </c>
      <c r="Y50" s="5">
        <f t="shared" ref="Y50" si="11">_xlfn.STDEV.P(Y2:Y47)</f>
        <v>6.5794427829950902E-3</v>
      </c>
      <c r="Z50" s="5">
        <f>_xlfn.STDEV.P(Z2:Z47)</f>
        <v>0.44952037447603288</v>
      </c>
      <c r="AA50" s="5" t="s">
        <v>197</v>
      </c>
    </row>
    <row r="51" spans="2:27">
      <c r="C51" s="5">
        <f>COUNT(C2:C47)</f>
        <v>36</v>
      </c>
      <c r="D51" s="5">
        <f t="shared" ref="D51:F51" si="12">COUNT(D2:D47)</f>
        <v>41</v>
      </c>
      <c r="E51" s="5">
        <f t="shared" si="12"/>
        <v>41</v>
      </c>
      <c r="F51" s="5">
        <f t="shared" si="12"/>
        <v>41</v>
      </c>
      <c r="G51" s="5" t="s">
        <v>193</v>
      </c>
      <c r="M51" s="5">
        <f>COUNT(M2:M47)</f>
        <v>30</v>
      </c>
      <c r="N51" s="5">
        <f t="shared" ref="N51:P51" si="13">COUNT(N2:N47)</f>
        <v>30</v>
      </c>
      <c r="O51" s="5">
        <f t="shared" si="13"/>
        <v>30</v>
      </c>
      <c r="P51" s="5">
        <f t="shared" si="13"/>
        <v>30</v>
      </c>
      <c r="Q51" s="5" t="s">
        <v>193</v>
      </c>
      <c r="W51" s="5">
        <f>COUNT(W2:W47)</f>
        <v>24</v>
      </c>
      <c r="X51" s="5">
        <f t="shared" ref="X51:Z51" si="14">COUNT(X2:X47)</f>
        <v>27</v>
      </c>
      <c r="Y51" s="5">
        <f t="shared" si="14"/>
        <v>27</v>
      </c>
      <c r="Z51" s="5">
        <f t="shared" si="14"/>
        <v>27</v>
      </c>
      <c r="AA51" s="5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CAD0-AA68-43E4-82D0-D981CC84E5C7}">
  <dimension ref="A1:J709"/>
  <sheetViews>
    <sheetView topLeftCell="A678" workbookViewId="0">
      <selection activeCell="A669" sqref="A669:F709"/>
    </sheetView>
  </sheetViews>
  <sheetFormatPr defaultRowHeight="15"/>
  <cols>
    <col min="1" max="1" width="13.28515625" style="44" bestFit="1" customWidth="1"/>
    <col min="2" max="2" width="12.85546875" style="44" bestFit="1" customWidth="1"/>
    <col min="3" max="3" width="11.5703125" style="45" bestFit="1" customWidth="1"/>
    <col min="4" max="4" width="18.85546875" style="45" bestFit="1" customWidth="1"/>
    <col min="5" max="5" width="11" style="45" bestFit="1" customWidth="1"/>
    <col min="6" max="6" width="14.140625" style="45" bestFit="1" customWidth="1"/>
  </cols>
  <sheetData>
    <row r="1" spans="1:10">
      <c r="A1" s="44" t="s">
        <v>3</v>
      </c>
      <c r="B1" s="44" t="s">
        <v>4</v>
      </c>
      <c r="C1" s="45" t="s">
        <v>7</v>
      </c>
      <c r="D1" s="45" t="s">
        <v>8</v>
      </c>
      <c r="E1" s="45" t="s">
        <v>9</v>
      </c>
      <c r="F1" s="45" t="s">
        <v>10</v>
      </c>
    </row>
    <row r="2" spans="1:10">
      <c r="A2" s="44">
        <v>1</v>
      </c>
      <c r="B2" s="44" t="s">
        <v>36</v>
      </c>
      <c r="C2" s="45">
        <v>1.9561211199999999</v>
      </c>
      <c r="D2" s="45">
        <v>4.4627263599999996</v>
      </c>
      <c r="E2" s="45">
        <v>8.7241289999999999E-2</v>
      </c>
      <c r="F2" s="45">
        <v>1.9381531700000001</v>
      </c>
    </row>
    <row r="3" spans="1:10">
      <c r="A3" s="44">
        <v>1</v>
      </c>
      <c r="B3" s="44" t="s">
        <v>36</v>
      </c>
      <c r="C3" s="45">
        <v>2.0717606800000001</v>
      </c>
      <c r="D3" s="45" t="s">
        <v>48</v>
      </c>
      <c r="E3" s="45">
        <v>9.4605090000000003E-2</v>
      </c>
      <c r="F3" s="45">
        <v>1.89735688</v>
      </c>
    </row>
    <row r="4" spans="1:10">
      <c r="A4" s="44">
        <v>1</v>
      </c>
      <c r="B4" s="44" t="s">
        <v>36</v>
      </c>
      <c r="C4" s="45">
        <v>2.0907812799999999</v>
      </c>
      <c r="D4" s="45">
        <v>4.4655716700000001</v>
      </c>
      <c r="E4" s="45">
        <v>9.7043959999999999E-2</v>
      </c>
      <c r="F4" s="45">
        <v>1.8681380400000001</v>
      </c>
    </row>
    <row r="5" spans="1:10">
      <c r="A5" s="44">
        <v>1</v>
      </c>
      <c r="B5" s="44" t="s">
        <v>36</v>
      </c>
      <c r="C5" s="45">
        <v>2.2637227100000001</v>
      </c>
      <c r="D5" s="45">
        <v>4.5629854500000002</v>
      </c>
      <c r="E5" s="45">
        <v>0.10824114</v>
      </c>
      <c r="F5" s="45">
        <v>1.81995124</v>
      </c>
    </row>
    <row r="6" spans="1:10">
      <c r="A6" s="44">
        <v>1</v>
      </c>
      <c r="B6" s="44" t="s">
        <v>36</v>
      </c>
      <c r="C6" s="45">
        <v>2.3172621800000002</v>
      </c>
      <c r="D6" s="45">
        <v>4.0768985999999998</v>
      </c>
      <c r="E6" s="45">
        <v>0.11228288</v>
      </c>
      <c r="F6" s="45">
        <v>1.7984123000000001</v>
      </c>
    </row>
    <row r="7" spans="1:10">
      <c r="A7" s="44">
        <v>1</v>
      </c>
      <c r="B7" s="44" t="s">
        <v>36</v>
      </c>
      <c r="C7" s="45">
        <v>2.3540420100000001</v>
      </c>
      <c r="D7" s="45">
        <v>4.0440527900000003</v>
      </c>
      <c r="E7" s="45">
        <v>0.11554336</v>
      </c>
      <c r="F7" s="45">
        <v>1.77743129</v>
      </c>
    </row>
    <row r="8" spans="1:10">
      <c r="A8" s="44">
        <v>1</v>
      </c>
      <c r="B8" s="44" t="s">
        <v>36</v>
      </c>
      <c r="C8" s="45">
        <v>1.1010760399999999</v>
      </c>
      <c r="D8" s="45">
        <v>3.5507816399999999</v>
      </c>
      <c r="E8" s="45">
        <v>4.379019E-2</v>
      </c>
      <c r="F8" s="45">
        <v>2.1528526100000001</v>
      </c>
    </row>
    <row r="9" spans="1:10">
      <c r="A9" s="44">
        <v>1</v>
      </c>
      <c r="B9" s="44" t="s">
        <v>36</v>
      </c>
      <c r="C9" s="45">
        <v>1.14807237</v>
      </c>
      <c r="D9" s="45" t="s">
        <v>48</v>
      </c>
      <c r="E9" s="45">
        <v>4.6112010000000002E-2</v>
      </c>
      <c r="F9" s="45">
        <v>2.1335894400000002</v>
      </c>
    </row>
    <row r="10" spans="1:10">
      <c r="A10" s="44">
        <v>1</v>
      </c>
      <c r="B10" s="44" t="s">
        <v>36</v>
      </c>
      <c r="C10" s="45">
        <v>1.25719929</v>
      </c>
      <c r="D10" s="45">
        <v>2.18238369</v>
      </c>
      <c r="E10" s="45">
        <v>5.153746E-2</v>
      </c>
      <c r="F10" s="45">
        <v>2.0941631200000002</v>
      </c>
    </row>
    <row r="11" spans="1:10">
      <c r="A11" s="44">
        <v>1</v>
      </c>
      <c r="B11" s="44" t="s">
        <v>36</v>
      </c>
      <c r="C11" s="45">
        <v>1.33098676</v>
      </c>
      <c r="D11" s="45">
        <v>4.5362676200000003</v>
      </c>
      <c r="E11" s="45">
        <v>5.512239E-2</v>
      </c>
      <c r="F11" s="45">
        <v>2.0754359500000001</v>
      </c>
    </row>
    <row r="12" spans="1:10">
      <c r="A12" s="44">
        <v>1</v>
      </c>
      <c r="B12" s="44" t="s">
        <v>36</v>
      </c>
      <c r="C12" s="45">
        <v>1.3332701199999999</v>
      </c>
      <c r="D12" s="45">
        <v>4.3415529700000004</v>
      </c>
      <c r="E12" s="45">
        <v>5.5723769999999999E-2</v>
      </c>
      <c r="F12" s="45">
        <v>2.0569414799999999</v>
      </c>
    </row>
    <row r="13" spans="1:10">
      <c r="A13" s="44">
        <v>1</v>
      </c>
      <c r="B13" s="44" t="s">
        <v>36</v>
      </c>
      <c r="C13" s="45">
        <v>1.30192526</v>
      </c>
      <c r="D13" s="45">
        <v>5.6725119999999997E-2</v>
      </c>
      <c r="E13" s="45">
        <v>5.4979380000000001E-2</v>
      </c>
      <c r="F13" s="45">
        <v>2.0354587799999999</v>
      </c>
    </row>
    <row r="14" spans="1:10">
      <c r="A14" s="44">
        <v>1</v>
      </c>
      <c r="B14" s="44" t="s">
        <v>36</v>
      </c>
      <c r="C14" s="45">
        <v>0.54602265000000005</v>
      </c>
      <c r="D14" s="45">
        <v>1.1583315300000001</v>
      </c>
      <c r="E14" s="45">
        <v>2.159577E-2</v>
      </c>
      <c r="F14" s="45">
        <v>2.1647741100000002</v>
      </c>
    </row>
    <row r="15" spans="1:10">
      <c r="A15" s="44">
        <v>1</v>
      </c>
      <c r="B15" s="44" t="s">
        <v>36</v>
      </c>
      <c r="C15" s="45">
        <v>0.55518087999999999</v>
      </c>
      <c r="D15" s="45" t="s">
        <v>48</v>
      </c>
      <c r="E15" s="45">
        <v>2.2472349999999999E-2</v>
      </c>
      <c r="F15" s="45">
        <v>2.1163683799999999</v>
      </c>
      <c r="J15" t="s">
        <v>1639</v>
      </c>
    </row>
    <row r="16" spans="1:10">
      <c r="A16" s="44">
        <v>1</v>
      </c>
      <c r="B16" s="44" t="s">
        <v>36</v>
      </c>
      <c r="C16" s="45">
        <v>0.65989295000000003</v>
      </c>
      <c r="D16" s="45" t="s">
        <v>48</v>
      </c>
      <c r="E16" s="45">
        <v>2.744485E-2</v>
      </c>
      <c r="F16" s="45">
        <v>2.06356093</v>
      </c>
    </row>
    <row r="17" spans="1:6">
      <c r="A17" s="44">
        <v>1</v>
      </c>
      <c r="B17" s="44" t="s">
        <v>36</v>
      </c>
      <c r="C17" s="45">
        <v>0.7872519</v>
      </c>
      <c r="D17" s="45" t="s">
        <v>48</v>
      </c>
      <c r="E17" s="45">
        <v>3.3979830000000003E-2</v>
      </c>
      <c r="F17" s="45">
        <v>1.99327316</v>
      </c>
    </row>
    <row r="18" spans="1:6">
      <c r="A18" s="44">
        <v>1</v>
      </c>
      <c r="B18" s="44" t="s">
        <v>36</v>
      </c>
      <c r="C18" s="45">
        <v>0.88861791000000001</v>
      </c>
      <c r="D18" s="45">
        <v>1.8067730200000001</v>
      </c>
      <c r="E18" s="45">
        <v>3.9458020000000003E-2</v>
      </c>
      <c r="F18" s="45">
        <v>1.9412116100000001</v>
      </c>
    </row>
    <row r="19" spans="1:6">
      <c r="A19" s="44">
        <v>1</v>
      </c>
      <c r="B19" s="44" t="s">
        <v>36</v>
      </c>
      <c r="C19" s="45">
        <v>1.0756345700000001</v>
      </c>
      <c r="D19" s="45">
        <v>2.30703222</v>
      </c>
      <c r="E19" s="45">
        <v>6.667795E-2</v>
      </c>
      <c r="F19" s="45">
        <v>1.39780722</v>
      </c>
    </row>
    <row r="20" spans="1:6">
      <c r="A20" s="44">
        <v>1</v>
      </c>
      <c r="B20" s="44" t="s">
        <v>36</v>
      </c>
      <c r="C20" s="45">
        <v>1.10868459</v>
      </c>
      <c r="D20" s="45">
        <v>3.0499307199999999</v>
      </c>
      <c r="E20" s="45">
        <v>7.0398020000000006E-2</v>
      </c>
      <c r="F20" s="45">
        <v>1.36636023</v>
      </c>
    </row>
    <row r="21" spans="1:6">
      <c r="A21" s="44">
        <v>1</v>
      </c>
      <c r="B21" s="44" t="s">
        <v>36</v>
      </c>
      <c r="C21" s="45">
        <v>1.1761964199999999</v>
      </c>
      <c r="D21" s="45">
        <v>3.5418898300000001</v>
      </c>
      <c r="E21" s="45">
        <v>7.6492439999999995E-2</v>
      </c>
      <c r="F21" s="45">
        <v>1.3367718500000001</v>
      </c>
    </row>
    <row r="22" spans="1:6">
      <c r="A22" s="44">
        <v>1</v>
      </c>
      <c r="B22" s="44" t="s">
        <v>36</v>
      </c>
      <c r="C22" s="45">
        <v>1.2619163099999999</v>
      </c>
      <c r="D22" s="45">
        <v>2.4290421200000001</v>
      </c>
      <c r="E22" s="45">
        <v>8.4266649999999998E-2</v>
      </c>
      <c r="F22" s="45">
        <v>1.30533272</v>
      </c>
    </row>
    <row r="23" spans="1:6">
      <c r="A23" s="44">
        <v>1</v>
      </c>
      <c r="B23" s="44" t="s">
        <v>36</v>
      </c>
      <c r="C23" s="45">
        <v>1.31238849</v>
      </c>
      <c r="D23" s="45">
        <v>3.8660853199999998</v>
      </c>
      <c r="E23" s="45">
        <v>9.1121129999999995E-2</v>
      </c>
      <c r="F23" s="45">
        <v>1.25816518</v>
      </c>
    </row>
    <row r="24" spans="1:6">
      <c r="A24" s="44">
        <v>1</v>
      </c>
      <c r="B24" s="44" t="s">
        <v>36</v>
      </c>
      <c r="C24" s="45">
        <v>1.36983681</v>
      </c>
      <c r="D24" s="45">
        <v>3.00748456</v>
      </c>
      <c r="E24" s="45">
        <v>9.9041500000000005E-2</v>
      </c>
      <c r="F24" s="45">
        <v>1.2113695099999999</v>
      </c>
    </row>
    <row r="25" spans="1:6">
      <c r="A25" s="44">
        <v>1</v>
      </c>
      <c r="B25" s="44" t="s">
        <v>36</v>
      </c>
      <c r="C25" s="45">
        <v>0.47285479000000002</v>
      </c>
      <c r="D25" s="45">
        <v>0.71260288000000005</v>
      </c>
      <c r="E25" s="45">
        <v>1.7351620000000002E-2</v>
      </c>
      <c r="F25" s="45">
        <v>2.3219087200000001</v>
      </c>
    </row>
    <row r="26" spans="1:6">
      <c r="A26" s="44">
        <v>1</v>
      </c>
      <c r="B26" s="44" t="s">
        <v>36</v>
      </c>
      <c r="C26" s="45">
        <v>0.4162669</v>
      </c>
      <c r="D26" s="45">
        <v>0.74309243000000003</v>
      </c>
      <c r="E26" s="45">
        <v>1.540367E-2</v>
      </c>
      <c r="F26" s="45">
        <v>2.30121931</v>
      </c>
    </row>
    <row r="27" spans="1:6">
      <c r="A27" s="44">
        <v>1</v>
      </c>
      <c r="B27" s="44" t="s">
        <v>36</v>
      </c>
      <c r="C27" s="45">
        <v>0.4128849</v>
      </c>
      <c r="D27" s="45">
        <v>0.87473164999999997</v>
      </c>
      <c r="E27" s="45">
        <v>1.539576E-2</v>
      </c>
      <c r="F27" s="45">
        <v>2.28400684</v>
      </c>
    </row>
    <row r="28" spans="1:6">
      <c r="A28" s="44">
        <v>1</v>
      </c>
      <c r="B28" s="44" t="s">
        <v>36</v>
      </c>
      <c r="C28" s="45">
        <v>0.47173312000000001</v>
      </c>
      <c r="D28" s="45">
        <v>0.72990173999999997</v>
      </c>
      <c r="E28" s="45">
        <v>1.7679859999999999E-2</v>
      </c>
      <c r="F28" s="45">
        <v>2.2747640100000002</v>
      </c>
    </row>
    <row r="29" spans="1:6">
      <c r="A29" s="44">
        <v>1</v>
      </c>
      <c r="B29" s="44" t="s">
        <v>36</v>
      </c>
      <c r="C29" s="45">
        <v>0.39605878</v>
      </c>
      <c r="D29" s="45">
        <v>1.5573798000000001</v>
      </c>
      <c r="E29" s="45">
        <v>1.4905180000000001E-2</v>
      </c>
      <c r="F29" s="45">
        <v>2.26340283</v>
      </c>
    </row>
    <row r="30" spans="1:6">
      <c r="A30" s="44">
        <v>1</v>
      </c>
      <c r="B30" s="44" t="s">
        <v>36</v>
      </c>
      <c r="C30" s="45">
        <v>0.49792705999999998</v>
      </c>
      <c r="D30" s="45">
        <v>1.24086659</v>
      </c>
      <c r="E30" s="45">
        <v>1.9405519999999999E-2</v>
      </c>
      <c r="F30" s="45">
        <v>2.18931955</v>
      </c>
    </row>
    <row r="31" spans="1:6">
      <c r="A31" s="44">
        <v>1</v>
      </c>
      <c r="B31" s="44" t="s">
        <v>36</v>
      </c>
      <c r="C31" s="45">
        <v>0.42171857000000001</v>
      </c>
      <c r="D31" s="45">
        <v>1.1919054899999999</v>
      </c>
      <c r="E31" s="45">
        <v>1.414368E-2</v>
      </c>
      <c r="F31" s="45">
        <v>2.5428855299999999</v>
      </c>
    </row>
    <row r="32" spans="1:6">
      <c r="A32" s="44">
        <v>1</v>
      </c>
      <c r="B32" s="44" t="s">
        <v>36</v>
      </c>
      <c r="C32" s="45">
        <v>0.51977868000000005</v>
      </c>
      <c r="D32" s="45">
        <v>1.4210329799999999</v>
      </c>
      <c r="E32" s="45">
        <v>1.748885E-2</v>
      </c>
      <c r="F32" s="45">
        <v>2.53786515</v>
      </c>
    </row>
    <row r="33" spans="1:6">
      <c r="A33" s="44">
        <v>1</v>
      </c>
      <c r="B33" s="44" t="s">
        <v>36</v>
      </c>
      <c r="C33" s="45">
        <v>0.48214994999999999</v>
      </c>
      <c r="D33" s="45">
        <v>2.1046845799999998</v>
      </c>
      <c r="E33" s="45">
        <v>1.6251399999999999E-2</v>
      </c>
      <c r="F33" s="45">
        <v>2.5321942800000001</v>
      </c>
    </row>
    <row r="34" spans="1:6">
      <c r="A34" s="44">
        <v>1</v>
      </c>
      <c r="B34" s="44" t="s">
        <v>36</v>
      </c>
      <c r="C34" s="45">
        <v>0.51603007000000001</v>
      </c>
      <c r="D34" s="45">
        <v>1.61021697</v>
      </c>
      <c r="E34" s="45">
        <v>1.7475850000000001E-2</v>
      </c>
      <c r="F34" s="45">
        <v>2.5215455699999998</v>
      </c>
    </row>
    <row r="35" spans="1:6">
      <c r="A35" s="44">
        <v>1</v>
      </c>
      <c r="B35" s="44" t="s">
        <v>36</v>
      </c>
      <c r="C35" s="45">
        <v>0.49667631000000001</v>
      </c>
      <c r="D35" s="45">
        <v>0.89003566999999995</v>
      </c>
      <c r="E35" s="45">
        <v>1.6894300000000001E-2</v>
      </c>
      <c r="F35" s="45">
        <v>2.5090912300000001</v>
      </c>
    </row>
    <row r="36" spans="1:6">
      <c r="A36" s="44">
        <v>1</v>
      </c>
      <c r="B36" s="44" t="s">
        <v>36</v>
      </c>
      <c r="C36" s="45">
        <v>0.80919788000000004</v>
      </c>
      <c r="D36" s="45">
        <v>0.56171579999999999</v>
      </c>
      <c r="E36" s="45">
        <v>2.8100679999999999E-2</v>
      </c>
      <c r="F36" s="45">
        <v>2.4676339199999999</v>
      </c>
    </row>
    <row r="37" spans="1:6">
      <c r="A37" s="44">
        <v>1</v>
      </c>
      <c r="B37" s="44" t="s">
        <v>36</v>
      </c>
      <c r="C37" s="45">
        <v>0.74944418000000002</v>
      </c>
      <c r="D37" s="45">
        <v>1.5240486900000001</v>
      </c>
      <c r="E37" s="45">
        <v>2.6693809999999998E-2</v>
      </c>
      <c r="F37" s="45">
        <v>2.38958877</v>
      </c>
    </row>
    <row r="38" spans="1:6">
      <c r="A38" s="44">
        <v>1</v>
      </c>
      <c r="B38" s="44" t="s">
        <v>36</v>
      </c>
      <c r="C38" s="45">
        <v>0.69332216999999996</v>
      </c>
      <c r="D38" s="45">
        <v>1.47993481</v>
      </c>
      <c r="E38" s="45">
        <v>2.4747600000000002E-2</v>
      </c>
      <c r="F38" s="45">
        <v>2.38255229</v>
      </c>
    </row>
    <row r="39" spans="1:6">
      <c r="A39" s="44">
        <v>1</v>
      </c>
      <c r="B39" s="44" t="s">
        <v>36</v>
      </c>
      <c r="C39" s="45">
        <v>0.95495558999999997</v>
      </c>
      <c r="D39" s="45">
        <v>1.3296904300000001</v>
      </c>
      <c r="E39" s="45">
        <v>3.4652669999999997E-2</v>
      </c>
      <c r="F39" s="45">
        <v>2.3517768700000001</v>
      </c>
    </row>
    <row r="40" spans="1:6">
      <c r="A40" s="44">
        <v>1</v>
      </c>
      <c r="B40" s="44" t="s">
        <v>36</v>
      </c>
      <c r="C40" s="45">
        <v>0.85789280000000001</v>
      </c>
      <c r="D40" s="45">
        <v>1.5256653099999999</v>
      </c>
      <c r="E40" s="45">
        <v>3.1485539999999999E-2</v>
      </c>
      <c r="F40" s="45">
        <v>2.3225176300000001</v>
      </c>
    </row>
    <row r="41" spans="1:6">
      <c r="A41" s="44">
        <v>1</v>
      </c>
      <c r="B41" s="44" t="s">
        <v>36</v>
      </c>
      <c r="C41" s="45">
        <v>1.12566984</v>
      </c>
      <c r="D41" s="45">
        <v>2.6862936099999999</v>
      </c>
      <c r="E41" s="45">
        <v>4.2700559999999999E-2</v>
      </c>
      <c r="F41" s="45">
        <v>2.2551545800000001</v>
      </c>
    </row>
    <row r="42" spans="1:6">
      <c r="A42" s="44">
        <v>1</v>
      </c>
      <c r="B42" s="44" t="s">
        <v>36</v>
      </c>
      <c r="C42" s="45">
        <v>1.2422529899999999</v>
      </c>
      <c r="D42" s="45">
        <v>2.1443813199999999</v>
      </c>
      <c r="E42" s="45">
        <v>4.8348629999999997E-2</v>
      </c>
      <c r="F42" s="45">
        <v>2.2019859899999998</v>
      </c>
    </row>
    <row r="43" spans="1:6">
      <c r="A43" s="44">
        <v>1</v>
      </c>
      <c r="B43" s="44" t="s">
        <v>36</v>
      </c>
      <c r="C43" s="45">
        <v>0.36118866999999999</v>
      </c>
      <c r="D43" s="45">
        <v>1.25731842</v>
      </c>
      <c r="E43" s="45">
        <v>1.2180180000000001E-2</v>
      </c>
      <c r="F43" s="45">
        <v>2.5169430799999999</v>
      </c>
    </row>
    <row r="44" spans="1:6">
      <c r="A44" s="44">
        <v>1</v>
      </c>
      <c r="B44" s="44" t="s">
        <v>36</v>
      </c>
      <c r="C44" s="45">
        <v>0.40788022000000002</v>
      </c>
      <c r="D44" s="45">
        <v>1.38665145</v>
      </c>
      <c r="E44" s="45">
        <v>1.391802E-2</v>
      </c>
      <c r="F44" s="45">
        <v>2.48840671</v>
      </c>
    </row>
    <row r="45" spans="1:6">
      <c r="A45" s="44">
        <v>1</v>
      </c>
      <c r="B45" s="44" t="s">
        <v>36</v>
      </c>
      <c r="C45" s="45">
        <v>0.31593754000000002</v>
      </c>
      <c r="D45" s="45">
        <v>1.1358179500000001</v>
      </c>
      <c r="E45" s="45">
        <v>1.080047E-2</v>
      </c>
      <c r="F45" s="45">
        <v>2.4810537199999998</v>
      </c>
    </row>
    <row r="46" spans="1:6">
      <c r="A46" s="44">
        <v>1</v>
      </c>
      <c r="B46" s="44" t="s">
        <v>36</v>
      </c>
      <c r="C46" s="45">
        <v>0.41518857999999997</v>
      </c>
      <c r="D46" s="45">
        <v>1.27672882</v>
      </c>
      <c r="E46" s="45">
        <v>1.421645E-2</v>
      </c>
      <c r="F46" s="45">
        <v>2.47957933</v>
      </c>
    </row>
    <row r="47" spans="1:6">
      <c r="A47" s="44">
        <v>1</v>
      </c>
      <c r="B47" s="44" t="s">
        <v>36</v>
      </c>
      <c r="C47" s="45">
        <v>0.38168234000000001</v>
      </c>
      <c r="D47" s="45">
        <v>0.99518622999999995</v>
      </c>
      <c r="E47" s="45">
        <v>1.3143180000000001E-2</v>
      </c>
      <c r="F47" s="45">
        <v>2.4652493400000002</v>
      </c>
    </row>
    <row r="48" spans="1:6">
      <c r="A48" s="44">
        <v>1</v>
      </c>
      <c r="B48" s="44" t="s">
        <v>36</v>
      </c>
      <c r="C48" s="45">
        <v>0.27666184999999999</v>
      </c>
      <c r="D48" s="45">
        <v>1.2203999999999999</v>
      </c>
      <c r="E48" s="45">
        <v>9.7079999999999996E-3</v>
      </c>
      <c r="F48" s="45">
        <v>2.4161262300000002</v>
      </c>
    </row>
    <row r="49" spans="1:6">
      <c r="A49" s="44">
        <v>1</v>
      </c>
      <c r="B49" s="44" t="s">
        <v>36</v>
      </c>
      <c r="C49" s="45">
        <v>0.76353165000000001</v>
      </c>
      <c r="D49" s="45">
        <v>1.54176026</v>
      </c>
      <c r="E49" s="45">
        <v>2.5495070000000002E-2</v>
      </c>
      <c r="F49" s="45">
        <v>2.5531073800000001</v>
      </c>
    </row>
    <row r="50" spans="1:6">
      <c r="A50" s="44">
        <v>1</v>
      </c>
      <c r="B50" s="44" t="s">
        <v>36</v>
      </c>
      <c r="C50" s="45">
        <v>0.73649925999999999</v>
      </c>
      <c r="D50" s="45">
        <v>1.6217013600000001</v>
      </c>
      <c r="E50" s="45">
        <v>2.4644019999999999E-2</v>
      </c>
      <c r="F50" s="45">
        <v>2.5475344400000002</v>
      </c>
    </row>
    <row r="51" spans="1:6">
      <c r="A51" s="44">
        <v>1</v>
      </c>
      <c r="B51" s="44" t="s">
        <v>36</v>
      </c>
      <c r="C51" s="45">
        <v>0.74687926999999998</v>
      </c>
      <c r="D51" s="45">
        <v>1.3450767800000001</v>
      </c>
      <c r="E51" s="45">
        <v>2.512839E-2</v>
      </c>
      <c r="F51" s="45">
        <v>2.5344506400000002</v>
      </c>
    </row>
    <row r="52" spans="1:6">
      <c r="A52" s="44">
        <v>1</v>
      </c>
      <c r="B52" s="44" t="s">
        <v>36</v>
      </c>
      <c r="C52" s="45">
        <v>0.85420514000000003</v>
      </c>
      <c r="D52" s="45">
        <v>1.6212202200000001</v>
      </c>
      <c r="E52" s="45">
        <v>2.8887199999999998E-2</v>
      </c>
      <c r="F52" s="45">
        <v>2.5263865600000002</v>
      </c>
    </row>
    <row r="53" spans="1:6">
      <c r="A53" s="44">
        <v>1</v>
      </c>
      <c r="B53" s="44" t="s">
        <v>36</v>
      </c>
      <c r="C53" s="45">
        <v>0.73227485000000003</v>
      </c>
      <c r="D53" s="45">
        <v>1.56374967</v>
      </c>
      <c r="E53" s="45">
        <v>2.4826709999999998E-2</v>
      </c>
      <c r="F53" s="45">
        <v>2.5152222200000001</v>
      </c>
    </row>
    <row r="54" spans="1:6">
      <c r="A54" s="44">
        <v>1</v>
      </c>
      <c r="B54" s="44" t="s">
        <v>36</v>
      </c>
      <c r="C54" s="45">
        <v>0.72324929000000004</v>
      </c>
      <c r="D54" s="45">
        <v>1.6519045699999999</v>
      </c>
      <c r="E54" s="45">
        <v>2.5428240000000001E-2</v>
      </c>
      <c r="F54" s="45">
        <v>2.4262020799999999</v>
      </c>
    </row>
    <row r="55" spans="1:6">
      <c r="A55" s="44">
        <v>1</v>
      </c>
      <c r="B55" s="44" t="s">
        <v>36</v>
      </c>
      <c r="C55" s="45">
        <v>0.88091491</v>
      </c>
      <c r="D55" s="45">
        <v>1.6546797799999999</v>
      </c>
      <c r="E55" s="45">
        <v>3.1933280000000001E-2</v>
      </c>
      <c r="F55" s="45">
        <v>2.3521720500000001</v>
      </c>
    </row>
    <row r="56" spans="1:6">
      <c r="A56" s="44">
        <v>1</v>
      </c>
      <c r="B56" s="44" t="s">
        <v>36</v>
      </c>
      <c r="C56" s="45">
        <v>0.87826108000000003</v>
      </c>
      <c r="D56" s="45">
        <v>1.84173213</v>
      </c>
      <c r="E56" s="45">
        <v>3.2269140000000002E-2</v>
      </c>
      <c r="F56" s="45">
        <v>2.3209668899999998</v>
      </c>
    </row>
    <row r="57" spans="1:6">
      <c r="A57" s="44">
        <v>1</v>
      </c>
      <c r="B57" s="44" t="s">
        <v>36</v>
      </c>
      <c r="C57" s="45">
        <v>0.86809817</v>
      </c>
      <c r="D57" s="45">
        <v>1.5964206000000001</v>
      </c>
      <c r="E57" s="45">
        <v>3.2313880000000003E-2</v>
      </c>
      <c r="F57" s="45">
        <v>2.2907633000000001</v>
      </c>
    </row>
    <row r="58" spans="1:6">
      <c r="A58" s="44">
        <v>1</v>
      </c>
      <c r="B58" s="44" t="s">
        <v>36</v>
      </c>
      <c r="C58" s="45">
        <v>0.88536934</v>
      </c>
      <c r="D58" s="45">
        <v>1.8022939</v>
      </c>
      <c r="E58" s="45">
        <v>3.3342049999999998E-2</v>
      </c>
      <c r="F58" s="45">
        <v>2.26524809</v>
      </c>
    </row>
    <row r="59" spans="1:6">
      <c r="A59" s="44">
        <v>1</v>
      </c>
      <c r="B59" s="44" t="s">
        <v>36</v>
      </c>
      <c r="C59" s="45">
        <v>0.97901466999999998</v>
      </c>
      <c r="D59" s="45">
        <v>2.06952589</v>
      </c>
      <c r="E59" s="45">
        <v>3.7432590000000002E-2</v>
      </c>
      <c r="F59" s="45">
        <v>2.23469731</v>
      </c>
    </row>
    <row r="60" spans="1:6">
      <c r="A60" s="44">
        <v>1</v>
      </c>
      <c r="B60" s="44" t="s">
        <v>36</v>
      </c>
      <c r="C60" s="45">
        <v>0.98884859000000003</v>
      </c>
      <c r="D60" s="45">
        <v>1.56709543</v>
      </c>
      <c r="E60" s="45">
        <v>3.8290150000000002E-2</v>
      </c>
      <c r="F60" s="45">
        <v>2.2076090800000001</v>
      </c>
    </row>
    <row r="61" spans="1:6">
      <c r="A61" s="44">
        <v>1</v>
      </c>
      <c r="B61" s="44" t="s">
        <v>36</v>
      </c>
      <c r="C61" s="45">
        <v>0.61861579</v>
      </c>
      <c r="D61" s="45">
        <v>1.31283478</v>
      </c>
      <c r="E61" s="45">
        <v>2.2871120000000002E-2</v>
      </c>
      <c r="F61" s="45">
        <v>2.3019993099999998</v>
      </c>
    </row>
    <row r="62" spans="1:6">
      <c r="A62" s="44">
        <v>1</v>
      </c>
      <c r="B62" s="44" t="s">
        <v>36</v>
      </c>
      <c r="C62" s="45">
        <v>0.65805170000000002</v>
      </c>
      <c r="D62" s="45">
        <v>1.16403781</v>
      </c>
      <c r="E62" s="45">
        <v>2.4406939999999998E-2</v>
      </c>
      <c r="F62" s="45">
        <v>2.2962338600000001</v>
      </c>
    </row>
    <row r="63" spans="1:6">
      <c r="A63" s="44">
        <v>1</v>
      </c>
      <c r="B63" s="44" t="s">
        <v>36</v>
      </c>
      <c r="C63" s="45">
        <v>0.66978263000000005</v>
      </c>
      <c r="D63" s="45">
        <v>1.0257306100000001</v>
      </c>
      <c r="E63" s="45">
        <v>2.5118939999999999E-2</v>
      </c>
      <c r="F63" s="45">
        <v>2.2713052899999999</v>
      </c>
    </row>
    <row r="64" spans="1:6">
      <c r="A64" s="44">
        <v>1</v>
      </c>
      <c r="B64" s="44" t="s">
        <v>36</v>
      </c>
      <c r="C64" s="45">
        <v>0.63983009000000002</v>
      </c>
      <c r="D64" s="45">
        <v>1.3710014800000001</v>
      </c>
      <c r="E64" s="45">
        <v>2.4361440000000002E-2</v>
      </c>
      <c r="F64" s="45">
        <v>2.2364321399999998</v>
      </c>
    </row>
    <row r="65" spans="1:6">
      <c r="A65" s="44">
        <v>1</v>
      </c>
      <c r="B65" s="44" t="s">
        <v>36</v>
      </c>
      <c r="C65" s="45">
        <v>0.72698046000000005</v>
      </c>
      <c r="D65" s="45">
        <v>1.8659184799999999</v>
      </c>
      <c r="E65" s="45">
        <v>2.8003199999999999E-2</v>
      </c>
      <c r="F65" s="45">
        <v>2.21357487</v>
      </c>
    </row>
    <row r="66" spans="1:6">
      <c r="A66" s="44">
        <v>1</v>
      </c>
      <c r="B66" s="44" t="s">
        <v>36</v>
      </c>
      <c r="C66" s="45">
        <v>0.73484556000000001</v>
      </c>
      <c r="D66" s="45">
        <v>1.4483762</v>
      </c>
      <c r="E66" s="45">
        <v>2.8906870000000001E-2</v>
      </c>
      <c r="F66" s="45">
        <v>2.1679766499999999</v>
      </c>
    </row>
    <row r="67" spans="1:6">
      <c r="A67" s="44">
        <v>1</v>
      </c>
      <c r="B67" s="44" t="s">
        <v>36</v>
      </c>
      <c r="C67" s="45">
        <v>1.76682568</v>
      </c>
      <c r="D67" s="45">
        <v>2.42751633</v>
      </c>
      <c r="E67" s="45">
        <v>3.3398589999999999E-2</v>
      </c>
      <c r="F67" s="45">
        <v>4.5640298100000001</v>
      </c>
    </row>
    <row r="68" spans="1:6">
      <c r="A68" s="44">
        <v>1</v>
      </c>
      <c r="B68" s="44" t="s">
        <v>36</v>
      </c>
      <c r="C68" s="45">
        <v>1.9191044799999999</v>
      </c>
      <c r="D68" s="45">
        <v>2.62005154</v>
      </c>
      <c r="E68" s="45">
        <v>3.6732910000000001E-2</v>
      </c>
      <c r="F68" s="45">
        <v>4.5129219000000003</v>
      </c>
    </row>
    <row r="69" spans="1:6">
      <c r="A69" s="44">
        <v>1</v>
      </c>
      <c r="B69" s="44" t="s">
        <v>36</v>
      </c>
      <c r="C69" s="45">
        <v>2.18164552</v>
      </c>
      <c r="D69" s="45">
        <v>2.8110651299999998</v>
      </c>
      <c r="E69" s="45">
        <v>4.2558650000000003E-2</v>
      </c>
      <c r="F69" s="45">
        <v>4.4369272000000004</v>
      </c>
    </row>
    <row r="70" spans="1:6">
      <c r="A70" s="44">
        <v>1</v>
      </c>
      <c r="B70" s="44" t="s">
        <v>36</v>
      </c>
      <c r="C70" s="45">
        <v>2.3471043699999998</v>
      </c>
      <c r="D70" s="45">
        <v>2.86620695</v>
      </c>
      <c r="E70" s="45">
        <v>4.6398979999999999E-2</v>
      </c>
      <c r="F70" s="45">
        <v>4.38408993</v>
      </c>
    </row>
    <row r="71" spans="1:6">
      <c r="A71" s="44">
        <v>1</v>
      </c>
      <c r="B71" s="44" t="s">
        <v>36</v>
      </c>
      <c r="C71" s="45">
        <v>2.5103266099999999</v>
      </c>
      <c r="D71" s="45">
        <v>2.9352922499999998</v>
      </c>
      <c r="E71" s="45">
        <v>5.0201709999999997E-2</v>
      </c>
      <c r="F71" s="45">
        <v>4.33911114</v>
      </c>
    </row>
    <row r="72" spans="1:6">
      <c r="A72" s="44">
        <v>1</v>
      </c>
      <c r="B72" s="44" t="s">
        <v>36</v>
      </c>
      <c r="C72" s="45">
        <v>2.6654632399999998</v>
      </c>
      <c r="D72" s="45">
        <v>2.5251085400000002</v>
      </c>
      <c r="E72" s="45">
        <v>5.4052269999999999E-2</v>
      </c>
      <c r="F72" s="45">
        <v>4.2848374500000004</v>
      </c>
    </row>
    <row r="73" spans="1:6">
      <c r="A73" s="44">
        <v>1</v>
      </c>
      <c r="B73" s="44" t="s">
        <v>36</v>
      </c>
      <c r="C73" s="45">
        <v>0.77295079</v>
      </c>
      <c r="D73" s="45">
        <v>1.37328984</v>
      </c>
      <c r="E73" s="45">
        <v>2.394054E-2</v>
      </c>
      <c r="F73" s="45">
        <v>2.7173263300000001</v>
      </c>
    </row>
    <row r="74" spans="1:6">
      <c r="A74" s="44">
        <v>1</v>
      </c>
      <c r="B74" s="44" t="s">
        <v>36</v>
      </c>
      <c r="C74" s="45">
        <v>0.69401458000000005</v>
      </c>
      <c r="D74" s="45">
        <v>1.1897868199999999</v>
      </c>
      <c r="E74" s="45">
        <v>2.1958559999999998E-2</v>
      </c>
      <c r="F74" s="45">
        <v>2.65785961</v>
      </c>
    </row>
    <row r="75" spans="1:6">
      <c r="A75" s="44">
        <v>1</v>
      </c>
      <c r="B75" s="44" t="s">
        <v>36</v>
      </c>
      <c r="C75" s="45">
        <v>0.72256419999999999</v>
      </c>
      <c r="D75" s="45">
        <v>1.33532943</v>
      </c>
      <c r="E75" s="45">
        <v>2.3235749999999999E-2</v>
      </c>
      <c r="F75" s="45">
        <v>2.6171765900000001</v>
      </c>
    </row>
    <row r="76" spans="1:6">
      <c r="A76" s="44">
        <v>1</v>
      </c>
      <c r="B76" s="44" t="s">
        <v>36</v>
      </c>
      <c r="C76" s="45">
        <v>0.70658940000000003</v>
      </c>
      <c r="D76" s="45">
        <v>0.41164677999999999</v>
      </c>
      <c r="E76" s="45">
        <v>2.3021550000000002E-2</v>
      </c>
      <c r="F76" s="45">
        <v>2.5839680999999999</v>
      </c>
    </row>
    <row r="77" spans="1:6">
      <c r="A77" s="44">
        <v>1</v>
      </c>
      <c r="B77" s="44" t="s">
        <v>36</v>
      </c>
      <c r="C77" s="45">
        <v>0.87501496000000001</v>
      </c>
      <c r="D77" s="45">
        <v>1.36079979</v>
      </c>
      <c r="E77" s="45">
        <v>2.910134E-2</v>
      </c>
      <c r="F77" s="45">
        <v>2.53749913</v>
      </c>
    </row>
    <row r="78" spans="1:6">
      <c r="A78" s="44">
        <v>1</v>
      </c>
      <c r="B78" s="44" t="s">
        <v>36</v>
      </c>
      <c r="C78" s="45">
        <v>0.86684623999999999</v>
      </c>
      <c r="D78" s="45">
        <v>1.3173849799999999</v>
      </c>
      <c r="E78" s="45">
        <v>2.9205789999999999E-2</v>
      </c>
      <c r="F78" s="45">
        <v>2.5058087000000002</v>
      </c>
    </row>
    <row r="79" spans="1:6">
      <c r="A79" s="44">
        <v>1</v>
      </c>
      <c r="B79" s="44" t="s">
        <v>36</v>
      </c>
      <c r="C79" s="45">
        <v>0.59092391</v>
      </c>
      <c r="D79" s="45">
        <v>0.45349894000000002</v>
      </c>
      <c r="E79" s="45">
        <v>1.7396689999999999E-2</v>
      </c>
      <c r="F79" s="45">
        <v>2.8706218699999999</v>
      </c>
    </row>
    <row r="80" spans="1:6">
      <c r="A80" s="44">
        <v>1</v>
      </c>
      <c r="B80" s="44" t="s">
        <v>36</v>
      </c>
      <c r="C80" s="45">
        <v>0.50287470000000001</v>
      </c>
      <c r="D80" s="45">
        <v>0.73538497000000003</v>
      </c>
      <c r="E80" s="45">
        <v>1.5045060000000001E-2</v>
      </c>
      <c r="F80" s="45">
        <v>2.8222004300000001</v>
      </c>
    </row>
    <row r="81" spans="1:6">
      <c r="A81" s="44">
        <v>1</v>
      </c>
      <c r="B81" s="44" t="s">
        <v>36</v>
      </c>
      <c r="C81" s="45">
        <v>0.56386784000000001</v>
      </c>
      <c r="D81" s="45">
        <v>0.20196602</v>
      </c>
      <c r="E81" s="45">
        <v>1.694621E-2</v>
      </c>
      <c r="F81" s="45">
        <v>2.8105413299999999</v>
      </c>
    </row>
    <row r="82" spans="1:6">
      <c r="A82" s="44">
        <v>1</v>
      </c>
      <c r="B82" s="44" t="s">
        <v>36</v>
      </c>
      <c r="C82" s="45">
        <v>0.4783712</v>
      </c>
      <c r="D82" s="45" t="s">
        <v>48</v>
      </c>
      <c r="E82" s="45">
        <v>1.4453300000000001E-2</v>
      </c>
      <c r="F82" s="45">
        <v>2.7933826499999999</v>
      </c>
    </row>
    <row r="83" spans="1:6">
      <c r="A83" s="44">
        <v>1</v>
      </c>
      <c r="B83" s="44" t="s">
        <v>36</v>
      </c>
      <c r="C83" s="45">
        <v>0.54729852000000001</v>
      </c>
      <c r="D83" s="45" t="s">
        <v>48</v>
      </c>
      <c r="E83" s="45">
        <v>1.672133E-2</v>
      </c>
      <c r="F83" s="45">
        <v>2.7644852200000001</v>
      </c>
    </row>
    <row r="84" spans="1:6">
      <c r="A84" s="44">
        <v>1</v>
      </c>
      <c r="B84" s="44" t="s">
        <v>36</v>
      </c>
      <c r="C84" s="45">
        <v>0.51919707999999998</v>
      </c>
      <c r="D84" s="45">
        <v>0.17786271000000001</v>
      </c>
      <c r="E84" s="45">
        <v>1.5868190000000001E-2</v>
      </c>
      <c r="F84" s="45">
        <v>2.7623350200000001</v>
      </c>
    </row>
    <row r="85" spans="1:6">
      <c r="A85" s="44">
        <v>1</v>
      </c>
      <c r="B85" s="44" t="s">
        <v>216</v>
      </c>
      <c r="C85" s="45">
        <v>1.5435271699999999</v>
      </c>
      <c r="D85" s="45">
        <v>4.1791661099999997</v>
      </c>
      <c r="E85" s="45">
        <v>7.3726029999999998E-2</v>
      </c>
      <c r="F85" s="45">
        <v>1.8047270799999999</v>
      </c>
    </row>
    <row r="86" spans="1:6">
      <c r="A86" s="44">
        <v>1</v>
      </c>
      <c r="B86" s="44" t="s">
        <v>216</v>
      </c>
      <c r="C86" s="45">
        <v>1.6976720199999999</v>
      </c>
      <c r="D86" s="45" t="s">
        <v>48</v>
      </c>
      <c r="E86" s="45">
        <v>8.3334989999999998E-2</v>
      </c>
      <c r="F86" s="45">
        <v>1.7617090799999999</v>
      </c>
    </row>
    <row r="87" spans="1:6">
      <c r="A87" s="44">
        <v>1</v>
      </c>
      <c r="B87" s="44" t="s">
        <v>216</v>
      </c>
      <c r="C87" s="45">
        <v>1.818729</v>
      </c>
      <c r="D87" s="45" t="s">
        <v>48</v>
      </c>
      <c r="E87" s="45">
        <v>9.2083470000000001E-2</v>
      </c>
      <c r="F87" s="45">
        <v>1.7128297299999999</v>
      </c>
    </row>
    <row r="88" spans="1:6">
      <c r="A88" s="44">
        <v>1</v>
      </c>
      <c r="B88" s="44" t="s">
        <v>216</v>
      </c>
      <c r="C88" s="45">
        <v>1.89138578</v>
      </c>
      <c r="D88" s="45">
        <v>5.3168473599999997</v>
      </c>
      <c r="E88" s="45">
        <v>9.8151740000000001E-2</v>
      </c>
      <c r="F88" s="45">
        <v>1.6745071899999999</v>
      </c>
    </row>
    <row r="89" spans="1:6">
      <c r="A89" s="44">
        <v>1</v>
      </c>
      <c r="B89" s="44" t="s">
        <v>216</v>
      </c>
      <c r="C89" s="45">
        <v>2.1341584199999999</v>
      </c>
      <c r="D89" s="45" t="s">
        <v>48</v>
      </c>
      <c r="E89" s="45">
        <v>0.11752388</v>
      </c>
      <c r="F89" s="45">
        <v>1.58808324</v>
      </c>
    </row>
    <row r="90" spans="1:6">
      <c r="A90" s="44">
        <v>1</v>
      </c>
      <c r="B90" s="44" t="s">
        <v>216</v>
      </c>
      <c r="C90" s="45">
        <v>0.66562621</v>
      </c>
      <c r="D90" s="45">
        <v>2.4368761299999999</v>
      </c>
      <c r="E90" s="45">
        <v>2.5886510000000001E-2</v>
      </c>
      <c r="F90" s="45">
        <v>2.1903247700000001</v>
      </c>
    </row>
    <row r="91" spans="1:6">
      <c r="A91" s="44">
        <v>1</v>
      </c>
      <c r="B91" s="44" t="s">
        <v>216</v>
      </c>
      <c r="C91" s="45">
        <v>0.73759620000000004</v>
      </c>
      <c r="D91" s="45">
        <v>2.2433372500000002</v>
      </c>
      <c r="E91" s="45">
        <v>2.9022740000000002E-2</v>
      </c>
      <c r="F91" s="45">
        <v>2.1674523899999998</v>
      </c>
    </row>
    <row r="92" spans="1:6">
      <c r="A92" s="44">
        <v>1</v>
      </c>
      <c r="B92" s="44" t="s">
        <v>216</v>
      </c>
      <c r="C92" s="45">
        <v>0.99030688</v>
      </c>
      <c r="D92" s="45">
        <v>4.8862587399999997</v>
      </c>
      <c r="E92" s="45">
        <v>4.084111E-2</v>
      </c>
      <c r="F92" s="45">
        <v>2.0756947600000002</v>
      </c>
    </row>
    <row r="93" spans="1:6">
      <c r="A93" s="44">
        <v>1</v>
      </c>
      <c r="B93" s="44" t="s">
        <v>216</v>
      </c>
      <c r="C93" s="45">
        <v>1.2100471100000001</v>
      </c>
      <c r="D93" s="45">
        <v>3.847286</v>
      </c>
      <c r="E93" s="45">
        <v>5.1756690000000001E-2</v>
      </c>
      <c r="F93" s="45">
        <v>2.0084140000000001</v>
      </c>
    </row>
    <row r="94" spans="1:6">
      <c r="A94" s="44">
        <v>1</v>
      </c>
      <c r="B94" s="44" t="s">
        <v>216</v>
      </c>
      <c r="C94" s="45">
        <v>1.4124846799999999</v>
      </c>
      <c r="D94" s="45">
        <v>2.4970652200000001</v>
      </c>
      <c r="E94" s="45">
        <v>6.207725E-2</v>
      </c>
      <c r="F94" s="45">
        <v>1.9612861500000001</v>
      </c>
    </row>
    <row r="95" spans="1:6">
      <c r="A95" s="44">
        <v>1</v>
      </c>
      <c r="B95" s="44" t="s">
        <v>216</v>
      </c>
      <c r="C95" s="45">
        <v>1.6240973000000001</v>
      </c>
      <c r="D95" s="45">
        <v>0.57523853999999996</v>
      </c>
      <c r="E95" s="45">
        <v>7.4657760000000004E-2</v>
      </c>
      <c r="F95" s="45">
        <v>1.8825746800000001</v>
      </c>
    </row>
    <row r="96" spans="1:6">
      <c r="A96" s="44">
        <v>1</v>
      </c>
      <c r="B96" s="44" t="s">
        <v>216</v>
      </c>
      <c r="C96" s="45">
        <v>0.38046941000000001</v>
      </c>
      <c r="D96" s="45" t="s">
        <v>48</v>
      </c>
      <c r="E96" s="45">
        <v>2.0516840000000001E-2</v>
      </c>
      <c r="F96" s="45">
        <v>1.59328918</v>
      </c>
    </row>
    <row r="97" spans="1:6">
      <c r="A97" s="44">
        <v>1</v>
      </c>
      <c r="B97" s="44" t="s">
        <v>216</v>
      </c>
      <c r="C97" s="45">
        <v>0.36467266999999998</v>
      </c>
      <c r="D97" s="45">
        <v>2.1458729999999999E-2</v>
      </c>
      <c r="E97" s="45">
        <v>2.020398E-2</v>
      </c>
      <c r="F97" s="45">
        <v>1.5512032499999999</v>
      </c>
    </row>
    <row r="98" spans="1:6">
      <c r="A98" s="44">
        <v>1</v>
      </c>
      <c r="B98" s="44" t="s">
        <v>216</v>
      </c>
      <c r="C98" s="45">
        <v>0.37647881999999999</v>
      </c>
      <c r="D98" s="45">
        <v>4.34390901</v>
      </c>
      <c r="E98" s="45">
        <v>2.1649519999999998E-2</v>
      </c>
      <c r="F98" s="45">
        <v>1.4958663299999999</v>
      </c>
    </row>
    <row r="99" spans="1:6">
      <c r="A99" s="44">
        <v>1</v>
      </c>
      <c r="B99" s="44" t="s">
        <v>216</v>
      </c>
      <c r="C99" s="45">
        <v>0.37396781000000001</v>
      </c>
      <c r="D99" s="45">
        <v>2.35180202</v>
      </c>
      <c r="E99" s="45">
        <v>2.1919049999999999E-2</v>
      </c>
      <c r="F99" s="45">
        <v>1.46806299</v>
      </c>
    </row>
    <row r="100" spans="1:6">
      <c r="A100" s="44">
        <v>1</v>
      </c>
      <c r="B100" s="44" t="s">
        <v>216</v>
      </c>
      <c r="C100" s="45">
        <v>0.38867692999999998</v>
      </c>
      <c r="D100" s="45">
        <v>0.66256786000000001</v>
      </c>
      <c r="E100" s="45">
        <v>2.361512E-2</v>
      </c>
      <c r="F100" s="45">
        <v>1.4177476200000001</v>
      </c>
    </row>
    <row r="101" spans="1:6">
      <c r="A101" s="44">
        <v>1</v>
      </c>
      <c r="B101" s="44" t="s">
        <v>216</v>
      </c>
      <c r="C101" s="45">
        <v>0.97015428999999997</v>
      </c>
      <c r="D101" s="45">
        <v>2.3171811500000001</v>
      </c>
      <c r="E101" s="45">
        <v>4.368578E-2</v>
      </c>
      <c r="F101" s="45">
        <v>1.9112358199999999</v>
      </c>
    </row>
    <row r="102" spans="1:6">
      <c r="A102" s="44">
        <v>1</v>
      </c>
      <c r="B102" s="44" t="s">
        <v>216</v>
      </c>
      <c r="C102" s="45">
        <v>0.91033878000000001</v>
      </c>
      <c r="D102" s="45">
        <v>2.2738430900000002</v>
      </c>
      <c r="E102" s="45">
        <v>4.1097500000000002E-2</v>
      </c>
      <c r="F102" s="45">
        <v>1.9047531099999999</v>
      </c>
    </row>
    <row r="103" spans="1:6">
      <c r="A103" s="44">
        <v>1</v>
      </c>
      <c r="B103" s="44" t="s">
        <v>216</v>
      </c>
      <c r="C103" s="45">
        <v>1.0276287399999999</v>
      </c>
      <c r="D103" s="45">
        <v>2.2789849200000001</v>
      </c>
      <c r="E103" s="45">
        <v>4.6744239999999999E-2</v>
      </c>
      <c r="F103" s="45">
        <v>1.89387452</v>
      </c>
    </row>
    <row r="104" spans="1:6">
      <c r="A104" s="44">
        <v>1</v>
      </c>
      <c r="B104" s="44" t="s">
        <v>216</v>
      </c>
      <c r="C104" s="45">
        <v>1.10498772</v>
      </c>
      <c r="D104" s="45">
        <v>2.3252344100000002</v>
      </c>
      <c r="E104" s="45">
        <v>5.090455E-2</v>
      </c>
      <c r="F104" s="45">
        <v>1.8725512600000001</v>
      </c>
    </row>
    <row r="105" spans="1:6">
      <c r="A105" s="44">
        <v>1</v>
      </c>
      <c r="B105" s="44" t="s">
        <v>216</v>
      </c>
      <c r="C105" s="45">
        <v>1.1981558400000001</v>
      </c>
      <c r="D105" s="45">
        <v>2.4243394999999999</v>
      </c>
      <c r="E105" s="45">
        <v>5.5922260000000001E-2</v>
      </c>
      <c r="F105" s="45">
        <v>1.85110134</v>
      </c>
    </row>
    <row r="106" spans="1:6">
      <c r="A106" s="44">
        <v>1</v>
      </c>
      <c r="B106" s="44" t="s">
        <v>216</v>
      </c>
      <c r="C106" s="45">
        <v>1.2626393899999999</v>
      </c>
      <c r="D106" s="45">
        <v>2.6073927499999998</v>
      </c>
      <c r="E106" s="45">
        <v>6.0066939999999999E-2</v>
      </c>
      <c r="F106" s="45">
        <v>1.8187625599999999</v>
      </c>
    </row>
    <row r="107" spans="1:6">
      <c r="A107" s="44">
        <v>1</v>
      </c>
      <c r="B107" s="44" t="s">
        <v>216</v>
      </c>
      <c r="C107" s="45">
        <v>0.86065210999999997</v>
      </c>
      <c r="D107" s="45">
        <v>1.66156612</v>
      </c>
      <c r="E107" s="45">
        <v>3.5413729999999997E-2</v>
      </c>
      <c r="F107" s="45">
        <v>2.0849793000000001</v>
      </c>
    </row>
    <row r="108" spans="1:6">
      <c r="A108" s="44">
        <v>1</v>
      </c>
      <c r="B108" s="44" t="s">
        <v>216</v>
      </c>
      <c r="C108" s="45">
        <v>0.82165708000000004</v>
      </c>
      <c r="D108" s="45">
        <v>0.60005215000000001</v>
      </c>
      <c r="E108" s="45">
        <v>3.4227130000000001E-2</v>
      </c>
      <c r="F108" s="45">
        <v>2.0590275999999998</v>
      </c>
    </row>
    <row r="109" spans="1:6">
      <c r="A109" s="44">
        <v>1</v>
      </c>
      <c r="B109" s="44" t="s">
        <v>216</v>
      </c>
      <c r="C109" s="45">
        <v>0.83825569</v>
      </c>
      <c r="D109" s="45">
        <v>0.77968537999999998</v>
      </c>
      <c r="E109" s="45">
        <v>3.5445669999999999E-2</v>
      </c>
      <c r="F109" s="45">
        <v>2.0297684399999998</v>
      </c>
    </row>
    <row r="110" spans="1:6">
      <c r="A110" s="44">
        <v>1</v>
      </c>
      <c r="B110" s="44" t="s">
        <v>216</v>
      </c>
      <c r="C110" s="45">
        <v>0.91302072000000001</v>
      </c>
      <c r="D110" s="45">
        <v>1.42233177</v>
      </c>
      <c r="E110" s="45">
        <v>3.9383090000000003E-2</v>
      </c>
      <c r="F110" s="45">
        <v>1.99303136</v>
      </c>
    </row>
    <row r="111" spans="1:6">
      <c r="A111" s="44">
        <v>1</v>
      </c>
      <c r="B111" s="44" t="s">
        <v>216</v>
      </c>
      <c r="C111" s="45">
        <v>0.84206833999999997</v>
      </c>
      <c r="D111" s="45">
        <v>1.3902216700000001</v>
      </c>
      <c r="E111" s="45">
        <v>3.6865639999999998E-2</v>
      </c>
      <c r="F111" s="45">
        <v>1.96239925</v>
      </c>
    </row>
    <row r="112" spans="1:6">
      <c r="A112" s="44">
        <v>1</v>
      </c>
      <c r="B112" s="44" t="s">
        <v>216</v>
      </c>
      <c r="C112" s="45">
        <v>0.85679212000000005</v>
      </c>
      <c r="D112" s="45">
        <v>1.5789139699999899</v>
      </c>
      <c r="E112" s="45">
        <v>3.8151610000000002E-2</v>
      </c>
      <c r="F112" s="45">
        <v>1.9308429300000001</v>
      </c>
    </row>
    <row r="113" spans="1:6">
      <c r="A113" s="44">
        <v>1</v>
      </c>
      <c r="B113" s="44" t="s">
        <v>216</v>
      </c>
      <c r="C113" s="45">
        <v>0.40513860000000002</v>
      </c>
      <c r="D113" s="45">
        <v>1.03441662</v>
      </c>
      <c r="E113" s="45">
        <v>1.3609120000000001E-2</v>
      </c>
      <c r="F113" s="45">
        <v>2.5394778699999998</v>
      </c>
    </row>
    <row r="114" spans="1:6">
      <c r="A114" s="44">
        <v>1</v>
      </c>
      <c r="B114" s="44" t="s">
        <v>216</v>
      </c>
      <c r="C114" s="45">
        <v>0.4577889</v>
      </c>
      <c r="D114" s="45">
        <v>0.26918391000000003</v>
      </c>
      <c r="E114" s="45">
        <v>1.551757E-2</v>
      </c>
      <c r="F114" s="45">
        <v>2.5176193900000001</v>
      </c>
    </row>
    <row r="115" spans="1:6">
      <c r="A115" s="44">
        <v>1</v>
      </c>
      <c r="B115" s="44" t="s">
        <v>216</v>
      </c>
      <c r="C115" s="45">
        <v>0.49916715</v>
      </c>
      <c r="D115" s="45" t="s">
        <v>48</v>
      </c>
      <c r="E115" s="45">
        <v>1.713131E-2</v>
      </c>
      <c r="F115" s="45">
        <v>2.48819159</v>
      </c>
    </row>
    <row r="116" spans="1:6">
      <c r="A116" s="44">
        <v>1</v>
      </c>
      <c r="B116" s="44" t="s">
        <v>216</v>
      </c>
      <c r="C116" s="45">
        <v>0.42218812999999999</v>
      </c>
      <c r="D116" s="45">
        <v>0.83328199000000003</v>
      </c>
      <c r="E116" s="45">
        <v>1.4511339999999999E-2</v>
      </c>
      <c r="F116" s="45">
        <v>2.4825304899999998</v>
      </c>
    </row>
    <row r="117" spans="1:6">
      <c r="A117" s="44">
        <v>1</v>
      </c>
      <c r="B117" s="44" t="s">
        <v>216</v>
      </c>
      <c r="C117" s="45">
        <v>0.46762204000000002</v>
      </c>
      <c r="D117" s="45">
        <v>0.23714645000000001</v>
      </c>
      <c r="E117" s="45">
        <v>1.6141679999999999E-2</v>
      </c>
      <c r="F117" s="45">
        <v>2.4737600500000001</v>
      </c>
    </row>
    <row r="118" spans="1:6">
      <c r="A118" s="44">
        <v>1</v>
      </c>
      <c r="B118" s="44" t="s">
        <v>216</v>
      </c>
      <c r="C118" s="45">
        <v>0.39435017</v>
      </c>
      <c r="D118" s="45">
        <v>1.8054833400000001</v>
      </c>
      <c r="E118" s="45">
        <v>1.3765680000000001E-2</v>
      </c>
      <c r="F118" s="45">
        <v>2.4443490799999998</v>
      </c>
    </row>
    <row r="119" spans="1:6">
      <c r="A119" s="44">
        <v>1</v>
      </c>
      <c r="B119" s="44" t="s">
        <v>216</v>
      </c>
      <c r="C119" s="45">
        <v>0.54826600999999997</v>
      </c>
      <c r="D119" s="45">
        <v>0.38969386</v>
      </c>
      <c r="E119" s="45">
        <v>1.9079639999999998E-2</v>
      </c>
      <c r="F119" s="45">
        <v>2.4432627</v>
      </c>
    </row>
    <row r="120" spans="1:6">
      <c r="A120" s="44">
        <v>1</v>
      </c>
      <c r="B120" s="44" t="s">
        <v>216</v>
      </c>
      <c r="C120" s="45">
        <v>0.59565637999999999</v>
      </c>
      <c r="D120" s="45">
        <v>0.27058100000000002</v>
      </c>
      <c r="E120" s="45">
        <v>2.0848180000000001E-2</v>
      </c>
      <c r="F120" s="45">
        <v>2.43113015</v>
      </c>
    </row>
    <row r="121" spans="1:6">
      <c r="A121" s="44">
        <v>1</v>
      </c>
      <c r="B121" s="44" t="s">
        <v>216</v>
      </c>
      <c r="C121" s="45">
        <v>0.48923045999999998</v>
      </c>
      <c r="D121" s="45">
        <v>1.0109204899999999</v>
      </c>
      <c r="E121" s="45">
        <v>1.710016E-2</v>
      </c>
      <c r="F121" s="45">
        <v>2.4292394399999999</v>
      </c>
    </row>
    <row r="122" spans="1:6">
      <c r="A122" s="44">
        <v>1</v>
      </c>
      <c r="B122" s="44" t="s">
        <v>216</v>
      </c>
      <c r="C122" s="45">
        <v>0.56848684999999999</v>
      </c>
      <c r="D122" s="45">
        <v>0.22235332999999999</v>
      </c>
      <c r="E122" s="45">
        <v>1.990217E-2</v>
      </c>
      <c r="F122" s="45">
        <v>2.4290249099999999</v>
      </c>
    </row>
    <row r="123" spans="1:6">
      <c r="A123" s="44">
        <v>1</v>
      </c>
      <c r="B123" s="44" t="s">
        <v>216</v>
      </c>
      <c r="C123" s="45">
        <v>0.45439127000000001</v>
      </c>
      <c r="D123" s="45">
        <v>0.41102017000000002</v>
      </c>
      <c r="E123" s="45">
        <v>1.5927279999999999E-2</v>
      </c>
      <c r="F123" s="45">
        <v>2.4215687899999998</v>
      </c>
    </row>
    <row r="124" spans="1:6">
      <c r="A124" s="44">
        <v>1</v>
      </c>
      <c r="B124" s="44" t="s">
        <v>216</v>
      </c>
      <c r="C124" s="45">
        <v>0.51369408999999999</v>
      </c>
      <c r="D124" s="45">
        <v>0.12891317999999999</v>
      </c>
      <c r="E124" s="45">
        <v>1.8133610000000001E-2</v>
      </c>
      <c r="F124" s="45">
        <v>2.4083395200000002</v>
      </c>
    </row>
    <row r="125" spans="1:6">
      <c r="A125" s="44">
        <v>1</v>
      </c>
      <c r="B125" s="44" t="s">
        <v>216</v>
      </c>
      <c r="C125" s="45">
        <v>0.25717756000000003</v>
      </c>
      <c r="D125" s="45">
        <v>3.93989514</v>
      </c>
      <c r="E125" s="45">
        <v>8.3272099999999998E-3</v>
      </c>
      <c r="F125" s="45">
        <v>2.6185487900000002</v>
      </c>
    </row>
    <row r="126" spans="1:6">
      <c r="A126" s="44">
        <v>1</v>
      </c>
      <c r="B126" s="44" t="s">
        <v>216</v>
      </c>
      <c r="C126" s="45">
        <v>0.24234950999999999</v>
      </c>
      <c r="D126" s="45" t="s">
        <v>48</v>
      </c>
      <c r="E126" s="45">
        <v>7.8718099999999999E-3</v>
      </c>
      <c r="F126" s="45">
        <v>2.6094795300000002</v>
      </c>
    </row>
    <row r="127" spans="1:6">
      <c r="A127" s="44">
        <v>1</v>
      </c>
      <c r="B127" s="44" t="s">
        <v>216</v>
      </c>
      <c r="C127" s="45">
        <v>0.26795233000000002</v>
      </c>
      <c r="D127" s="45">
        <v>0.32719119000000002</v>
      </c>
      <c r="E127" s="45">
        <v>8.7258600000000002E-3</v>
      </c>
      <c r="F127" s="45">
        <v>2.6039010899999999</v>
      </c>
    </row>
    <row r="128" spans="1:6">
      <c r="A128" s="44">
        <v>1</v>
      </c>
      <c r="B128" s="44" t="s">
        <v>216</v>
      </c>
      <c r="C128" s="45">
        <v>0.19808429</v>
      </c>
      <c r="D128" s="45" t="s">
        <v>48</v>
      </c>
      <c r="E128" s="45">
        <v>6.5023399999999997E-3</v>
      </c>
      <c r="F128" s="45">
        <v>2.5799167500000002</v>
      </c>
    </row>
    <row r="129" spans="1:6">
      <c r="A129" s="44">
        <v>1</v>
      </c>
      <c r="B129" s="44" t="s">
        <v>216</v>
      </c>
      <c r="C129" s="45">
        <v>0.24014796999999999</v>
      </c>
      <c r="D129" s="45" t="s">
        <v>48</v>
      </c>
      <c r="E129" s="45">
        <v>7.9193400000000004E-3</v>
      </c>
      <c r="F129" s="45">
        <v>2.56944835</v>
      </c>
    </row>
    <row r="130" spans="1:6">
      <c r="A130" s="44">
        <v>1</v>
      </c>
      <c r="B130" s="44" t="s">
        <v>216</v>
      </c>
      <c r="C130" s="45">
        <v>0.19216556000000001</v>
      </c>
      <c r="D130" s="45" t="s">
        <v>48</v>
      </c>
      <c r="E130" s="45">
        <v>6.4701100000000003E-3</v>
      </c>
      <c r="F130" s="45">
        <v>2.5157377699999999</v>
      </c>
    </row>
    <row r="131" spans="1:6">
      <c r="A131" s="44">
        <v>1</v>
      </c>
      <c r="B131" s="44" t="s">
        <v>216</v>
      </c>
      <c r="C131" s="45">
        <v>0.24618082999999999</v>
      </c>
      <c r="D131" s="45">
        <v>0.21958785</v>
      </c>
      <c r="E131" s="45">
        <v>7.4201099999999997E-3</v>
      </c>
      <c r="F131" s="45">
        <v>2.8085420299999999</v>
      </c>
    </row>
    <row r="132" spans="1:6">
      <c r="A132" s="44">
        <v>1</v>
      </c>
      <c r="B132" s="44" t="s">
        <v>216</v>
      </c>
      <c r="C132" s="45">
        <v>0.24983359999999999</v>
      </c>
      <c r="D132" s="45">
        <v>0.60082102000000004</v>
      </c>
      <c r="E132" s="45">
        <v>7.5448299999999998E-3</v>
      </c>
      <c r="F132" s="45">
        <v>2.8038463500000002</v>
      </c>
    </row>
    <row r="133" spans="1:6">
      <c r="A133" s="44">
        <v>1</v>
      </c>
      <c r="B133" s="44" t="s">
        <v>216</v>
      </c>
      <c r="C133" s="45">
        <v>0.2515423</v>
      </c>
      <c r="D133" s="45" t="s">
        <v>48</v>
      </c>
      <c r="E133" s="45">
        <v>7.6062600000000001E-3</v>
      </c>
      <c r="F133" s="45">
        <v>2.7990508099999998</v>
      </c>
    </row>
    <row r="134" spans="1:6">
      <c r="A134" s="44">
        <v>1</v>
      </c>
      <c r="B134" s="44" t="s">
        <v>216</v>
      </c>
      <c r="C134" s="45">
        <v>0.27825662000000001</v>
      </c>
      <c r="D134" s="45">
        <v>0.32415734000000002</v>
      </c>
      <c r="E134" s="45">
        <v>8.4614500000000006E-3</v>
      </c>
      <c r="F134" s="45">
        <v>2.78600812</v>
      </c>
    </row>
    <row r="135" spans="1:6">
      <c r="A135" s="44">
        <v>1</v>
      </c>
      <c r="B135" s="44" t="s">
        <v>216</v>
      </c>
      <c r="C135" s="45">
        <v>0.28593734999999998</v>
      </c>
      <c r="D135" s="45">
        <v>7.6675090000000001E-2</v>
      </c>
      <c r="E135" s="45">
        <v>8.8473400000000004E-3</v>
      </c>
      <c r="F135" s="45">
        <v>2.7387333100000002</v>
      </c>
    </row>
    <row r="136" spans="1:6">
      <c r="A136" s="44">
        <v>1</v>
      </c>
      <c r="B136" s="44" t="s">
        <v>216</v>
      </c>
      <c r="C136" s="45">
        <v>0.27699369000000001</v>
      </c>
      <c r="D136" s="45">
        <v>0.16405964000000001</v>
      </c>
      <c r="E136" s="45">
        <v>8.8541399999999999E-3</v>
      </c>
      <c r="F136" s="45">
        <v>2.6507047300000002</v>
      </c>
    </row>
    <row r="137" spans="1:6">
      <c r="A137" s="44">
        <v>1</v>
      </c>
      <c r="B137" s="44" t="s">
        <v>216</v>
      </c>
      <c r="C137" s="45">
        <v>0.36562579000000001</v>
      </c>
      <c r="D137" s="45">
        <v>0.17614131999999999</v>
      </c>
      <c r="E137" s="45">
        <v>1.188318E-2</v>
      </c>
      <c r="F137" s="45">
        <v>2.6037655900000001</v>
      </c>
    </row>
    <row r="138" spans="1:6">
      <c r="A138" s="44">
        <v>1</v>
      </c>
      <c r="B138" s="44" t="s">
        <v>216</v>
      </c>
      <c r="C138" s="45">
        <v>0.30842301999999999</v>
      </c>
      <c r="D138" s="45">
        <v>0.25253502999999999</v>
      </c>
      <c r="E138" s="45">
        <v>1.018323E-2</v>
      </c>
      <c r="F138" s="45">
        <v>2.561569</v>
      </c>
    </row>
    <row r="139" spans="1:6">
      <c r="A139" s="44">
        <v>1</v>
      </c>
      <c r="B139" s="44" t="s">
        <v>216</v>
      </c>
      <c r="C139" s="45">
        <v>0.27842615999999998</v>
      </c>
      <c r="D139" s="45">
        <v>2.9908500000000001E-2</v>
      </c>
      <c r="E139" s="45">
        <v>9.2578000000000001E-3</v>
      </c>
      <c r="F139" s="45">
        <v>2.5431281700000001</v>
      </c>
    </row>
    <row r="140" spans="1:6">
      <c r="A140" s="44">
        <v>1</v>
      </c>
      <c r="B140" s="44" t="s">
        <v>216</v>
      </c>
      <c r="C140" s="45">
        <v>0.35451106999999998</v>
      </c>
      <c r="D140" s="45">
        <v>0.40743842000000002</v>
      </c>
      <c r="E140" s="45">
        <v>1.1815640000000001E-2</v>
      </c>
      <c r="F140" s="45">
        <v>2.53986899</v>
      </c>
    </row>
    <row r="141" spans="1:6">
      <c r="A141" s="44">
        <v>1</v>
      </c>
      <c r="B141" s="44" t="s">
        <v>216</v>
      </c>
      <c r="C141" s="45">
        <v>0.32389527000000001</v>
      </c>
      <c r="D141" s="45">
        <v>8.5038249999999996E-2</v>
      </c>
      <c r="E141" s="45">
        <v>1.0884970000000001E-2</v>
      </c>
      <c r="F141" s="45">
        <v>2.5186278799999999</v>
      </c>
    </row>
    <row r="142" spans="1:6">
      <c r="A142" s="44">
        <v>1</v>
      </c>
      <c r="B142" s="44" t="s">
        <v>216</v>
      </c>
      <c r="C142" s="45">
        <v>0.29497663000000002</v>
      </c>
      <c r="D142" s="45" t="s">
        <v>48</v>
      </c>
      <c r="E142" s="45">
        <v>9.9818000000000007E-3</v>
      </c>
      <c r="F142" s="45">
        <v>2.5054836900000002</v>
      </c>
    </row>
    <row r="143" spans="1:6">
      <c r="A143" s="44">
        <v>1</v>
      </c>
      <c r="B143" s="44" t="s">
        <v>216</v>
      </c>
      <c r="C143" s="45">
        <v>0.31954785000000002</v>
      </c>
      <c r="D143" s="45">
        <v>5.2681249999999999E-2</v>
      </c>
      <c r="E143" s="45">
        <v>1.08697E-2</v>
      </c>
      <c r="F143" s="45">
        <v>2.4934106599999999</v>
      </c>
    </row>
    <row r="144" spans="1:6">
      <c r="A144" s="44">
        <v>1</v>
      </c>
      <c r="B144" s="44" t="s">
        <v>216</v>
      </c>
      <c r="C144" s="45">
        <v>0.30265596</v>
      </c>
      <c r="D144" s="45" t="s">
        <v>48</v>
      </c>
      <c r="E144" s="45">
        <v>1.040168E-2</v>
      </c>
      <c r="F144" s="45">
        <v>2.4674929699999999</v>
      </c>
    </row>
    <row r="145" spans="1:6">
      <c r="A145" s="44">
        <v>1</v>
      </c>
      <c r="B145" s="44" t="s">
        <v>216</v>
      </c>
      <c r="C145" s="45">
        <v>0.30858716000000003</v>
      </c>
      <c r="D145" s="45" t="s">
        <v>48</v>
      </c>
      <c r="E145" s="45">
        <v>1.064961E-2</v>
      </c>
      <c r="F145" s="45">
        <v>2.4569327799999998</v>
      </c>
    </row>
    <row r="146" spans="1:6">
      <c r="A146" s="44">
        <v>1</v>
      </c>
      <c r="B146" s="44" t="s">
        <v>216</v>
      </c>
      <c r="C146" s="45">
        <v>0.28855939000000003</v>
      </c>
      <c r="D146" s="45">
        <v>0.24981549</v>
      </c>
      <c r="E146" s="45">
        <v>1.0121369999999999E-2</v>
      </c>
      <c r="F146" s="45">
        <v>2.4167368599999999</v>
      </c>
    </row>
    <row r="147" spans="1:6">
      <c r="A147" s="44">
        <v>1</v>
      </c>
      <c r="B147" s="44" t="s">
        <v>216</v>
      </c>
      <c r="C147" s="45">
        <v>0.28086201</v>
      </c>
      <c r="D147" s="45" t="s">
        <v>48</v>
      </c>
      <c r="E147" s="45">
        <v>9.9620400000000001E-3</v>
      </c>
      <c r="F147" s="45">
        <v>2.3897877300000001</v>
      </c>
    </row>
    <row r="148" spans="1:6">
      <c r="A148" s="44">
        <v>1</v>
      </c>
      <c r="B148" s="44" t="s">
        <v>216</v>
      </c>
      <c r="C148" s="45">
        <v>0.98117975000000002</v>
      </c>
      <c r="D148" s="45">
        <v>0.31581240999999999</v>
      </c>
      <c r="E148" s="45">
        <v>1.747597E-2</v>
      </c>
      <c r="F148" s="45">
        <v>4.8142393099999996</v>
      </c>
    </row>
    <row r="149" spans="1:6">
      <c r="A149" s="44">
        <v>1</v>
      </c>
      <c r="B149" s="44" t="s">
        <v>216</v>
      </c>
      <c r="C149" s="45">
        <v>0.99071757000000005</v>
      </c>
      <c r="D149" s="45">
        <v>0.53347518000000005</v>
      </c>
      <c r="E149" s="45">
        <v>1.7691689999999999E-2</v>
      </c>
      <c r="F149" s="45">
        <v>4.80259781</v>
      </c>
    </row>
    <row r="150" spans="1:6">
      <c r="A150" s="44">
        <v>1</v>
      </c>
      <c r="B150" s="44" t="s">
        <v>216</v>
      </c>
      <c r="C150" s="45">
        <v>1.00815386</v>
      </c>
      <c r="D150" s="45">
        <v>0.52315336999999995</v>
      </c>
      <c r="E150" s="45">
        <v>1.808069E-2</v>
      </c>
      <c r="F150" s="45">
        <v>4.7832302599999998</v>
      </c>
    </row>
    <row r="151" spans="1:6">
      <c r="A151" s="44">
        <v>1</v>
      </c>
      <c r="B151" s="44" t="s">
        <v>216</v>
      </c>
      <c r="C151" s="45">
        <v>1.02172855</v>
      </c>
      <c r="D151" s="45">
        <v>0.70866839999999998</v>
      </c>
      <c r="E151" s="45">
        <v>1.8385160000000001E-2</v>
      </c>
      <c r="F151" s="45">
        <v>4.7682876800000003</v>
      </c>
    </row>
    <row r="152" spans="1:6">
      <c r="A152" s="44">
        <v>1</v>
      </c>
      <c r="B152" s="44" t="s">
        <v>216</v>
      </c>
      <c r="C152" s="45">
        <v>1.0717689800000001</v>
      </c>
      <c r="D152" s="45">
        <v>0.27435915999999999</v>
      </c>
      <c r="E152" s="45">
        <v>1.9387720000000001E-2</v>
      </c>
      <c r="F152" s="45">
        <v>4.7453931300000001</v>
      </c>
    </row>
    <row r="153" spans="1:6">
      <c r="A153" s="44">
        <v>1</v>
      </c>
      <c r="B153" s="44" t="s">
        <v>216</v>
      </c>
      <c r="C153" s="45">
        <v>1.1999149200000001</v>
      </c>
      <c r="D153" s="45">
        <v>0.61046233000000005</v>
      </c>
      <c r="E153" s="45">
        <v>2.1982089999999999E-2</v>
      </c>
      <c r="F153" s="45">
        <v>4.6906374299999998</v>
      </c>
    </row>
    <row r="154" spans="1:6">
      <c r="A154" s="44">
        <v>1</v>
      </c>
      <c r="B154" s="44" t="s">
        <v>216</v>
      </c>
      <c r="C154" s="45">
        <v>0.53250339000000002</v>
      </c>
      <c r="D154" s="45">
        <v>0.94334302000000003</v>
      </c>
      <c r="E154" s="45">
        <v>1.5677469999999999E-2</v>
      </c>
      <c r="F154" s="45">
        <v>2.8702348999999998</v>
      </c>
    </row>
    <row r="155" spans="1:6">
      <c r="A155" s="44">
        <v>1</v>
      </c>
      <c r="B155" s="44" t="s">
        <v>216</v>
      </c>
      <c r="C155" s="45">
        <v>0.53525312999999997</v>
      </c>
      <c r="D155" s="45">
        <v>1.11162954</v>
      </c>
      <c r="E155" s="45">
        <v>1.5890899999999999E-2</v>
      </c>
      <c r="F155" s="45">
        <v>2.8460545700000002</v>
      </c>
    </row>
    <row r="156" spans="1:6">
      <c r="A156" s="44">
        <v>1</v>
      </c>
      <c r="B156" s="44" t="s">
        <v>216</v>
      </c>
      <c r="C156" s="45">
        <v>0.48589957</v>
      </c>
      <c r="D156" s="45">
        <v>0.30516209999999999</v>
      </c>
      <c r="E156" s="45">
        <v>1.4435679999999999E-2</v>
      </c>
      <c r="F156" s="45">
        <v>2.8425168300000001</v>
      </c>
    </row>
    <row r="157" spans="1:6">
      <c r="A157" s="44">
        <v>1</v>
      </c>
      <c r="B157" s="44" t="s">
        <v>216</v>
      </c>
      <c r="C157" s="45">
        <v>0.52930600000000005</v>
      </c>
      <c r="D157" s="45">
        <v>0.88484289000000005</v>
      </c>
      <c r="E157" s="45">
        <v>1.5768859999999999E-2</v>
      </c>
      <c r="F157" s="45">
        <v>2.8361232599999999</v>
      </c>
    </row>
    <row r="158" spans="1:6">
      <c r="A158" s="44">
        <v>1</v>
      </c>
      <c r="B158" s="44" t="s">
        <v>216</v>
      </c>
      <c r="C158" s="45">
        <v>0.47647589000000001</v>
      </c>
      <c r="D158" s="45">
        <v>1.4228966199999999</v>
      </c>
      <c r="E158" s="45">
        <v>1.427057E-2</v>
      </c>
      <c r="F158" s="45">
        <v>2.81945332</v>
      </c>
    </row>
    <row r="159" spans="1:6">
      <c r="A159" s="44">
        <v>1</v>
      </c>
      <c r="B159" s="44" t="s">
        <v>216</v>
      </c>
      <c r="C159" s="45">
        <v>0.58967451000000004</v>
      </c>
      <c r="D159" s="45">
        <v>0.81832815999999997</v>
      </c>
      <c r="E159" s="45">
        <v>1.7797739999999999E-2</v>
      </c>
      <c r="F159" s="45">
        <v>2.8013152200000002</v>
      </c>
    </row>
    <row r="160" spans="1:6">
      <c r="A160" s="44">
        <v>1</v>
      </c>
      <c r="B160" s="44" t="s">
        <v>216</v>
      </c>
      <c r="C160" s="45">
        <v>0.49324590000000001</v>
      </c>
      <c r="D160" s="45">
        <v>1.0961068899999999</v>
      </c>
      <c r="E160" s="45">
        <v>1.501306E-2</v>
      </c>
      <c r="F160" s="45">
        <v>2.7745122499999999</v>
      </c>
    </row>
    <row r="161" spans="1:6">
      <c r="A161" s="44">
        <v>1</v>
      </c>
      <c r="B161" s="44" t="s">
        <v>214</v>
      </c>
      <c r="C161" s="45">
        <v>2.04399424</v>
      </c>
      <c r="D161" s="45">
        <v>4.1256075799999996</v>
      </c>
      <c r="E161" s="45">
        <v>9.7288269999999996E-2</v>
      </c>
      <c r="F161" s="45">
        <v>1.8229107200000001</v>
      </c>
    </row>
    <row r="162" spans="1:6">
      <c r="A162" s="44">
        <v>1</v>
      </c>
      <c r="B162" s="44" t="s">
        <v>214</v>
      </c>
      <c r="C162" s="45">
        <v>2.1258626299999999</v>
      </c>
      <c r="D162" s="45">
        <v>5.4947544400000004</v>
      </c>
      <c r="E162" s="45">
        <v>0.10372124000000001</v>
      </c>
      <c r="F162" s="45">
        <v>1.7818572699999999</v>
      </c>
    </row>
    <row r="163" spans="1:6">
      <c r="A163" s="44">
        <v>1</v>
      </c>
      <c r="B163" s="44" t="s">
        <v>214</v>
      </c>
      <c r="C163" s="45">
        <v>2.1936718800000001</v>
      </c>
      <c r="D163" s="45">
        <v>5.1899075999999997</v>
      </c>
      <c r="E163" s="45">
        <v>0.10830993</v>
      </c>
      <c r="F163" s="45">
        <v>1.7636581600000001</v>
      </c>
    </row>
    <row r="164" spans="1:6">
      <c r="A164" s="44">
        <v>1</v>
      </c>
      <c r="B164" s="44" t="s">
        <v>214</v>
      </c>
      <c r="C164" s="45">
        <v>2.2846896399999999</v>
      </c>
      <c r="D164" s="45">
        <v>3.7897141699999999</v>
      </c>
      <c r="E164" s="45">
        <v>0.11520142</v>
      </c>
      <c r="F164" s="45">
        <v>1.7308374</v>
      </c>
    </row>
    <row r="165" spans="1:6">
      <c r="A165" s="44">
        <v>1</v>
      </c>
      <c r="B165" s="44" t="s">
        <v>214</v>
      </c>
      <c r="C165" s="45">
        <v>2.4010443600000002</v>
      </c>
      <c r="D165" s="45">
        <v>2.07999906</v>
      </c>
      <c r="E165" s="45">
        <v>0.12503765</v>
      </c>
      <c r="F165" s="45">
        <v>1.6811107700000001</v>
      </c>
    </row>
    <row r="166" spans="1:6">
      <c r="A166" s="44">
        <v>1</v>
      </c>
      <c r="B166" s="44" t="s">
        <v>214</v>
      </c>
      <c r="C166" s="45">
        <v>2.3829820100000001</v>
      </c>
      <c r="D166" s="45" t="s">
        <v>48</v>
      </c>
      <c r="E166" s="45">
        <v>0.12613931</v>
      </c>
      <c r="F166" s="45">
        <v>1.65458594</v>
      </c>
    </row>
    <row r="167" spans="1:6">
      <c r="A167" s="44">
        <v>1</v>
      </c>
      <c r="B167" s="44" t="s">
        <v>214</v>
      </c>
      <c r="C167" s="45">
        <v>0.64959078999999997</v>
      </c>
      <c r="D167" s="45" t="s">
        <v>48</v>
      </c>
      <c r="E167" s="45">
        <v>2.6653929999999999E-2</v>
      </c>
      <c r="F167" s="45">
        <v>2.0786334499999999</v>
      </c>
    </row>
    <row r="168" spans="1:6">
      <c r="A168" s="44">
        <v>1</v>
      </c>
      <c r="B168" s="44" t="s">
        <v>214</v>
      </c>
      <c r="C168" s="45">
        <v>0.56207704999999997</v>
      </c>
      <c r="D168" s="45">
        <v>3.7524848300000002</v>
      </c>
      <c r="E168" s="45">
        <v>2.3070899999999998E-2</v>
      </c>
      <c r="F168" s="45">
        <v>2.0757487999999999</v>
      </c>
    </row>
    <row r="169" spans="1:6">
      <c r="A169" s="44">
        <v>1</v>
      </c>
      <c r="B169" s="44" t="s">
        <v>214</v>
      </c>
      <c r="C169" s="45">
        <v>0.48169234999999999</v>
      </c>
      <c r="D169" s="45">
        <v>0.25740171000000001</v>
      </c>
      <c r="E169" s="45">
        <v>1.9891510000000001E-2</v>
      </c>
      <c r="F169" s="45">
        <v>2.0610224800000001</v>
      </c>
    </row>
    <row r="170" spans="1:6">
      <c r="A170" s="44">
        <v>1</v>
      </c>
      <c r="B170" s="44" t="s">
        <v>214</v>
      </c>
      <c r="C170" s="45">
        <v>0.46363876999999998</v>
      </c>
      <c r="D170" s="45">
        <v>2.44237503</v>
      </c>
      <c r="E170" s="45">
        <v>1.9188980000000001E-2</v>
      </c>
      <c r="F170" s="45">
        <v>2.0561644700000001</v>
      </c>
    </row>
    <row r="171" spans="1:6">
      <c r="A171" s="44">
        <v>1</v>
      </c>
      <c r="B171" s="44" t="s">
        <v>214</v>
      </c>
      <c r="C171" s="45">
        <v>0.42959417</v>
      </c>
      <c r="D171" s="45" t="s">
        <v>48</v>
      </c>
      <c r="E171" s="45">
        <v>1.785807E-2</v>
      </c>
      <c r="F171" s="45">
        <v>2.0465706899999998</v>
      </c>
    </row>
    <row r="172" spans="1:6">
      <c r="A172" s="44">
        <v>1</v>
      </c>
      <c r="B172" s="44" t="s">
        <v>214</v>
      </c>
      <c r="C172" s="45">
        <v>0.45692199</v>
      </c>
      <c r="D172" s="45">
        <v>1.74143472</v>
      </c>
      <c r="E172" s="45">
        <v>1.9206919999999999E-2</v>
      </c>
      <c r="F172" s="45">
        <v>2.0250514599999998</v>
      </c>
    </row>
    <row r="173" spans="1:6">
      <c r="A173" s="44">
        <v>1</v>
      </c>
      <c r="B173" s="44" t="s">
        <v>214</v>
      </c>
      <c r="C173" s="45">
        <v>1.1072367700000001</v>
      </c>
      <c r="D173" s="45">
        <v>4.2152279000000004</v>
      </c>
      <c r="E173" s="45">
        <v>5.3045429999999998E-2</v>
      </c>
      <c r="F173" s="45">
        <v>1.8080210299999999</v>
      </c>
    </row>
    <row r="174" spans="1:6">
      <c r="A174" s="44">
        <v>1</v>
      </c>
      <c r="B174" s="44" t="s">
        <v>214</v>
      </c>
      <c r="C174" s="45">
        <v>1.10711074</v>
      </c>
      <c r="D174" s="45" t="s">
        <v>48</v>
      </c>
      <c r="E174" s="45">
        <v>5.4265380000000002E-2</v>
      </c>
      <c r="F174" s="45">
        <v>1.76814633</v>
      </c>
    </row>
    <row r="175" spans="1:6">
      <c r="A175" s="44">
        <v>1</v>
      </c>
      <c r="B175" s="44" t="s">
        <v>214</v>
      </c>
      <c r="C175" s="45">
        <v>1.2673284600000001</v>
      </c>
      <c r="D175" s="45" t="s">
        <v>48</v>
      </c>
      <c r="E175" s="45">
        <v>6.5201179999999997E-2</v>
      </c>
      <c r="F175" s="45">
        <v>1.6909664900000001</v>
      </c>
    </row>
    <row r="176" spans="1:6">
      <c r="A176" s="44">
        <v>1</v>
      </c>
      <c r="B176" s="44" t="s">
        <v>214</v>
      </c>
      <c r="C176" s="45">
        <v>1.37565205</v>
      </c>
      <c r="D176" s="45">
        <v>7.7977971699999999</v>
      </c>
      <c r="E176" s="45">
        <v>7.2845419999999994E-2</v>
      </c>
      <c r="F176" s="45">
        <v>1.6470925999999999</v>
      </c>
    </row>
    <row r="177" spans="1:6">
      <c r="A177" s="44">
        <v>1</v>
      </c>
      <c r="B177" s="44" t="s">
        <v>214</v>
      </c>
      <c r="C177" s="45">
        <v>1.4418140500000001</v>
      </c>
      <c r="D177" s="45" t="s">
        <v>48</v>
      </c>
      <c r="E177" s="45">
        <v>7.9079479999999994E-2</v>
      </c>
      <c r="F177" s="45">
        <v>1.5935522799999999</v>
      </c>
    </row>
    <row r="178" spans="1:6">
      <c r="A178" s="44">
        <v>1</v>
      </c>
      <c r="B178" s="44" t="s">
        <v>214</v>
      </c>
      <c r="C178" s="45">
        <v>1.52733261</v>
      </c>
      <c r="D178" s="45">
        <v>3.1963351100000001</v>
      </c>
      <c r="E178" s="45">
        <v>7.3826900000000001E-2</v>
      </c>
      <c r="F178" s="45">
        <v>1.7972208000000001</v>
      </c>
    </row>
    <row r="179" spans="1:6">
      <c r="A179" s="44">
        <v>1</v>
      </c>
      <c r="B179" s="44" t="s">
        <v>214</v>
      </c>
      <c r="C179" s="45">
        <v>1.62086178</v>
      </c>
      <c r="D179" s="45">
        <v>3.4113536</v>
      </c>
      <c r="E179" s="45">
        <v>8.0057450000000002E-2</v>
      </c>
      <c r="F179" s="45">
        <v>1.76253357</v>
      </c>
    </row>
    <row r="180" spans="1:6">
      <c r="A180" s="44">
        <v>1</v>
      </c>
      <c r="B180" s="44" t="s">
        <v>214</v>
      </c>
      <c r="C180" s="45">
        <v>1.7356282999999999</v>
      </c>
      <c r="D180" s="45">
        <v>3.4514894900000002</v>
      </c>
      <c r="E180" s="45">
        <v>8.7187029999999999E-2</v>
      </c>
      <c r="F180" s="45">
        <v>1.7368274699999999</v>
      </c>
    </row>
    <row r="181" spans="1:6">
      <c r="A181" s="44">
        <v>1</v>
      </c>
      <c r="B181" s="44" t="s">
        <v>214</v>
      </c>
      <c r="C181" s="45">
        <v>1.82979991</v>
      </c>
      <c r="D181" s="45">
        <v>3.4558144999999998</v>
      </c>
      <c r="E181" s="45">
        <v>9.3988569999999994E-2</v>
      </c>
      <c r="F181" s="45">
        <v>1.70228388</v>
      </c>
    </row>
    <row r="182" spans="1:6">
      <c r="A182" s="44">
        <v>1</v>
      </c>
      <c r="B182" s="44" t="s">
        <v>214</v>
      </c>
      <c r="C182" s="45">
        <v>1.9069398500000001</v>
      </c>
      <c r="D182" s="45">
        <v>3.6226051199999998</v>
      </c>
      <c r="E182" s="45">
        <v>0.10071562000000001</v>
      </c>
      <c r="F182" s="45">
        <v>1.6592914700000001</v>
      </c>
    </row>
    <row r="183" spans="1:6">
      <c r="A183" s="44">
        <v>1</v>
      </c>
      <c r="B183" s="44" t="s">
        <v>214</v>
      </c>
      <c r="C183" s="45">
        <v>1.9409524600000001</v>
      </c>
      <c r="D183" s="45">
        <v>3.33282883</v>
      </c>
      <c r="E183" s="45">
        <v>0.1076541</v>
      </c>
      <c r="F183" s="45">
        <v>1.5841143900000001</v>
      </c>
    </row>
    <row r="184" spans="1:6">
      <c r="A184" s="44">
        <v>1</v>
      </c>
      <c r="B184" s="44" t="s">
        <v>214</v>
      </c>
      <c r="C184" s="45">
        <v>0.72870298</v>
      </c>
      <c r="D184" s="45">
        <v>2.6888206800000001</v>
      </c>
      <c r="E184" s="45">
        <v>2.6642570000000001E-2</v>
      </c>
      <c r="F184" s="45">
        <v>2.33611507</v>
      </c>
    </row>
    <row r="185" spans="1:6">
      <c r="A185" s="44">
        <v>1</v>
      </c>
      <c r="B185" s="44" t="s">
        <v>214</v>
      </c>
      <c r="C185" s="45">
        <v>0.78796909000000004</v>
      </c>
      <c r="D185" s="45">
        <v>1.26748014</v>
      </c>
      <c r="E185" s="45">
        <v>2.9142609999999999E-2</v>
      </c>
      <c r="F185" s="45">
        <v>2.3114524599999999</v>
      </c>
    </row>
    <row r="186" spans="1:6">
      <c r="A186" s="44">
        <v>1</v>
      </c>
      <c r="B186" s="44" t="s">
        <v>214</v>
      </c>
      <c r="C186" s="45">
        <v>0.79271380999999996</v>
      </c>
      <c r="D186" s="45">
        <v>2.2838991700000002</v>
      </c>
      <c r="E186" s="45">
        <v>2.9793569999999998E-2</v>
      </c>
      <c r="F186" s="45">
        <v>2.2750922</v>
      </c>
    </row>
    <row r="187" spans="1:6">
      <c r="A187" s="44">
        <v>1</v>
      </c>
      <c r="B187" s="44" t="s">
        <v>214</v>
      </c>
      <c r="C187" s="45">
        <v>0.92258722000000004</v>
      </c>
      <c r="D187" s="45">
        <v>2.02865714</v>
      </c>
      <c r="E187" s="45">
        <v>3.54398E-2</v>
      </c>
      <c r="F187" s="45">
        <v>2.2303029400000001</v>
      </c>
    </row>
    <row r="188" spans="1:6">
      <c r="A188" s="44">
        <v>1</v>
      </c>
      <c r="B188" s="44" t="s">
        <v>214</v>
      </c>
      <c r="C188" s="45">
        <v>0.99922279999999997</v>
      </c>
      <c r="D188" s="45">
        <v>1.6996854400000001</v>
      </c>
      <c r="E188" s="45">
        <v>3.9066370000000003E-2</v>
      </c>
      <c r="F188" s="45">
        <v>2.1938694399999998</v>
      </c>
    </row>
    <row r="189" spans="1:6">
      <c r="A189" s="44">
        <v>1</v>
      </c>
      <c r="B189" s="44" t="s">
        <v>214</v>
      </c>
      <c r="C189" s="45">
        <v>1.0516056899999999</v>
      </c>
      <c r="D189" s="45">
        <v>2.6802837500000001</v>
      </c>
      <c r="E189" s="45">
        <v>4.129497E-2</v>
      </c>
      <c r="F189" s="45">
        <v>2.1862293300000002</v>
      </c>
    </row>
    <row r="190" spans="1:6">
      <c r="A190" s="44">
        <v>1</v>
      </c>
      <c r="B190" s="44" t="s">
        <v>214</v>
      </c>
      <c r="C190" s="45">
        <v>0.43686223000000002</v>
      </c>
      <c r="D190" s="45">
        <v>1.60319397</v>
      </c>
      <c r="E190" s="45">
        <v>1.4610410000000001E-2</v>
      </c>
      <c r="F190" s="45">
        <v>2.5516183099999998</v>
      </c>
    </row>
    <row r="191" spans="1:6">
      <c r="A191" s="44">
        <v>1</v>
      </c>
      <c r="B191" s="44" t="s">
        <v>214</v>
      </c>
      <c r="C191" s="45">
        <v>0.56377498000000004</v>
      </c>
      <c r="D191" s="45">
        <v>1.45170621</v>
      </c>
      <c r="E191" s="45">
        <v>1.8952340000000002E-2</v>
      </c>
      <c r="F191" s="45">
        <v>2.5419422200000001</v>
      </c>
    </row>
    <row r="192" spans="1:6">
      <c r="A192" s="44">
        <v>1</v>
      </c>
      <c r="B192" s="44" t="s">
        <v>214</v>
      </c>
      <c r="C192" s="45">
        <v>0.59173218000000005</v>
      </c>
      <c r="D192" s="45">
        <v>0.26212238999999998</v>
      </c>
      <c r="E192" s="45">
        <v>1.9970660000000001E-2</v>
      </c>
      <c r="F192" s="45">
        <v>2.5327580799999998</v>
      </c>
    </row>
    <row r="193" spans="1:6">
      <c r="A193" s="44">
        <v>1</v>
      </c>
      <c r="B193" s="44" t="s">
        <v>214</v>
      </c>
      <c r="C193" s="45">
        <v>0.55523020000000001</v>
      </c>
      <c r="D193" s="45">
        <v>1.57092765</v>
      </c>
      <c r="E193" s="45">
        <v>1.9019910000000001E-2</v>
      </c>
      <c r="F193" s="45">
        <v>2.4941653700000002</v>
      </c>
    </row>
    <row r="194" spans="1:6">
      <c r="A194" s="44">
        <v>1</v>
      </c>
      <c r="B194" s="44" t="s">
        <v>214</v>
      </c>
      <c r="C194" s="45">
        <v>0.69094597999999996</v>
      </c>
      <c r="D194" s="45">
        <v>1.87731391</v>
      </c>
      <c r="E194" s="45">
        <v>2.3780610000000001E-2</v>
      </c>
      <c r="F194" s="45">
        <v>2.4866842500000002</v>
      </c>
    </row>
    <row r="195" spans="1:6">
      <c r="A195" s="44">
        <v>1</v>
      </c>
      <c r="B195" s="44" t="s">
        <v>214</v>
      </c>
      <c r="C195" s="45">
        <v>1.0840224199999999</v>
      </c>
      <c r="D195" s="45">
        <v>2.2610845199999998</v>
      </c>
      <c r="E195" s="45">
        <v>3.8754110000000001E-2</v>
      </c>
      <c r="F195" s="45">
        <v>2.4055908800000001</v>
      </c>
    </row>
    <row r="196" spans="1:6">
      <c r="A196" s="44">
        <v>1</v>
      </c>
      <c r="B196" s="44" t="s">
        <v>214</v>
      </c>
      <c r="C196" s="45">
        <v>0.62631868999999996</v>
      </c>
      <c r="D196" s="45">
        <v>1.19472121</v>
      </c>
      <c r="E196" s="45">
        <v>2.2226929999999999E-2</v>
      </c>
      <c r="F196" s="45">
        <v>2.3993999100000001</v>
      </c>
    </row>
    <row r="197" spans="1:6">
      <c r="A197" s="44">
        <v>1</v>
      </c>
      <c r="B197" s="44" t="s">
        <v>214</v>
      </c>
      <c r="C197" s="45">
        <v>0.56693886000000004</v>
      </c>
      <c r="D197" s="45">
        <v>1.2311190700000001</v>
      </c>
      <c r="E197" s="45">
        <v>2.013502E-2</v>
      </c>
      <c r="F197" s="45">
        <v>2.3958627799999999</v>
      </c>
    </row>
    <row r="198" spans="1:6">
      <c r="A198" s="44">
        <v>1</v>
      </c>
      <c r="B198" s="44" t="s">
        <v>214</v>
      </c>
      <c r="C198" s="45">
        <v>0.72079020000000005</v>
      </c>
      <c r="D198" s="45">
        <v>0.65555348999999996</v>
      </c>
      <c r="E198" s="45">
        <v>2.5940930000000001E-2</v>
      </c>
      <c r="F198" s="45">
        <v>2.36826026</v>
      </c>
    </row>
    <row r="199" spans="1:6">
      <c r="A199" s="44">
        <v>1</v>
      </c>
      <c r="B199" s="44" t="s">
        <v>214</v>
      </c>
      <c r="C199" s="45">
        <v>0.70505141000000005</v>
      </c>
      <c r="D199" s="45">
        <v>0.84669441999999995</v>
      </c>
      <c r="E199" s="45">
        <v>2.5430080000000001E-2</v>
      </c>
      <c r="F199" s="45">
        <v>2.36327797</v>
      </c>
    </row>
    <row r="200" spans="1:6">
      <c r="A200" s="44">
        <v>1</v>
      </c>
      <c r="B200" s="44" t="s">
        <v>214</v>
      </c>
      <c r="C200" s="45">
        <v>0.78203551000000004</v>
      </c>
      <c r="D200" s="45">
        <v>0.96902712999999996</v>
      </c>
      <c r="E200" s="45">
        <v>2.858024E-2</v>
      </c>
      <c r="F200" s="45">
        <v>2.3347726</v>
      </c>
    </row>
    <row r="201" spans="1:6">
      <c r="A201" s="44">
        <v>1</v>
      </c>
      <c r="B201" s="44" t="s">
        <v>214</v>
      </c>
      <c r="C201" s="45">
        <v>0.8156506</v>
      </c>
      <c r="D201" s="45">
        <v>2.0020854300000002</v>
      </c>
      <c r="E201" s="45">
        <v>3.0185139999999999E-2</v>
      </c>
      <c r="F201" s="45">
        <v>2.30683339</v>
      </c>
    </row>
    <row r="202" spans="1:6">
      <c r="A202" s="44">
        <v>1</v>
      </c>
      <c r="B202" s="44" t="s">
        <v>214</v>
      </c>
      <c r="C202" s="45">
        <v>0.42304737999999997</v>
      </c>
      <c r="D202" s="45">
        <v>1.65894798</v>
      </c>
      <c r="E202" s="45">
        <v>1.4984829999999999E-2</v>
      </c>
      <c r="F202" s="45">
        <v>2.39941022</v>
      </c>
    </row>
    <row r="203" spans="1:6">
      <c r="A203" s="44">
        <v>1</v>
      </c>
      <c r="B203" s="44" t="s">
        <v>214</v>
      </c>
      <c r="C203" s="45">
        <v>0.51221726999999995</v>
      </c>
      <c r="D203" s="45">
        <v>1.7373644800000001</v>
      </c>
      <c r="E203" s="45">
        <v>1.822118E-2</v>
      </c>
      <c r="F203" s="45">
        <v>2.3923504800000002</v>
      </c>
    </row>
    <row r="204" spans="1:6">
      <c r="A204" s="44">
        <v>1</v>
      </c>
      <c r="B204" s="44" t="s">
        <v>214</v>
      </c>
      <c r="C204" s="45">
        <v>0.33989044000000002</v>
      </c>
      <c r="D204" s="45">
        <v>0.76843852000000001</v>
      </c>
      <c r="E204" s="45">
        <v>1.21122E-2</v>
      </c>
      <c r="F204" s="45">
        <v>2.3835186300000002</v>
      </c>
    </row>
    <row r="205" spans="1:6">
      <c r="A205" s="44">
        <v>1</v>
      </c>
      <c r="B205" s="44" t="s">
        <v>214</v>
      </c>
      <c r="C205" s="45">
        <v>0.47475845999999999</v>
      </c>
      <c r="D205" s="45">
        <v>0.67551338000000005</v>
      </c>
      <c r="E205" s="45">
        <v>1.7056310000000002E-2</v>
      </c>
      <c r="F205" s="45">
        <v>2.3699395000000001</v>
      </c>
    </row>
    <row r="206" spans="1:6">
      <c r="A206" s="44">
        <v>1</v>
      </c>
      <c r="B206" s="44" t="s">
        <v>214</v>
      </c>
      <c r="C206" s="45">
        <v>0.36956244999999999</v>
      </c>
      <c r="D206" s="45">
        <v>1.27588225</v>
      </c>
      <c r="E206" s="45">
        <v>1.3298529999999999E-2</v>
      </c>
      <c r="F206" s="45">
        <v>2.3616044700000001</v>
      </c>
    </row>
    <row r="207" spans="1:6">
      <c r="A207" s="44">
        <v>1</v>
      </c>
      <c r="B207" s="44" t="s">
        <v>214</v>
      </c>
      <c r="C207" s="45">
        <v>0.32828095000000002</v>
      </c>
      <c r="D207" s="45">
        <v>0.76186792000000003</v>
      </c>
      <c r="E207" s="45">
        <v>1.1842220000000001E-2</v>
      </c>
      <c r="F207" s="45">
        <v>2.3552640600000001</v>
      </c>
    </row>
    <row r="208" spans="1:6">
      <c r="A208" s="44">
        <v>1</v>
      </c>
      <c r="B208" s="44" t="s">
        <v>214</v>
      </c>
      <c r="C208" s="45">
        <v>0.84387570000000001</v>
      </c>
      <c r="D208" s="45">
        <v>2.3026111500000002</v>
      </c>
      <c r="E208" s="45">
        <v>3.0051890000000001E-2</v>
      </c>
      <c r="F208" s="45">
        <v>2.4005046399999999</v>
      </c>
    </row>
    <row r="209" spans="1:6">
      <c r="A209" s="44">
        <v>1</v>
      </c>
      <c r="B209" s="44" t="s">
        <v>214</v>
      </c>
      <c r="C209" s="45">
        <v>0.81642793999999996</v>
      </c>
      <c r="D209" s="45">
        <v>1.7914719800000001</v>
      </c>
      <c r="E209" s="45">
        <v>2.9269170000000001E-2</v>
      </c>
      <c r="F209" s="45">
        <v>2.3829942900000001</v>
      </c>
    </row>
    <row r="210" spans="1:6">
      <c r="A210" s="44">
        <v>1</v>
      </c>
      <c r="B210" s="44" t="s">
        <v>214</v>
      </c>
      <c r="C210" s="45">
        <v>0.82712892999999998</v>
      </c>
      <c r="D210" s="45">
        <v>1.39550676</v>
      </c>
      <c r="E210" s="45">
        <v>2.9696429999999999E-2</v>
      </c>
      <c r="F210" s="45">
        <v>2.3814167500000001</v>
      </c>
    </row>
    <row r="211" spans="1:6">
      <c r="A211" s="44">
        <v>1</v>
      </c>
      <c r="B211" s="44" t="s">
        <v>214</v>
      </c>
      <c r="C211" s="45">
        <v>0.74740158000000001</v>
      </c>
      <c r="D211" s="45">
        <v>1.9004496200000001</v>
      </c>
      <c r="E211" s="45">
        <v>2.7005540000000001E-2</v>
      </c>
      <c r="F211" s="45">
        <v>2.3645047799999999</v>
      </c>
    </row>
    <row r="212" spans="1:6">
      <c r="A212" s="44">
        <v>1</v>
      </c>
      <c r="B212" s="44" t="s">
        <v>214</v>
      </c>
      <c r="C212" s="45">
        <v>0.83989393999999995</v>
      </c>
      <c r="D212" s="45">
        <v>1.9538748100000001</v>
      </c>
      <c r="E212" s="45">
        <v>3.0691420000000001E-2</v>
      </c>
      <c r="F212" s="45">
        <v>2.3414252100000001</v>
      </c>
    </row>
    <row r="213" spans="1:6">
      <c r="A213" s="44">
        <v>1</v>
      </c>
      <c r="B213" s="44" t="s">
        <v>214</v>
      </c>
      <c r="C213" s="45">
        <v>0.92177107999999996</v>
      </c>
      <c r="D213" s="45">
        <v>2.0141613</v>
      </c>
      <c r="E213" s="45">
        <v>3.4251230000000001E-2</v>
      </c>
      <c r="F213" s="45">
        <v>2.3057223100000002</v>
      </c>
    </row>
    <row r="214" spans="1:6">
      <c r="A214" s="44">
        <v>1</v>
      </c>
      <c r="B214" s="44" t="s">
        <v>214</v>
      </c>
      <c r="C214" s="45">
        <v>1.11113225</v>
      </c>
      <c r="D214" s="45">
        <v>2.8937440300000001</v>
      </c>
      <c r="E214" s="45">
        <v>4.5050029999999998E-2</v>
      </c>
      <c r="F214" s="45">
        <v>2.1129323000000002</v>
      </c>
    </row>
    <row r="215" spans="1:6">
      <c r="A215" s="44">
        <v>1</v>
      </c>
      <c r="B215" s="44" t="s">
        <v>214</v>
      </c>
      <c r="C215" s="45">
        <v>1.1152270399999999</v>
      </c>
      <c r="D215" s="45">
        <v>2.8593133499999999</v>
      </c>
      <c r="E215" s="45">
        <v>4.6168859999999999E-2</v>
      </c>
      <c r="F215" s="45">
        <v>2.07085264</v>
      </c>
    </row>
    <row r="216" spans="1:6">
      <c r="A216" s="44">
        <v>1</v>
      </c>
      <c r="B216" s="44" t="s">
        <v>214</v>
      </c>
      <c r="C216" s="45">
        <v>1.1676972000000001</v>
      </c>
      <c r="D216" s="45">
        <v>2.78842393</v>
      </c>
      <c r="E216" s="45">
        <v>4.9485080000000001E-2</v>
      </c>
      <c r="F216" s="45">
        <v>2.0248845200000001</v>
      </c>
    </row>
    <row r="217" spans="1:6">
      <c r="A217" s="44">
        <v>1</v>
      </c>
      <c r="B217" s="44" t="s">
        <v>214</v>
      </c>
      <c r="C217" s="45">
        <v>1.20671587</v>
      </c>
      <c r="D217" s="45">
        <v>2.9062709899999999</v>
      </c>
      <c r="E217" s="45">
        <v>5.1809189999999998E-2</v>
      </c>
      <c r="F217" s="45">
        <v>2.0006546099999998</v>
      </c>
    </row>
    <row r="218" spans="1:6">
      <c r="A218" s="44">
        <v>1</v>
      </c>
      <c r="B218" s="44" t="s">
        <v>214</v>
      </c>
      <c r="C218" s="45">
        <v>1.18634156</v>
      </c>
      <c r="D218" s="45">
        <v>2.7603522300000001</v>
      </c>
      <c r="E218" s="45">
        <v>5.1601849999999998E-2</v>
      </c>
      <c r="F218" s="45">
        <v>1.97498196</v>
      </c>
    </row>
    <row r="219" spans="1:6">
      <c r="A219" s="44">
        <v>1</v>
      </c>
      <c r="B219" s="44" t="s">
        <v>214</v>
      </c>
      <c r="C219" s="45">
        <v>1.1845188799999999</v>
      </c>
      <c r="D219" s="45">
        <v>2.7862934899999998</v>
      </c>
      <c r="E219" s="45">
        <v>4.9851279999999998E-2</v>
      </c>
      <c r="F219" s="45">
        <v>2.0397831900000001</v>
      </c>
    </row>
    <row r="220" spans="1:6">
      <c r="A220" s="44">
        <v>1</v>
      </c>
      <c r="B220" s="44" t="s">
        <v>214</v>
      </c>
      <c r="C220" s="45">
        <v>1.15162125</v>
      </c>
      <c r="D220" s="45">
        <v>2.74531956</v>
      </c>
      <c r="E220" s="45">
        <v>4.9032340000000001E-2</v>
      </c>
      <c r="F220" s="45">
        <v>2.0156329099999999</v>
      </c>
    </row>
    <row r="221" spans="1:6">
      <c r="A221" s="44">
        <v>1</v>
      </c>
      <c r="B221" s="44" t="s">
        <v>214</v>
      </c>
      <c r="C221" s="45">
        <v>1.17522346</v>
      </c>
      <c r="D221" s="45">
        <v>1.30457694</v>
      </c>
      <c r="E221" s="45">
        <v>5.026328E-2</v>
      </c>
      <c r="F221" s="45">
        <v>2.0076385000000001</v>
      </c>
    </row>
    <row r="222" spans="1:6">
      <c r="A222" s="44">
        <v>1</v>
      </c>
      <c r="B222" s="44" t="s">
        <v>214</v>
      </c>
      <c r="C222" s="45">
        <v>1.21644007</v>
      </c>
      <c r="D222" s="45">
        <v>3.1934179700000001</v>
      </c>
      <c r="E222" s="45">
        <v>5.2715030000000003E-2</v>
      </c>
      <c r="F222" s="45">
        <v>1.98318561</v>
      </c>
    </row>
    <row r="223" spans="1:6">
      <c r="A223" s="44">
        <v>1</v>
      </c>
      <c r="B223" s="44" t="s">
        <v>214</v>
      </c>
      <c r="C223" s="45">
        <v>1.2054093299999999</v>
      </c>
      <c r="D223" s="45">
        <v>3.63279642</v>
      </c>
      <c r="E223" s="45">
        <v>5.3754700000000002E-2</v>
      </c>
      <c r="F223" s="45">
        <v>1.9274899400000001</v>
      </c>
    </row>
    <row r="224" spans="1:6">
      <c r="A224" s="44">
        <v>1</v>
      </c>
      <c r="B224" s="44" t="s">
        <v>214</v>
      </c>
      <c r="C224" s="45">
        <v>1.2227011400000001</v>
      </c>
      <c r="D224" s="45">
        <v>3.32460128</v>
      </c>
      <c r="E224" s="45">
        <v>5.470738E-2</v>
      </c>
      <c r="F224" s="45">
        <v>1.9223271900000001</v>
      </c>
    </row>
    <row r="225" spans="1:6">
      <c r="A225" s="44">
        <v>1</v>
      </c>
      <c r="B225" s="44" t="s">
        <v>214</v>
      </c>
      <c r="C225" s="45">
        <v>1.4486165200000001</v>
      </c>
      <c r="D225" s="45">
        <v>1.70386031</v>
      </c>
      <c r="E225" s="45">
        <v>2.7679990000000002E-2</v>
      </c>
      <c r="F225" s="45">
        <v>4.5094577500000002</v>
      </c>
    </row>
    <row r="226" spans="1:6">
      <c r="A226" s="44">
        <v>1</v>
      </c>
      <c r="B226" s="44" t="s">
        <v>214</v>
      </c>
      <c r="C226" s="45">
        <v>1.51513896</v>
      </c>
      <c r="D226" s="45">
        <v>1.8307435999999999</v>
      </c>
      <c r="E226" s="45">
        <v>2.9152600000000001E-2</v>
      </c>
      <c r="F226" s="45">
        <v>4.4807658999999997</v>
      </c>
    </row>
    <row r="227" spans="1:6">
      <c r="A227" s="44">
        <v>1</v>
      </c>
      <c r="B227" s="44" t="s">
        <v>214</v>
      </c>
      <c r="C227" s="45">
        <v>1.6071701700000001</v>
      </c>
      <c r="D227" s="45">
        <v>1.9169221400000001</v>
      </c>
      <c r="E227" s="45">
        <v>3.118607E-2</v>
      </c>
      <c r="F227" s="45">
        <v>4.4463473200000001</v>
      </c>
    </row>
    <row r="228" spans="1:6">
      <c r="A228" s="44">
        <v>1</v>
      </c>
      <c r="B228" s="44" t="s">
        <v>214</v>
      </c>
      <c r="C228" s="45">
        <v>1.77716871</v>
      </c>
      <c r="D228" s="45">
        <v>1.9202419799999999</v>
      </c>
      <c r="E228" s="45">
        <v>3.5012599999999998E-2</v>
      </c>
      <c r="F228" s="45">
        <v>4.3854184500000004</v>
      </c>
    </row>
    <row r="229" spans="1:6">
      <c r="A229" s="44">
        <v>1</v>
      </c>
      <c r="B229" s="44" t="s">
        <v>214</v>
      </c>
      <c r="C229" s="45">
        <v>1.8819827600000001</v>
      </c>
      <c r="D229" s="45">
        <v>1.77611272</v>
      </c>
      <c r="E229" s="45">
        <v>3.7425460000000001E-2</v>
      </c>
      <c r="F229" s="45">
        <v>4.3486327899999999</v>
      </c>
    </row>
    <row r="230" spans="1:6">
      <c r="A230" s="44">
        <v>1</v>
      </c>
      <c r="B230" s="44" t="s">
        <v>214</v>
      </c>
      <c r="C230" s="45">
        <v>1.94558798</v>
      </c>
      <c r="D230" s="45">
        <v>1.8808154500000001</v>
      </c>
      <c r="E230" s="45">
        <v>3.8999560000000003E-2</v>
      </c>
      <c r="F230" s="45">
        <v>4.3170071099999996</v>
      </c>
    </row>
    <row r="231" spans="1:6">
      <c r="A231" s="44">
        <v>1</v>
      </c>
      <c r="B231" s="44" t="s">
        <v>214</v>
      </c>
      <c r="C231" s="45">
        <v>1.2341084600000001</v>
      </c>
      <c r="D231" s="45">
        <v>1.91402998</v>
      </c>
      <c r="E231" s="45">
        <v>4.5701199999999997E-2</v>
      </c>
      <c r="F231" s="45">
        <v>2.2928985800000001</v>
      </c>
    </row>
    <row r="232" spans="1:6">
      <c r="A232" s="44">
        <v>1</v>
      </c>
      <c r="B232" s="44" t="s">
        <v>214</v>
      </c>
      <c r="C232" s="45">
        <v>1.22860309</v>
      </c>
      <c r="D232" s="45">
        <v>2.485957</v>
      </c>
      <c r="E232" s="45">
        <v>4.5935299999999998E-2</v>
      </c>
      <c r="F232" s="45">
        <v>2.27179946</v>
      </c>
    </row>
    <row r="233" spans="1:6">
      <c r="A233" s="44">
        <v>1</v>
      </c>
      <c r="B233" s="44" t="s">
        <v>214</v>
      </c>
      <c r="C233" s="45">
        <v>1.2401426200000001</v>
      </c>
      <c r="D233" s="45">
        <v>2.4054682999999999</v>
      </c>
      <c r="E233" s="45">
        <v>4.7058599999999999E-2</v>
      </c>
      <c r="F233" s="45">
        <v>2.2399298700000001</v>
      </c>
    </row>
    <row r="234" spans="1:6">
      <c r="A234" s="44">
        <v>1</v>
      </c>
      <c r="B234" s="44" t="s">
        <v>214</v>
      </c>
      <c r="C234" s="45">
        <v>1.24875267</v>
      </c>
      <c r="D234" s="45">
        <v>2.19227339</v>
      </c>
      <c r="E234" s="45">
        <v>4.8845520000000003E-2</v>
      </c>
      <c r="F234" s="45">
        <v>2.1747667700000002</v>
      </c>
    </row>
    <row r="235" spans="1:6">
      <c r="A235" s="44">
        <v>1</v>
      </c>
      <c r="B235" s="44" t="s">
        <v>214</v>
      </c>
      <c r="C235" s="45">
        <v>1.19383233</v>
      </c>
      <c r="D235" s="45">
        <v>1.3732711799999999</v>
      </c>
      <c r="E235" s="45">
        <v>4.8001120000000001E-2</v>
      </c>
      <c r="F235" s="45">
        <v>2.1156534699999998</v>
      </c>
    </row>
    <row r="236" spans="1:6">
      <c r="A236" s="44">
        <v>1</v>
      </c>
      <c r="B236" s="44" t="s">
        <v>214</v>
      </c>
      <c r="C236" s="45">
        <v>1.3174545200000001</v>
      </c>
      <c r="D236" s="45">
        <v>1.9860959600000001</v>
      </c>
      <c r="E236" s="45">
        <v>5.4411569999999999E-2</v>
      </c>
      <c r="F236" s="45">
        <v>2.0648991099999998</v>
      </c>
    </row>
    <row r="237" spans="1:6">
      <c r="A237" s="44">
        <v>1</v>
      </c>
      <c r="B237" s="44" t="s">
        <v>214</v>
      </c>
      <c r="C237" s="45">
        <v>0.58213545</v>
      </c>
      <c r="D237" s="45">
        <v>0.68974407000000004</v>
      </c>
      <c r="E237" s="45">
        <v>1.8699650000000002E-2</v>
      </c>
      <c r="F237" s="45">
        <v>2.63109729</v>
      </c>
    </row>
    <row r="238" spans="1:6">
      <c r="A238" s="44">
        <v>1</v>
      </c>
      <c r="B238" s="44" t="s">
        <v>214</v>
      </c>
      <c r="C238" s="45">
        <v>0.57316897</v>
      </c>
      <c r="D238" s="45">
        <v>0.90569478000000003</v>
      </c>
      <c r="E238" s="45">
        <v>1.843972E-2</v>
      </c>
      <c r="F238" s="45">
        <v>2.62541899</v>
      </c>
    </row>
    <row r="239" spans="1:6">
      <c r="A239" s="44">
        <v>1</v>
      </c>
      <c r="B239" s="44" t="s">
        <v>214</v>
      </c>
      <c r="C239" s="45">
        <v>0.59505185999999999</v>
      </c>
      <c r="D239" s="45">
        <v>0.73969532999999998</v>
      </c>
      <c r="E239" s="45">
        <v>1.9312820000000001E-2</v>
      </c>
      <c r="F239" s="45">
        <v>2.6034970500000001</v>
      </c>
    </row>
    <row r="240" spans="1:6">
      <c r="A240" s="44">
        <v>1</v>
      </c>
      <c r="B240" s="44" t="s">
        <v>214</v>
      </c>
      <c r="C240" s="45">
        <v>0.59791470000000002</v>
      </c>
      <c r="D240" s="45">
        <v>0.94896343999999999</v>
      </c>
      <c r="E240" s="45">
        <v>1.973451E-2</v>
      </c>
      <c r="F240" s="45">
        <v>2.56132465</v>
      </c>
    </row>
    <row r="241" spans="1:6">
      <c r="A241" s="44">
        <v>1</v>
      </c>
      <c r="B241" s="44" t="s">
        <v>214</v>
      </c>
      <c r="C241" s="45">
        <v>0.63682130999999997</v>
      </c>
      <c r="D241" s="45">
        <v>0.33668388999999999</v>
      </c>
      <c r="E241" s="45">
        <v>2.129816E-2</v>
      </c>
      <c r="F241" s="45">
        <v>2.5298578300000001</v>
      </c>
    </row>
    <row r="242" spans="1:6">
      <c r="A242" s="44">
        <v>2</v>
      </c>
      <c r="B242" s="44" t="s">
        <v>36</v>
      </c>
      <c r="C242" s="45">
        <v>0.50232790000000005</v>
      </c>
      <c r="D242" s="45">
        <v>2.1645519200000001</v>
      </c>
      <c r="E242" s="45">
        <v>2.7137660000000001E-2</v>
      </c>
      <c r="F242" s="45">
        <v>1.5911921099999999</v>
      </c>
    </row>
    <row r="243" spans="1:6">
      <c r="A243" s="44">
        <v>2</v>
      </c>
      <c r="B243" s="44" t="s">
        <v>36</v>
      </c>
      <c r="C243" s="45">
        <v>0.48813605999999998</v>
      </c>
      <c r="D243" s="45">
        <v>5.60324797</v>
      </c>
      <c r="E243" s="45">
        <v>2.6560429999999999E-2</v>
      </c>
      <c r="F243" s="45">
        <v>1.5799346400000001</v>
      </c>
    </row>
    <row r="244" spans="1:6">
      <c r="A244" s="44">
        <v>2</v>
      </c>
      <c r="B244" s="44" t="s">
        <v>36</v>
      </c>
      <c r="C244" s="45">
        <v>0.47552053</v>
      </c>
      <c r="D244" s="45" t="s">
        <v>48</v>
      </c>
      <c r="E244" s="45">
        <v>2.6013209999999998E-2</v>
      </c>
      <c r="F244" s="45">
        <v>1.57149728</v>
      </c>
    </row>
    <row r="245" spans="1:6">
      <c r="A245" s="44">
        <v>2</v>
      </c>
      <c r="B245" s="44" t="s">
        <v>36</v>
      </c>
      <c r="C245" s="45">
        <v>0.49624365999999998</v>
      </c>
      <c r="D245" s="45">
        <v>0.88134794000000005</v>
      </c>
      <c r="E245" s="45">
        <v>2.7658619999999998E-2</v>
      </c>
      <c r="F245" s="45">
        <v>1.5442204799999999</v>
      </c>
    </row>
    <row r="246" spans="1:6">
      <c r="A246" s="44">
        <v>2</v>
      </c>
      <c r="B246" s="44" t="s">
        <v>36</v>
      </c>
      <c r="C246" s="45">
        <v>0.88205935999999996</v>
      </c>
      <c r="D246" s="45">
        <v>2.989579</v>
      </c>
      <c r="E246" s="45">
        <v>4.8131449999999999E-2</v>
      </c>
      <c r="F246" s="45">
        <v>1.58019256</v>
      </c>
    </row>
    <row r="247" spans="1:6">
      <c r="A247" s="44">
        <v>2</v>
      </c>
      <c r="B247" s="44" t="s">
        <v>36</v>
      </c>
      <c r="C247" s="45">
        <v>0.89656910999999995</v>
      </c>
      <c r="D247" s="45">
        <v>2.9440223099999998</v>
      </c>
      <c r="E247" s="45">
        <v>5.0071749999999998E-2</v>
      </c>
      <c r="F247" s="45">
        <v>1.5453428</v>
      </c>
    </row>
    <row r="248" spans="1:6">
      <c r="A248" s="44">
        <v>2</v>
      </c>
      <c r="B248" s="44" t="s">
        <v>36</v>
      </c>
      <c r="C248" s="45">
        <v>0.94909536999999999</v>
      </c>
      <c r="D248" s="45">
        <v>2.8524480900000002</v>
      </c>
      <c r="E248" s="45">
        <v>5.4725210000000003E-2</v>
      </c>
      <c r="F248" s="45">
        <v>1.49938858</v>
      </c>
    </row>
    <row r="249" spans="1:6">
      <c r="A249" s="44">
        <v>2</v>
      </c>
      <c r="B249" s="44" t="s">
        <v>36</v>
      </c>
      <c r="C249" s="45">
        <v>0.92923469999999997</v>
      </c>
      <c r="D249" s="45">
        <v>2.8199771600000001</v>
      </c>
      <c r="E249" s="45">
        <v>5.468522E-2</v>
      </c>
      <c r="F249" s="45">
        <v>1.46932755</v>
      </c>
    </row>
    <row r="250" spans="1:6">
      <c r="A250" s="44">
        <v>2</v>
      </c>
      <c r="B250" s="44" t="s">
        <v>36</v>
      </c>
      <c r="C250" s="45">
        <v>0.91103518999999999</v>
      </c>
      <c r="D250" s="45">
        <v>2.7250532199999999</v>
      </c>
      <c r="E250" s="45">
        <v>5.4772649999999999E-2</v>
      </c>
      <c r="F250" s="45">
        <v>1.4385528400000001</v>
      </c>
    </row>
    <row r="251" spans="1:6">
      <c r="A251" s="44">
        <v>2</v>
      </c>
      <c r="B251" s="44" t="s">
        <v>36</v>
      </c>
      <c r="C251" s="45">
        <v>0.88704671999999996</v>
      </c>
      <c r="D251" s="45">
        <v>2.27880006</v>
      </c>
      <c r="E251" s="45">
        <v>5.4330240000000002E-2</v>
      </c>
      <c r="F251" s="45">
        <v>1.4121820599999999</v>
      </c>
    </row>
    <row r="252" spans="1:6">
      <c r="A252" s="44">
        <v>2</v>
      </c>
      <c r="B252" s="44" t="s">
        <v>36</v>
      </c>
      <c r="C252" s="45">
        <v>0.78667860999999994</v>
      </c>
      <c r="D252" s="45">
        <v>2.7100548099999999</v>
      </c>
      <c r="E252" s="45">
        <v>3.64441E-2</v>
      </c>
      <c r="F252" s="45">
        <v>1.86128761</v>
      </c>
    </row>
    <row r="253" spans="1:6">
      <c r="A253" s="44">
        <v>2</v>
      </c>
      <c r="B253" s="44" t="s">
        <v>36</v>
      </c>
      <c r="C253" s="45">
        <v>0.80231958000000003</v>
      </c>
      <c r="D253" s="45">
        <v>2.5825878000000002</v>
      </c>
      <c r="E253" s="45">
        <v>3.7731319999999999E-2</v>
      </c>
      <c r="F253" s="45">
        <v>1.8346216399999999</v>
      </c>
    </row>
    <row r="254" spans="1:6">
      <c r="A254" s="44">
        <v>2</v>
      </c>
      <c r="B254" s="44" t="s">
        <v>36</v>
      </c>
      <c r="C254" s="45">
        <v>0.80768757000000002</v>
      </c>
      <c r="D254" s="45">
        <v>2.5750984400000001</v>
      </c>
      <c r="E254" s="45">
        <v>3.8465829999999999E-2</v>
      </c>
      <c r="F254" s="45">
        <v>1.81234253</v>
      </c>
    </row>
    <row r="255" spans="1:6">
      <c r="A255" s="44">
        <v>2</v>
      </c>
      <c r="B255" s="44" t="s">
        <v>36</v>
      </c>
      <c r="C255" s="45">
        <v>0.81690167999999996</v>
      </c>
      <c r="D255" s="45">
        <v>2.7639216599999998</v>
      </c>
      <c r="E255" s="45">
        <v>3.9488130000000003E-2</v>
      </c>
      <c r="F255" s="45">
        <v>1.7866879200000001</v>
      </c>
    </row>
    <row r="256" spans="1:6">
      <c r="A256" s="44">
        <v>2</v>
      </c>
      <c r="B256" s="44" t="s">
        <v>36</v>
      </c>
      <c r="C256" s="45">
        <v>0.81470545000000005</v>
      </c>
      <c r="D256" s="45" t="s">
        <v>48</v>
      </c>
      <c r="E256" s="45">
        <v>4.0007069999999999E-2</v>
      </c>
      <c r="F256" s="45">
        <v>1.7594226799999999</v>
      </c>
    </row>
    <row r="257" spans="1:6">
      <c r="A257" s="44">
        <v>2</v>
      </c>
      <c r="B257" s="44" t="s">
        <v>36</v>
      </c>
      <c r="C257" s="45">
        <v>0.79441857999999999</v>
      </c>
      <c r="D257" s="45">
        <v>2.2365105199999999</v>
      </c>
      <c r="E257" s="45">
        <v>3.9592370000000002E-2</v>
      </c>
      <c r="F257" s="45">
        <v>1.7337856599999999</v>
      </c>
    </row>
    <row r="258" spans="1:6">
      <c r="A258" s="44">
        <v>2</v>
      </c>
      <c r="B258" s="44" t="s">
        <v>36</v>
      </c>
      <c r="C258" s="45">
        <v>1.22513929</v>
      </c>
      <c r="D258" s="45">
        <v>2.1552743099999998</v>
      </c>
      <c r="E258" s="45">
        <v>4.9023360000000002E-2</v>
      </c>
      <c r="F258" s="45">
        <v>2.1612856699999998</v>
      </c>
    </row>
    <row r="259" spans="1:6">
      <c r="A259" s="44">
        <v>2</v>
      </c>
      <c r="B259" s="44" t="s">
        <v>36</v>
      </c>
      <c r="C259" s="45">
        <v>1.24581578</v>
      </c>
      <c r="D259" s="45">
        <v>2.6587461600000002</v>
      </c>
      <c r="E259" s="45">
        <v>4.9863499999999998E-2</v>
      </c>
      <c r="F259" s="45">
        <v>2.1612849399999998</v>
      </c>
    </row>
    <row r="260" spans="1:6">
      <c r="A260" s="44">
        <v>2</v>
      </c>
      <c r="B260" s="44" t="s">
        <v>36</v>
      </c>
      <c r="C260" s="45">
        <v>1.2791262299999999</v>
      </c>
      <c r="D260" s="45">
        <v>2.1979995899999998</v>
      </c>
      <c r="E260" s="45">
        <v>5.135224E-2</v>
      </c>
      <c r="F260" s="45">
        <v>2.1558339000000002</v>
      </c>
    </row>
    <row r="261" spans="1:6">
      <c r="A261" s="44">
        <v>2</v>
      </c>
      <c r="B261" s="44" t="s">
        <v>36</v>
      </c>
      <c r="C261" s="45">
        <v>1.2837727299999999</v>
      </c>
      <c r="D261" s="45">
        <v>3.3189334599999998</v>
      </c>
      <c r="E261" s="45">
        <v>5.1710270000000003E-2</v>
      </c>
      <c r="F261" s="45">
        <v>2.1489942900000001</v>
      </c>
    </row>
    <row r="262" spans="1:6">
      <c r="A262" s="44">
        <v>2</v>
      </c>
      <c r="B262" s="44" t="s">
        <v>36</v>
      </c>
      <c r="C262" s="45">
        <v>1.3552506099999999</v>
      </c>
      <c r="D262" s="45">
        <v>3.7085773</v>
      </c>
      <c r="E262" s="45">
        <v>5.5379909999999997E-2</v>
      </c>
      <c r="F262" s="45">
        <v>2.1208764900000001</v>
      </c>
    </row>
    <row r="263" spans="1:6">
      <c r="A263" s="44">
        <v>2</v>
      </c>
      <c r="B263" s="44" t="s">
        <v>36</v>
      </c>
      <c r="C263" s="45">
        <v>1.3858910799999999</v>
      </c>
      <c r="D263" s="45">
        <v>1.03802584</v>
      </c>
      <c r="E263" s="45">
        <v>5.7076960000000003E-2</v>
      </c>
      <c r="F263" s="45">
        <v>2.1055005499999999</v>
      </c>
    </row>
    <row r="264" spans="1:6">
      <c r="A264" s="44">
        <v>2</v>
      </c>
      <c r="B264" s="44" t="s">
        <v>36</v>
      </c>
      <c r="C264" s="45">
        <v>1.2102731900000001</v>
      </c>
      <c r="D264" s="45">
        <v>2.0942280700000002</v>
      </c>
      <c r="E264" s="45">
        <v>5.6523160000000003E-2</v>
      </c>
      <c r="F264" s="45">
        <v>1.8506246500000001</v>
      </c>
    </row>
    <row r="265" spans="1:6">
      <c r="A265" s="44">
        <v>2</v>
      </c>
      <c r="B265" s="44" t="s">
        <v>36</v>
      </c>
      <c r="C265" s="45">
        <v>1.26131638</v>
      </c>
      <c r="D265" s="45">
        <v>2.1582032</v>
      </c>
      <c r="E265" s="45">
        <v>5.9275910000000001E-2</v>
      </c>
      <c r="F265" s="45">
        <v>1.84058561</v>
      </c>
    </row>
    <row r="266" spans="1:6">
      <c r="A266" s="44">
        <v>2</v>
      </c>
      <c r="B266" s="44" t="s">
        <v>36</v>
      </c>
      <c r="C266" s="45">
        <v>1.3526644400000001</v>
      </c>
      <c r="D266" s="45">
        <v>2.0829788499999999</v>
      </c>
      <c r="E266" s="45">
        <v>6.4380960000000001E-2</v>
      </c>
      <c r="F266" s="45">
        <v>1.82047867</v>
      </c>
    </row>
    <row r="267" spans="1:6">
      <c r="A267" s="44">
        <v>2</v>
      </c>
      <c r="B267" s="44" t="s">
        <v>36</v>
      </c>
      <c r="C267" s="45">
        <v>1.2977373299999999</v>
      </c>
      <c r="D267" s="45">
        <v>1.9854918500000001</v>
      </c>
      <c r="E267" s="45">
        <v>6.1726759999999999E-2</v>
      </c>
      <c r="F267" s="45">
        <v>1.8200475700000001</v>
      </c>
    </row>
    <row r="268" spans="1:6">
      <c r="A268" s="44">
        <v>2</v>
      </c>
      <c r="B268" s="44" t="s">
        <v>36</v>
      </c>
      <c r="C268" s="45">
        <v>1.42691119</v>
      </c>
      <c r="D268" s="45">
        <v>2.0951835000000001</v>
      </c>
      <c r="E268" s="45">
        <v>6.9023260000000003E-2</v>
      </c>
      <c r="F268" s="45">
        <v>1.79386672</v>
      </c>
    </row>
    <row r="269" spans="1:6">
      <c r="A269" s="44">
        <v>2</v>
      </c>
      <c r="B269" s="44" t="s">
        <v>36</v>
      </c>
      <c r="C269" s="45">
        <v>1.49409046</v>
      </c>
      <c r="D269" s="45">
        <v>2.1833502999999999</v>
      </c>
      <c r="E269" s="45">
        <v>7.3577359999999994E-2</v>
      </c>
      <c r="F269" s="45">
        <v>1.7648041699999999</v>
      </c>
    </row>
    <row r="270" spans="1:6">
      <c r="A270" s="44">
        <v>2</v>
      </c>
      <c r="B270" s="44" t="s">
        <v>36</v>
      </c>
      <c r="C270" s="45">
        <v>0.50374543000000005</v>
      </c>
      <c r="D270" s="45">
        <v>1.8079721499999899</v>
      </c>
      <c r="E270" s="45">
        <v>2.8557249999999999E-2</v>
      </c>
      <c r="F270" s="45">
        <v>1.5222328899999999</v>
      </c>
    </row>
    <row r="271" spans="1:6">
      <c r="A271" s="44">
        <v>2</v>
      </c>
      <c r="B271" s="44" t="s">
        <v>36</v>
      </c>
      <c r="C271" s="45">
        <v>0.48232767999999998</v>
      </c>
      <c r="D271" s="45">
        <v>1.75754276</v>
      </c>
      <c r="E271" s="45">
        <v>2.797937E-2</v>
      </c>
      <c r="F271" s="45">
        <v>1.4877952299999999</v>
      </c>
    </row>
    <row r="272" spans="1:6">
      <c r="A272" s="44">
        <v>2</v>
      </c>
      <c r="B272" s="44" t="s">
        <v>36</v>
      </c>
      <c r="C272" s="45">
        <v>0.46380684</v>
      </c>
      <c r="D272" s="45">
        <v>1.7156985300000001</v>
      </c>
      <c r="E272" s="45">
        <v>2.736777E-2</v>
      </c>
      <c r="F272" s="45">
        <v>1.46262563</v>
      </c>
    </row>
    <row r="273" spans="1:6">
      <c r="A273" s="44">
        <v>2</v>
      </c>
      <c r="B273" s="44" t="s">
        <v>36</v>
      </c>
      <c r="C273" s="45">
        <v>0.44719673999999998</v>
      </c>
      <c r="D273" s="45">
        <v>1.59380838</v>
      </c>
      <c r="E273" s="45">
        <v>2.691532E-2</v>
      </c>
      <c r="F273" s="45">
        <v>1.4340948899999999</v>
      </c>
    </row>
    <row r="274" spans="1:6">
      <c r="A274" s="44">
        <v>2</v>
      </c>
      <c r="B274" s="44" t="s">
        <v>36</v>
      </c>
      <c r="C274" s="45">
        <v>0.43894554000000002</v>
      </c>
      <c r="D274" s="45">
        <v>1.54077207</v>
      </c>
      <c r="E274" s="45">
        <v>2.7064560000000001E-2</v>
      </c>
      <c r="F274" s="45">
        <v>1.4003239599999999</v>
      </c>
    </row>
    <row r="275" spans="1:6">
      <c r="A275" s="44">
        <v>2</v>
      </c>
      <c r="B275" s="44" t="s">
        <v>36</v>
      </c>
      <c r="C275" s="45">
        <v>0.40176081000000002</v>
      </c>
      <c r="D275" s="45">
        <v>1.31923447</v>
      </c>
      <c r="E275" s="45">
        <v>2.5310820000000001E-2</v>
      </c>
      <c r="F275" s="45">
        <v>1.3701068700000001</v>
      </c>
    </row>
    <row r="276" spans="1:6">
      <c r="A276" s="44">
        <v>2</v>
      </c>
      <c r="B276" s="44" t="s">
        <v>36</v>
      </c>
      <c r="C276" s="45">
        <v>0.55676367999999998</v>
      </c>
      <c r="D276" s="45">
        <v>1.05283412</v>
      </c>
      <c r="E276" s="45">
        <v>2.6683419999999999E-2</v>
      </c>
      <c r="F276" s="45">
        <v>1.79529782</v>
      </c>
    </row>
    <row r="277" spans="1:6">
      <c r="A277" s="44">
        <v>2</v>
      </c>
      <c r="B277" s="44" t="s">
        <v>36</v>
      </c>
      <c r="C277" s="45">
        <v>0.4269365</v>
      </c>
      <c r="D277" s="45">
        <v>0.57777703999999996</v>
      </c>
      <c r="E277" s="45">
        <v>2.0443260000000001E-2</v>
      </c>
      <c r="F277" s="45">
        <v>1.7939295</v>
      </c>
    </row>
    <row r="278" spans="1:6">
      <c r="A278" s="44">
        <v>2</v>
      </c>
      <c r="B278" s="44" t="s">
        <v>36</v>
      </c>
      <c r="C278" s="45">
        <v>0.33609302000000002</v>
      </c>
      <c r="D278" s="45">
        <v>1.6758135199999999</v>
      </c>
      <c r="E278" s="45">
        <v>1.673007E-2</v>
      </c>
      <c r="F278" s="45">
        <v>1.7241429100000001</v>
      </c>
    </row>
    <row r="279" spans="1:6">
      <c r="A279" s="44">
        <v>2</v>
      </c>
      <c r="B279" s="44" t="s">
        <v>36</v>
      </c>
      <c r="C279" s="45">
        <v>0.40571603000000001</v>
      </c>
      <c r="D279" s="45">
        <v>1.3468357099999999</v>
      </c>
      <c r="E279" s="45">
        <v>2.070468E-2</v>
      </c>
      <c r="F279" s="45">
        <v>1.6848145000000001</v>
      </c>
    </row>
    <row r="280" spans="1:6">
      <c r="A280" s="44">
        <v>2</v>
      </c>
      <c r="B280" s="44" t="s">
        <v>36</v>
      </c>
      <c r="C280" s="45">
        <v>0.48805397</v>
      </c>
      <c r="D280" s="45">
        <v>0.89442880999999996</v>
      </c>
      <c r="E280" s="45">
        <v>2.6748359999999999E-2</v>
      </c>
      <c r="F280" s="45">
        <v>1.57281044</v>
      </c>
    </row>
    <row r="281" spans="1:6">
      <c r="A281" s="44">
        <v>2</v>
      </c>
      <c r="B281" s="44" t="s">
        <v>36</v>
      </c>
      <c r="C281" s="45">
        <v>0.44711852000000002</v>
      </c>
      <c r="D281" s="45">
        <v>0.64536336999999999</v>
      </c>
      <c r="E281" s="45">
        <v>2.524407E-2</v>
      </c>
      <c r="F281" s="45">
        <v>1.5262588699999999</v>
      </c>
    </row>
    <row r="282" spans="1:6">
      <c r="A282" s="44">
        <v>2</v>
      </c>
      <c r="B282" s="44" t="s">
        <v>36</v>
      </c>
      <c r="C282" s="45">
        <v>0.57638212</v>
      </c>
      <c r="D282" s="45">
        <v>1.0842292099999999</v>
      </c>
      <c r="E282" s="45">
        <v>2.5854370000000002E-2</v>
      </c>
      <c r="F282" s="45">
        <v>1.90621459</v>
      </c>
    </row>
    <row r="283" spans="1:6">
      <c r="A283" s="44">
        <v>2</v>
      </c>
      <c r="B283" s="44" t="s">
        <v>36</v>
      </c>
      <c r="C283" s="45">
        <v>0.50686304000000004</v>
      </c>
      <c r="D283" s="45">
        <v>1.2047422299999999</v>
      </c>
      <c r="E283" s="45">
        <v>2.2953870000000001E-2</v>
      </c>
      <c r="F283" s="45">
        <v>1.8869261799999999</v>
      </c>
    </row>
    <row r="284" spans="1:6">
      <c r="A284" s="44">
        <v>2</v>
      </c>
      <c r="B284" s="44" t="s">
        <v>36</v>
      </c>
      <c r="C284" s="45">
        <v>0.53559341999999999</v>
      </c>
      <c r="D284" s="45">
        <v>0.79575403</v>
      </c>
      <c r="E284" s="45">
        <v>2.4854729999999998E-2</v>
      </c>
      <c r="F284" s="45">
        <v>1.84335731</v>
      </c>
    </row>
    <row r="285" spans="1:6">
      <c r="A285" s="44">
        <v>2</v>
      </c>
      <c r="B285" s="44" t="s">
        <v>36</v>
      </c>
      <c r="C285" s="45">
        <v>0.51569348000000004</v>
      </c>
      <c r="D285" s="45">
        <v>0.73983401000000004</v>
      </c>
      <c r="E285" s="45">
        <v>2.4440099999999999E-2</v>
      </c>
      <c r="F285" s="45">
        <v>1.8052062799999999</v>
      </c>
    </row>
    <row r="286" spans="1:6">
      <c r="A286" s="44">
        <v>2</v>
      </c>
      <c r="B286" s="44" t="s">
        <v>36</v>
      </c>
      <c r="C286" s="45">
        <v>0.54328884</v>
      </c>
      <c r="D286" s="45">
        <v>0.57449497999999999</v>
      </c>
      <c r="E286" s="45">
        <v>2.752158E-2</v>
      </c>
      <c r="F286" s="45">
        <v>1.6918905500000001</v>
      </c>
    </row>
    <row r="287" spans="1:6">
      <c r="A287" s="44">
        <v>2</v>
      </c>
      <c r="B287" s="44" t="s">
        <v>36</v>
      </c>
      <c r="C287" s="45">
        <v>0.44748999</v>
      </c>
      <c r="D287" s="45">
        <v>0.94437389000000005</v>
      </c>
      <c r="E287" s="45">
        <v>2.4818070000000001E-2</v>
      </c>
      <c r="F287" s="45">
        <v>1.54583322</v>
      </c>
    </row>
    <row r="288" spans="1:6">
      <c r="A288" s="44">
        <v>2</v>
      </c>
      <c r="B288" s="44" t="s">
        <v>36</v>
      </c>
      <c r="C288" s="45">
        <v>0.56916876000000005</v>
      </c>
      <c r="D288" s="45">
        <v>1.23807266</v>
      </c>
      <c r="E288" s="45">
        <v>2.3374949999999999E-2</v>
      </c>
      <c r="F288" s="45">
        <v>2.0871089600000001</v>
      </c>
    </row>
    <row r="289" spans="1:6">
      <c r="A289" s="44">
        <v>2</v>
      </c>
      <c r="B289" s="44" t="s">
        <v>36</v>
      </c>
      <c r="C289" s="45">
        <v>0.56442541000000002</v>
      </c>
      <c r="D289" s="45">
        <v>1.1618408499999999</v>
      </c>
      <c r="E289" s="45">
        <v>2.3363990000000001E-2</v>
      </c>
      <c r="F289" s="45">
        <v>2.0709398299999999</v>
      </c>
    </row>
    <row r="290" spans="1:6">
      <c r="A290" s="44">
        <v>2</v>
      </c>
      <c r="B290" s="44" t="s">
        <v>36</v>
      </c>
      <c r="C290" s="45">
        <v>0.56354647999999996</v>
      </c>
      <c r="D290" s="45">
        <v>1.1620768699999999</v>
      </c>
      <c r="E290" s="45">
        <v>2.3717680000000001E-2</v>
      </c>
      <c r="F290" s="45">
        <v>2.03733136</v>
      </c>
    </row>
    <row r="291" spans="1:6">
      <c r="A291" s="44">
        <v>2</v>
      </c>
      <c r="B291" s="44" t="s">
        <v>36</v>
      </c>
      <c r="C291" s="45">
        <v>0.55661397999999995</v>
      </c>
      <c r="D291" s="45">
        <v>1.11512923</v>
      </c>
      <c r="E291" s="45">
        <v>2.3925399999999999E-2</v>
      </c>
      <c r="F291" s="45">
        <v>1.99565824</v>
      </c>
    </row>
    <row r="292" spans="1:6">
      <c r="A292" s="44">
        <v>2</v>
      </c>
      <c r="B292" s="44" t="s">
        <v>36</v>
      </c>
      <c r="C292" s="45">
        <v>0.66606107000000003</v>
      </c>
      <c r="D292" s="45">
        <v>0.83534032000000003</v>
      </c>
      <c r="E292" s="45">
        <v>2.9636030000000001E-2</v>
      </c>
      <c r="F292" s="45">
        <v>1.9315166800000001</v>
      </c>
    </row>
    <row r="293" spans="1:6">
      <c r="A293" s="44">
        <v>2</v>
      </c>
      <c r="B293" s="44" t="s">
        <v>36</v>
      </c>
      <c r="C293" s="45">
        <v>0.73379470000000002</v>
      </c>
      <c r="D293" s="45">
        <v>0.95853555000000001</v>
      </c>
      <c r="E293" s="45">
        <v>3.3378360000000003E-2</v>
      </c>
      <c r="F293" s="45">
        <v>1.89211277</v>
      </c>
    </row>
    <row r="294" spans="1:6">
      <c r="A294" s="44">
        <v>2</v>
      </c>
      <c r="B294" s="44" t="s">
        <v>36</v>
      </c>
      <c r="C294" s="45">
        <v>0.85538033999999996</v>
      </c>
      <c r="D294" s="45">
        <v>2.6580787799999999</v>
      </c>
      <c r="E294" s="45">
        <v>4.472106E-2</v>
      </c>
      <c r="F294" s="45">
        <v>1.6578465499999999</v>
      </c>
    </row>
    <row r="295" spans="1:6">
      <c r="A295" s="44">
        <v>2</v>
      </c>
      <c r="B295" s="44" t="s">
        <v>36</v>
      </c>
      <c r="C295" s="45">
        <v>0.7846379</v>
      </c>
      <c r="D295" s="45">
        <v>2.6064676900000001</v>
      </c>
      <c r="E295" s="45">
        <v>4.1846899999999999E-2</v>
      </c>
      <c r="F295" s="45">
        <v>1.6240022999999999</v>
      </c>
    </row>
    <row r="296" spans="1:6">
      <c r="A296" s="44">
        <v>2</v>
      </c>
      <c r="B296" s="44" t="s">
        <v>36</v>
      </c>
      <c r="C296" s="45">
        <v>0.79128796000000001</v>
      </c>
      <c r="D296" s="45">
        <v>2.92914882</v>
      </c>
      <c r="E296" s="45">
        <v>4.3971589999999998E-2</v>
      </c>
      <c r="F296" s="45">
        <v>1.5603202899999999</v>
      </c>
    </row>
    <row r="297" spans="1:6">
      <c r="A297" s="44">
        <v>2</v>
      </c>
      <c r="B297" s="44" t="s">
        <v>36</v>
      </c>
      <c r="C297" s="45">
        <v>0.78074851000000001</v>
      </c>
      <c r="D297" s="45">
        <v>2.75283627</v>
      </c>
      <c r="E297" s="45">
        <v>4.5049550000000001E-2</v>
      </c>
      <c r="F297" s="45">
        <v>1.5035040900000001</v>
      </c>
    </row>
    <row r="298" spans="1:6">
      <c r="A298" s="44">
        <v>2</v>
      </c>
      <c r="B298" s="44" t="s">
        <v>36</v>
      </c>
      <c r="C298" s="45">
        <v>0.82010280000000002</v>
      </c>
      <c r="D298" s="45">
        <v>2.7044710599999999</v>
      </c>
      <c r="E298" s="45">
        <v>4.9435149999999997E-2</v>
      </c>
      <c r="F298" s="45">
        <v>1.44179283</v>
      </c>
    </row>
    <row r="299" spans="1:6">
      <c r="A299" s="44">
        <v>2</v>
      </c>
      <c r="B299" s="44" t="s">
        <v>36</v>
      </c>
      <c r="C299" s="45">
        <v>0.80168004999999998</v>
      </c>
      <c r="D299" s="45">
        <v>2.5906569300000002</v>
      </c>
      <c r="E299" s="45">
        <v>4.9875990000000002E-2</v>
      </c>
      <c r="F299" s="45">
        <v>1.39751257</v>
      </c>
    </row>
    <row r="300" spans="1:6">
      <c r="A300" s="44">
        <v>2</v>
      </c>
      <c r="B300" s="44" t="s">
        <v>36</v>
      </c>
      <c r="C300" s="45">
        <v>0.75600354999999997</v>
      </c>
      <c r="D300" s="45">
        <v>1.714054</v>
      </c>
      <c r="E300" s="45">
        <v>3.7293609999999998E-2</v>
      </c>
      <c r="F300" s="45">
        <v>1.7464263600000001</v>
      </c>
    </row>
    <row r="301" spans="1:6">
      <c r="A301" s="44">
        <v>2</v>
      </c>
      <c r="B301" s="44" t="s">
        <v>36</v>
      </c>
      <c r="C301" s="45">
        <v>0.73643407999999999</v>
      </c>
      <c r="D301" s="45">
        <v>1.6344048</v>
      </c>
      <c r="E301" s="45">
        <v>3.7118650000000003E-2</v>
      </c>
      <c r="F301" s="45">
        <v>1.7094604099999999</v>
      </c>
    </row>
    <row r="302" spans="1:6">
      <c r="A302" s="44">
        <v>2</v>
      </c>
      <c r="B302" s="44" t="s">
        <v>36</v>
      </c>
      <c r="C302" s="45">
        <v>0.73532436999999995</v>
      </c>
      <c r="D302" s="45">
        <v>1.8297243000000001</v>
      </c>
      <c r="E302" s="45">
        <v>3.8707770000000002E-2</v>
      </c>
      <c r="F302" s="45">
        <v>1.63811475</v>
      </c>
    </row>
    <row r="303" spans="1:6">
      <c r="A303" s="44">
        <v>2</v>
      </c>
      <c r="B303" s="44" t="s">
        <v>36</v>
      </c>
      <c r="C303" s="45">
        <v>0.75842670000000001</v>
      </c>
      <c r="D303" s="45">
        <v>1.80592091</v>
      </c>
      <c r="E303" s="45">
        <v>4.1079070000000002E-2</v>
      </c>
      <c r="F303" s="45">
        <v>1.5937212599999999</v>
      </c>
    </row>
    <row r="304" spans="1:6">
      <c r="A304" s="44">
        <v>2</v>
      </c>
      <c r="B304" s="44" t="s">
        <v>36</v>
      </c>
      <c r="C304" s="45">
        <v>0.81126118999999997</v>
      </c>
      <c r="D304" s="45">
        <v>1.8288045500000001</v>
      </c>
      <c r="E304" s="45">
        <v>4.540114E-2</v>
      </c>
      <c r="F304" s="45">
        <v>1.5450455299999999</v>
      </c>
    </row>
    <row r="305" spans="1:6">
      <c r="A305" s="44">
        <v>2</v>
      </c>
      <c r="B305" s="44" t="s">
        <v>36</v>
      </c>
      <c r="C305" s="45">
        <v>0.77474377999999999</v>
      </c>
      <c r="D305" s="45">
        <v>1.49380706</v>
      </c>
      <c r="E305" s="45">
        <v>4.4467890000000003E-2</v>
      </c>
      <c r="F305" s="45">
        <v>1.5066610199999999</v>
      </c>
    </row>
    <row r="306" spans="1:6">
      <c r="A306" s="44">
        <v>2</v>
      </c>
      <c r="B306" s="44" t="s">
        <v>36</v>
      </c>
      <c r="C306" s="45">
        <v>0.73825081000000004</v>
      </c>
      <c r="D306" s="45">
        <v>0.91619991000000001</v>
      </c>
      <c r="E306" s="45">
        <v>2.9942730000000001E-2</v>
      </c>
      <c r="F306" s="45">
        <v>2.1095029200000002</v>
      </c>
    </row>
    <row r="307" spans="1:6">
      <c r="A307" s="44">
        <v>2</v>
      </c>
      <c r="B307" s="44" t="s">
        <v>36</v>
      </c>
      <c r="C307" s="45">
        <v>0.75606565999999997</v>
      </c>
      <c r="D307" s="45">
        <v>0.88742593999999997</v>
      </c>
      <c r="E307" s="45">
        <v>3.0891140000000001E-2</v>
      </c>
      <c r="F307" s="45">
        <v>2.0951339099999999</v>
      </c>
    </row>
    <row r="308" spans="1:6">
      <c r="A308" s="44">
        <v>2</v>
      </c>
      <c r="B308" s="44" t="s">
        <v>36</v>
      </c>
      <c r="C308" s="45">
        <v>0.75271390000000005</v>
      </c>
      <c r="D308" s="45">
        <v>0.71973991999999998</v>
      </c>
      <c r="E308" s="45">
        <v>3.1226529999999999E-2</v>
      </c>
      <c r="F308" s="45">
        <v>2.0639245100000001</v>
      </c>
    </row>
    <row r="309" spans="1:6">
      <c r="A309" s="44">
        <v>2</v>
      </c>
      <c r="B309" s="44" t="s">
        <v>36</v>
      </c>
      <c r="C309" s="45">
        <v>0.75382959999999999</v>
      </c>
      <c r="D309" s="45">
        <v>0.87146153999999998</v>
      </c>
      <c r="E309" s="45">
        <v>3.1584500000000001E-2</v>
      </c>
      <c r="F309" s="45">
        <v>2.04414177</v>
      </c>
    </row>
    <row r="310" spans="1:6">
      <c r="A310" s="44">
        <v>2</v>
      </c>
      <c r="B310" s="44" t="s">
        <v>36</v>
      </c>
      <c r="C310" s="45">
        <v>0.78438620999999997</v>
      </c>
      <c r="D310" s="45">
        <v>0.84065582999999999</v>
      </c>
      <c r="E310" s="45">
        <v>3.348135E-2</v>
      </c>
      <c r="F310" s="45">
        <v>2.00801813</v>
      </c>
    </row>
    <row r="311" spans="1:6">
      <c r="A311" s="44">
        <v>2</v>
      </c>
      <c r="B311" s="44" t="s">
        <v>36</v>
      </c>
      <c r="C311" s="45">
        <v>0.78101264999999997</v>
      </c>
      <c r="D311" s="45">
        <v>0.59548754000000004</v>
      </c>
      <c r="E311" s="45">
        <v>3.3736469999999998E-2</v>
      </c>
      <c r="F311" s="45">
        <v>1.9849226799999999</v>
      </c>
    </row>
    <row r="312" spans="1:6">
      <c r="A312" s="44">
        <v>2</v>
      </c>
      <c r="B312" s="44" t="s">
        <v>36</v>
      </c>
      <c r="C312" s="45">
        <v>2.21602933</v>
      </c>
      <c r="D312" s="45">
        <v>2.0920763299999998</v>
      </c>
      <c r="E312" s="45">
        <v>4.5359370000000003E-2</v>
      </c>
      <c r="F312" s="45">
        <v>4.2395694400000004</v>
      </c>
    </row>
    <row r="313" spans="1:6">
      <c r="A313" s="44">
        <v>2</v>
      </c>
      <c r="B313" s="44" t="s">
        <v>36</v>
      </c>
      <c r="C313" s="45">
        <v>2.35737898</v>
      </c>
      <c r="D313" s="45">
        <v>2.1644608299999999</v>
      </c>
      <c r="E313" s="45">
        <v>4.8730660000000002E-2</v>
      </c>
      <c r="F313" s="45">
        <v>4.2027540500000002</v>
      </c>
    </row>
    <row r="314" spans="1:6">
      <c r="A314" s="44">
        <v>2</v>
      </c>
      <c r="B314" s="44" t="s">
        <v>36</v>
      </c>
      <c r="C314" s="45">
        <v>2.53319742</v>
      </c>
      <c r="D314" s="45">
        <v>2.1506928900000002</v>
      </c>
      <c r="E314" s="45">
        <v>5.3033209999999997E-2</v>
      </c>
      <c r="F314" s="45">
        <v>4.1558077899999999</v>
      </c>
    </row>
    <row r="315" spans="1:6">
      <c r="A315" s="44">
        <v>2</v>
      </c>
      <c r="B315" s="44" t="s">
        <v>36</v>
      </c>
      <c r="C315" s="45">
        <v>2.7388386800000002</v>
      </c>
      <c r="D315" s="45">
        <v>2.4517194299999998</v>
      </c>
      <c r="E315" s="45">
        <v>5.8096349999999998E-2</v>
      </c>
      <c r="F315" s="45">
        <v>4.1083510900000002</v>
      </c>
    </row>
    <row r="316" spans="1:6">
      <c r="A316" s="44">
        <v>2</v>
      </c>
      <c r="B316" s="44" t="s">
        <v>36</v>
      </c>
      <c r="C316" s="45">
        <v>2.9552492699999999</v>
      </c>
      <c r="D316" s="45">
        <v>2.0729304599999998</v>
      </c>
      <c r="E316" s="45">
        <v>6.357517E-2</v>
      </c>
      <c r="F316" s="45">
        <v>4.0580544300000003</v>
      </c>
    </row>
    <row r="317" spans="1:6">
      <c r="A317" s="44">
        <v>2</v>
      </c>
      <c r="B317" s="44" t="s">
        <v>36</v>
      </c>
      <c r="C317" s="45">
        <v>3.1077658600000002</v>
      </c>
      <c r="D317" s="45">
        <v>2.1931663299999999</v>
      </c>
      <c r="E317" s="45">
        <v>6.7602960000000004E-2</v>
      </c>
      <c r="F317" s="45">
        <v>4.0186790099999996</v>
      </c>
    </row>
    <row r="318" spans="1:6">
      <c r="A318" s="44">
        <v>2</v>
      </c>
      <c r="B318" s="44" t="s">
        <v>36</v>
      </c>
      <c r="C318" s="45">
        <v>0.56531869000000001</v>
      </c>
      <c r="D318" s="45">
        <v>0.43286554999999999</v>
      </c>
      <c r="E318" s="45">
        <v>2.6988809999999998E-2</v>
      </c>
      <c r="F318" s="45">
        <v>1.78788686</v>
      </c>
    </row>
    <row r="319" spans="1:6">
      <c r="A319" s="44">
        <v>2</v>
      </c>
      <c r="B319" s="44" t="s">
        <v>36</v>
      </c>
      <c r="C319" s="45">
        <v>0.53370114999999996</v>
      </c>
      <c r="D319" s="45">
        <v>0.64520453</v>
      </c>
      <c r="E319" s="45">
        <v>2.6498310000000001E-2</v>
      </c>
      <c r="F319" s="45">
        <v>1.7194640699999999</v>
      </c>
    </row>
    <row r="320" spans="1:6">
      <c r="A320" s="44">
        <v>2</v>
      </c>
      <c r="B320" s="44" t="s">
        <v>36</v>
      </c>
      <c r="C320" s="45">
        <v>0.47969290999999997</v>
      </c>
      <c r="D320" s="45">
        <v>0.72068776000000001</v>
      </c>
      <c r="E320" s="45">
        <v>2.481421E-2</v>
      </c>
      <c r="F320" s="45">
        <v>1.65024941</v>
      </c>
    </row>
    <row r="321" spans="1:6">
      <c r="A321" s="44">
        <v>2</v>
      </c>
      <c r="B321" s="44" t="s">
        <v>36</v>
      </c>
      <c r="C321" s="45">
        <v>0.49253370000000002</v>
      </c>
      <c r="D321" s="45">
        <v>0.48459621000000003</v>
      </c>
      <c r="E321" s="45">
        <v>2.6995060000000001E-2</v>
      </c>
      <c r="F321" s="45">
        <v>1.5595140000000001</v>
      </c>
    </row>
    <row r="322" spans="1:6">
      <c r="A322" s="44">
        <v>2</v>
      </c>
      <c r="B322" s="44" t="s">
        <v>36</v>
      </c>
      <c r="C322" s="45">
        <v>0.49192659999999999</v>
      </c>
      <c r="D322" s="45">
        <v>0.40296958999999999</v>
      </c>
      <c r="E322" s="45">
        <v>2.8353929999999999E-2</v>
      </c>
      <c r="F322" s="45">
        <v>1.48454529</v>
      </c>
    </row>
    <row r="323" spans="1:6">
      <c r="A323" s="44">
        <v>2</v>
      </c>
      <c r="B323" s="44" t="s">
        <v>36</v>
      </c>
      <c r="C323" s="45">
        <v>0.45669552000000002</v>
      </c>
      <c r="D323" s="45">
        <v>0.45980103999999999</v>
      </c>
      <c r="E323" s="45">
        <v>2.803866E-2</v>
      </c>
      <c r="F323" s="45">
        <v>1.3942558700000001</v>
      </c>
    </row>
    <row r="324" spans="1:6">
      <c r="A324" s="44">
        <v>2</v>
      </c>
      <c r="B324" s="44" t="s">
        <v>36</v>
      </c>
      <c r="C324" s="45">
        <v>0.37928862000000002</v>
      </c>
      <c r="D324" s="45">
        <v>3.9762299799999998</v>
      </c>
      <c r="E324" s="45">
        <v>1.4391859999999999E-2</v>
      </c>
      <c r="F324" s="45">
        <v>2.2814201999999999</v>
      </c>
    </row>
    <row r="325" spans="1:6">
      <c r="A325" s="44">
        <v>2</v>
      </c>
      <c r="B325" s="44" t="s">
        <v>36</v>
      </c>
      <c r="C325" s="45">
        <v>0.40199069999999998</v>
      </c>
      <c r="D325" s="45">
        <v>0.49084233999999999</v>
      </c>
      <c r="E325" s="45">
        <v>2.1781370000000001E-2</v>
      </c>
      <c r="F325" s="45">
        <v>1.5806745900000001</v>
      </c>
    </row>
    <row r="326" spans="1:6">
      <c r="A326" s="44">
        <v>2</v>
      </c>
      <c r="B326" s="44" t="s">
        <v>36</v>
      </c>
      <c r="C326" s="45">
        <v>0.47915101999999998</v>
      </c>
      <c r="D326" s="45">
        <v>0.66264601999999995</v>
      </c>
      <c r="E326" s="45">
        <v>2.676106E-2</v>
      </c>
      <c r="F326" s="45">
        <v>1.53689316</v>
      </c>
    </row>
    <row r="327" spans="1:6">
      <c r="A327" s="44">
        <v>2</v>
      </c>
      <c r="B327" s="44" t="s">
        <v>36</v>
      </c>
      <c r="C327" s="45">
        <v>0.41033775</v>
      </c>
      <c r="D327" s="45">
        <v>0.65994377999999998</v>
      </c>
      <c r="E327" s="45">
        <v>2.3701440000000001E-2</v>
      </c>
      <c r="F327" s="45">
        <v>1.4851387300000001</v>
      </c>
    </row>
    <row r="328" spans="1:6">
      <c r="A328" s="44">
        <v>2</v>
      </c>
      <c r="B328" s="44" t="s">
        <v>36</v>
      </c>
      <c r="C328" s="45">
        <v>0.43062871000000003</v>
      </c>
      <c r="D328" s="45">
        <v>0.73668705000000001</v>
      </c>
      <c r="E328" s="45">
        <v>2.537116E-2</v>
      </c>
      <c r="F328" s="45">
        <v>1.45728148</v>
      </c>
    </row>
    <row r="329" spans="1:6">
      <c r="A329" s="44">
        <v>2</v>
      </c>
      <c r="B329" s="44" t="s">
        <v>36</v>
      </c>
      <c r="C329" s="45">
        <v>0.44023874000000002</v>
      </c>
      <c r="D329" s="45">
        <v>0.67520577000000004</v>
      </c>
      <c r="E329" s="45">
        <v>2.6775549999999999E-2</v>
      </c>
      <c r="F329" s="45">
        <v>1.4126908</v>
      </c>
    </row>
    <row r="330" spans="1:6">
      <c r="A330" s="44">
        <v>2</v>
      </c>
      <c r="B330" s="44" t="s">
        <v>36</v>
      </c>
      <c r="C330" s="45">
        <v>0.47247904000000002</v>
      </c>
      <c r="D330" s="45">
        <v>0.75605633999999999</v>
      </c>
      <c r="E330" s="45">
        <v>2.401913E-2</v>
      </c>
      <c r="F330" s="45">
        <v>1.67682654</v>
      </c>
    </row>
    <row r="331" spans="1:6">
      <c r="A331" s="44">
        <v>2</v>
      </c>
      <c r="B331" s="44" t="s">
        <v>36</v>
      </c>
      <c r="C331" s="45">
        <v>0.46451545</v>
      </c>
      <c r="D331" s="45">
        <v>0.69015252999999999</v>
      </c>
      <c r="E331" s="45">
        <v>2.3695879999999999E-2</v>
      </c>
      <c r="F331" s="45">
        <v>1.6712938100000001</v>
      </c>
    </row>
    <row r="332" spans="1:6">
      <c r="A332" s="44">
        <v>2</v>
      </c>
      <c r="B332" s="44" t="s">
        <v>36</v>
      </c>
      <c r="C332" s="45">
        <v>0.47694742000000001</v>
      </c>
      <c r="D332" s="45">
        <v>0.66725402</v>
      </c>
      <c r="E332" s="45">
        <v>2.4516159999999999E-2</v>
      </c>
      <c r="F332" s="45">
        <v>1.65951461</v>
      </c>
    </row>
    <row r="333" spans="1:6">
      <c r="A333" s="44">
        <v>2</v>
      </c>
      <c r="B333" s="44" t="s">
        <v>36</v>
      </c>
      <c r="C333" s="45">
        <v>0.47249303999999998</v>
      </c>
      <c r="D333" s="45">
        <v>0.66192260000000003</v>
      </c>
      <c r="E333" s="45">
        <v>2.443447E-2</v>
      </c>
      <c r="F333" s="45">
        <v>1.6498807600000001</v>
      </c>
    </row>
    <row r="334" spans="1:6">
      <c r="A334" s="44">
        <v>2</v>
      </c>
      <c r="B334" s="44" t="s">
        <v>36</v>
      </c>
      <c r="C334" s="45">
        <v>0.48089467000000002</v>
      </c>
      <c r="D334" s="45">
        <v>0.75292031999999998</v>
      </c>
      <c r="E334" s="45">
        <v>2.5075819999999999E-2</v>
      </c>
      <c r="F334" s="45">
        <v>1.6371682999999999</v>
      </c>
    </row>
    <row r="335" spans="1:6">
      <c r="A335" s="44">
        <v>2</v>
      </c>
      <c r="B335" s="44" t="s">
        <v>36</v>
      </c>
      <c r="C335" s="45">
        <v>0.46977887000000002</v>
      </c>
      <c r="D335" s="45">
        <v>0.78033361999999995</v>
      </c>
      <c r="E335" s="45">
        <v>2.462481E-2</v>
      </c>
      <c r="F335" s="45">
        <v>1.6300830799999999</v>
      </c>
    </row>
    <row r="336" spans="1:6">
      <c r="A336" s="44">
        <v>2</v>
      </c>
      <c r="B336" s="44" t="s">
        <v>36</v>
      </c>
      <c r="C336" s="45">
        <v>0.34703444999999999</v>
      </c>
      <c r="D336" s="45">
        <v>1.6734900800000001</v>
      </c>
      <c r="E336" s="45">
        <v>2.0652879999999998E-2</v>
      </c>
      <c r="F336" s="45">
        <v>1.4415254200000001</v>
      </c>
    </row>
    <row r="337" spans="1:6">
      <c r="A337" s="44">
        <v>2</v>
      </c>
      <c r="B337" s="44" t="s">
        <v>36</v>
      </c>
      <c r="C337" s="45">
        <v>0.36118273000000001</v>
      </c>
      <c r="D337" s="45">
        <v>1.7408372700000001</v>
      </c>
      <c r="E337" s="45">
        <v>2.200715E-2</v>
      </c>
      <c r="F337" s="45">
        <v>1.4091743000000001</v>
      </c>
    </row>
    <row r="338" spans="1:6">
      <c r="A338" s="44">
        <v>2</v>
      </c>
      <c r="B338" s="44" t="s">
        <v>36</v>
      </c>
      <c r="C338" s="45">
        <v>0.38009198999999999</v>
      </c>
      <c r="D338" s="45">
        <v>1.6222869200000001</v>
      </c>
      <c r="E338" s="45">
        <v>2.404106E-2</v>
      </c>
      <c r="F338" s="45">
        <v>1.35934508</v>
      </c>
    </row>
    <row r="339" spans="1:6">
      <c r="A339" s="44">
        <v>2</v>
      </c>
      <c r="B339" s="44" t="s">
        <v>36</v>
      </c>
      <c r="C339" s="45">
        <v>0.38974483999999998</v>
      </c>
      <c r="D339" s="45">
        <v>1.48760797</v>
      </c>
      <c r="E339" s="45">
        <v>2.5217360000000001E-2</v>
      </c>
      <c r="F339" s="45">
        <v>1.33000133</v>
      </c>
    </row>
    <row r="340" spans="1:6">
      <c r="A340" s="44">
        <v>2</v>
      </c>
      <c r="B340" s="44" t="s">
        <v>36</v>
      </c>
      <c r="C340" s="45">
        <v>0.39077145000000002</v>
      </c>
      <c r="D340" s="45">
        <v>1.80253007</v>
      </c>
      <c r="E340" s="45">
        <v>2.5807690000000001E-2</v>
      </c>
      <c r="F340" s="45">
        <v>1.3039256400000001</v>
      </c>
    </row>
    <row r="341" spans="1:6">
      <c r="A341" s="44">
        <v>2</v>
      </c>
      <c r="B341" s="44" t="s">
        <v>36</v>
      </c>
      <c r="C341" s="45">
        <v>0.40075146</v>
      </c>
      <c r="D341" s="45">
        <v>1.69492285</v>
      </c>
      <c r="E341" s="45">
        <v>2.7135070000000001E-2</v>
      </c>
      <c r="F341" s="45">
        <v>1.2729146200000001</v>
      </c>
    </row>
    <row r="342" spans="1:6">
      <c r="A342" s="44">
        <v>2</v>
      </c>
      <c r="B342" s="44" t="s">
        <v>36</v>
      </c>
      <c r="C342" s="45">
        <v>1.21139851</v>
      </c>
      <c r="D342" s="45">
        <v>1.4080844400000001</v>
      </c>
      <c r="E342" s="45">
        <v>4.4450839999999998E-2</v>
      </c>
      <c r="F342" s="45">
        <v>2.3335798099999998</v>
      </c>
    </row>
    <row r="343" spans="1:6">
      <c r="A343" s="44">
        <v>2</v>
      </c>
      <c r="B343" s="44" t="s">
        <v>36</v>
      </c>
      <c r="C343" s="45">
        <v>1.2062121699999999</v>
      </c>
      <c r="D343" s="45">
        <v>1.4168523200000001</v>
      </c>
      <c r="E343" s="45">
        <v>4.4290620000000003E-2</v>
      </c>
      <c r="F343" s="45">
        <v>2.33191346</v>
      </c>
    </row>
    <row r="344" spans="1:6">
      <c r="A344" s="44">
        <v>2</v>
      </c>
      <c r="B344" s="44" t="s">
        <v>36</v>
      </c>
      <c r="C344" s="45">
        <v>1.2232229699999999</v>
      </c>
      <c r="D344" s="45">
        <v>1.2464051199999999</v>
      </c>
      <c r="E344" s="45">
        <v>4.5039019999999999E-2</v>
      </c>
      <c r="F344" s="45">
        <v>2.3260620400000001</v>
      </c>
    </row>
    <row r="345" spans="1:6">
      <c r="A345" s="44">
        <v>2</v>
      </c>
      <c r="B345" s="44" t="s">
        <v>36</v>
      </c>
      <c r="C345" s="45">
        <v>1.2433466500000001</v>
      </c>
      <c r="D345" s="45">
        <v>1.3348110399999999</v>
      </c>
      <c r="E345" s="45">
        <v>4.5898069999999999E-2</v>
      </c>
      <c r="F345" s="45">
        <v>2.32065711</v>
      </c>
    </row>
    <row r="346" spans="1:6">
      <c r="A346" s="44">
        <v>2</v>
      </c>
      <c r="B346" s="44" t="s">
        <v>36</v>
      </c>
      <c r="C346" s="45">
        <v>1.23996678</v>
      </c>
      <c r="D346" s="45">
        <v>1.2878613000000001</v>
      </c>
      <c r="E346" s="45">
        <v>4.6238830000000002E-2</v>
      </c>
      <c r="F346" s="45">
        <v>2.2976844600000002</v>
      </c>
    </row>
    <row r="347" spans="1:6">
      <c r="A347" s="44">
        <v>2</v>
      </c>
      <c r="B347" s="44" t="s">
        <v>36</v>
      </c>
      <c r="C347" s="45">
        <v>1.2600130199999999</v>
      </c>
      <c r="D347" s="45">
        <v>1.28979387</v>
      </c>
      <c r="E347" s="45">
        <v>4.7021979999999998E-2</v>
      </c>
      <c r="F347" s="45">
        <v>2.2965442700000001</v>
      </c>
    </row>
    <row r="348" spans="1:6">
      <c r="A348" s="44">
        <v>2</v>
      </c>
      <c r="B348" s="44" t="s">
        <v>36</v>
      </c>
      <c r="C348" s="45">
        <v>1.0180722</v>
      </c>
      <c r="D348" s="45">
        <v>2.5580280200000001</v>
      </c>
      <c r="E348" s="45">
        <v>5.4760730000000001E-2</v>
      </c>
      <c r="F348" s="45">
        <v>1.5894359600000001</v>
      </c>
    </row>
    <row r="349" spans="1:6">
      <c r="A349" s="44">
        <v>2</v>
      </c>
      <c r="B349" s="44" t="s">
        <v>36</v>
      </c>
      <c r="C349" s="45">
        <v>1.04980783</v>
      </c>
      <c r="D349" s="45">
        <v>2.6083063599999998</v>
      </c>
      <c r="E349" s="45">
        <v>5.8477510000000003E-2</v>
      </c>
      <c r="F349" s="45">
        <v>1.5365357500000001</v>
      </c>
    </row>
    <row r="350" spans="1:6">
      <c r="A350" s="44">
        <v>2</v>
      </c>
      <c r="B350" s="44" t="s">
        <v>36</v>
      </c>
      <c r="C350" s="45">
        <v>1.1630854500000001</v>
      </c>
      <c r="D350" s="45">
        <v>2.3926121299999998</v>
      </c>
      <c r="E350" s="45">
        <v>6.8350729999999998E-2</v>
      </c>
      <c r="F350" s="45">
        <v>1.4603615400000001</v>
      </c>
    </row>
    <row r="351" spans="1:6">
      <c r="A351" s="44">
        <v>2</v>
      </c>
      <c r="B351" s="44" t="s">
        <v>36</v>
      </c>
      <c r="C351" s="45">
        <v>0.77557142000000001</v>
      </c>
      <c r="D351" s="45">
        <v>1.6027654600000001</v>
      </c>
      <c r="E351" s="45">
        <v>4.5295139999999998E-2</v>
      </c>
      <c r="F351" s="45">
        <v>1.4727595499999999</v>
      </c>
    </row>
    <row r="352" spans="1:6">
      <c r="A352" s="44">
        <v>2</v>
      </c>
      <c r="B352" s="44" t="s">
        <v>36</v>
      </c>
      <c r="C352" s="45">
        <v>0.75293673000000005</v>
      </c>
      <c r="D352" s="45">
        <v>1.67236154</v>
      </c>
      <c r="E352" s="45">
        <v>4.5340730000000003E-2</v>
      </c>
      <c r="F352" s="45">
        <v>1.42874016</v>
      </c>
    </row>
    <row r="353" spans="1:6">
      <c r="A353" s="44">
        <v>2</v>
      </c>
      <c r="B353" s="44" t="s">
        <v>36</v>
      </c>
      <c r="C353" s="45">
        <v>0.73246299999999998</v>
      </c>
      <c r="D353" s="45">
        <v>1.7589872799999999</v>
      </c>
      <c r="E353" s="45">
        <v>4.6654050000000002E-2</v>
      </c>
      <c r="F353" s="45">
        <v>1.35187437</v>
      </c>
    </row>
    <row r="354" spans="1:6">
      <c r="A354" s="44">
        <v>2</v>
      </c>
      <c r="B354" s="44" t="s">
        <v>36</v>
      </c>
      <c r="C354" s="45">
        <v>0.73893880999999995</v>
      </c>
      <c r="D354" s="45">
        <v>1.6511503999999999</v>
      </c>
      <c r="E354" s="45">
        <v>4.8746039999999997E-2</v>
      </c>
      <c r="F354" s="45">
        <v>1.3064777400000001</v>
      </c>
    </row>
    <row r="355" spans="1:6">
      <c r="A355" s="44">
        <v>2</v>
      </c>
      <c r="B355" s="44" t="s">
        <v>36</v>
      </c>
      <c r="C355" s="45">
        <v>0.75268281000000004</v>
      </c>
      <c r="D355" s="45">
        <v>1.6189114200000001</v>
      </c>
      <c r="E355" s="45">
        <v>5.1652339999999998E-2</v>
      </c>
      <c r="F355" s="45">
        <v>1.25719878</v>
      </c>
    </row>
    <row r="356" spans="1:6">
      <c r="A356" s="44">
        <v>2</v>
      </c>
      <c r="B356" s="44" t="s">
        <v>36</v>
      </c>
      <c r="C356" s="45">
        <v>0.79294087999999996</v>
      </c>
      <c r="D356" s="45">
        <v>1.3897496899999999</v>
      </c>
      <c r="E356" s="45">
        <v>5.9276559999999999E-2</v>
      </c>
      <c r="F356" s="45">
        <v>1.1573082699999999</v>
      </c>
    </row>
    <row r="357" spans="1:6">
      <c r="A357" s="44">
        <v>2</v>
      </c>
      <c r="B357" s="44" t="s">
        <v>36</v>
      </c>
      <c r="C357" s="45">
        <v>0.90305106999999996</v>
      </c>
      <c r="D357" s="45">
        <v>1.64365136</v>
      </c>
      <c r="E357" s="45">
        <v>4.252421E-2</v>
      </c>
      <c r="F357" s="45">
        <v>1.8047786400000001</v>
      </c>
    </row>
    <row r="358" spans="1:6">
      <c r="A358" s="44">
        <v>2</v>
      </c>
      <c r="B358" s="44" t="s">
        <v>36</v>
      </c>
      <c r="C358" s="45">
        <v>0.86729469999999997</v>
      </c>
      <c r="D358" s="45">
        <v>2.8664134099999998</v>
      </c>
      <c r="E358" s="45">
        <v>4.1607650000000003E-2</v>
      </c>
      <c r="F358" s="45">
        <v>1.77143864</v>
      </c>
    </row>
    <row r="359" spans="1:6">
      <c r="A359" s="44">
        <v>2</v>
      </c>
      <c r="B359" s="44" t="s">
        <v>36</v>
      </c>
      <c r="C359" s="45">
        <v>0.83155811000000002</v>
      </c>
      <c r="D359" s="45">
        <v>1.44038731</v>
      </c>
      <c r="E359" s="45">
        <v>4.1239480000000002E-2</v>
      </c>
      <c r="F359" s="45">
        <v>1.7140990899999999</v>
      </c>
    </row>
    <row r="360" spans="1:6">
      <c r="A360" s="44">
        <v>2</v>
      </c>
      <c r="B360" s="44" t="s">
        <v>36</v>
      </c>
      <c r="C360" s="45">
        <v>0.79770753000000005</v>
      </c>
      <c r="D360" s="45">
        <v>1.5835742799999999</v>
      </c>
      <c r="E360" s="45">
        <v>4.0545449999999997E-2</v>
      </c>
      <c r="F360" s="45">
        <v>1.6727319</v>
      </c>
    </row>
    <row r="361" spans="1:6">
      <c r="A361" s="44">
        <v>2</v>
      </c>
      <c r="B361" s="44" t="s">
        <v>36</v>
      </c>
      <c r="C361" s="45">
        <v>0.7672388</v>
      </c>
      <c r="D361" s="45">
        <v>1.5713363899999999</v>
      </c>
      <c r="E361" s="45">
        <v>4.2382089999999997E-2</v>
      </c>
      <c r="F361" s="45">
        <v>1.54078363</v>
      </c>
    </row>
    <row r="362" spans="1:6">
      <c r="A362" s="44">
        <v>2</v>
      </c>
      <c r="B362" s="44" t="s">
        <v>36</v>
      </c>
      <c r="C362" s="45">
        <v>0.71606249</v>
      </c>
      <c r="D362" s="45">
        <v>1.79399186</v>
      </c>
      <c r="E362" s="45">
        <v>4.3341999999999999E-2</v>
      </c>
      <c r="F362" s="45">
        <v>1.40739627</v>
      </c>
    </row>
    <row r="363" spans="1:6">
      <c r="A363" s="44">
        <v>2</v>
      </c>
      <c r="B363" s="44" t="s">
        <v>36</v>
      </c>
      <c r="C363" s="45">
        <v>0.75988809999999996</v>
      </c>
      <c r="D363" s="45">
        <v>0.33160223999999999</v>
      </c>
      <c r="E363" s="45">
        <v>4.1166759999999997E-2</v>
      </c>
      <c r="F363" s="45">
        <v>1.56857712</v>
      </c>
    </row>
    <row r="364" spans="1:6">
      <c r="A364" s="44">
        <v>2</v>
      </c>
      <c r="B364" s="44" t="s">
        <v>36</v>
      </c>
      <c r="C364" s="45">
        <v>0.72726840000000004</v>
      </c>
      <c r="D364" s="45">
        <v>0.29998763000000001</v>
      </c>
      <c r="E364" s="45">
        <v>3.9892039999999997E-2</v>
      </c>
      <c r="F364" s="45">
        <v>1.54897039</v>
      </c>
    </row>
    <row r="365" spans="1:6">
      <c r="A365" s="44">
        <v>2</v>
      </c>
      <c r="B365" s="44" t="s">
        <v>36</v>
      </c>
      <c r="C365" s="45">
        <v>0.70430254999999997</v>
      </c>
      <c r="D365" s="45">
        <v>0.16313896999999999</v>
      </c>
      <c r="E365" s="45">
        <v>4.0197539999999997E-2</v>
      </c>
      <c r="F365" s="45">
        <v>1.4894266199999999</v>
      </c>
    </row>
    <row r="366" spans="1:6">
      <c r="A366" s="44">
        <v>2</v>
      </c>
      <c r="B366" s="44" t="s">
        <v>36</v>
      </c>
      <c r="C366" s="45">
        <v>0.70596592999999996</v>
      </c>
      <c r="D366" s="45">
        <v>0.13612424000000001</v>
      </c>
      <c r="E366" s="45">
        <v>4.1410889999999999E-2</v>
      </c>
      <c r="F366" s="45">
        <v>1.4499613200000001</v>
      </c>
    </row>
    <row r="367" spans="1:6">
      <c r="A367" s="44">
        <v>2</v>
      </c>
      <c r="B367" s="44" t="s">
        <v>36</v>
      </c>
      <c r="C367" s="45">
        <v>0.67828860999999996</v>
      </c>
      <c r="D367" s="45">
        <v>0.14713276</v>
      </c>
      <c r="E367" s="45">
        <v>4.0947879999999999E-2</v>
      </c>
      <c r="F367" s="45">
        <v>1.4090149199999999</v>
      </c>
    </row>
    <row r="368" spans="1:6">
      <c r="A368" s="44">
        <v>2</v>
      </c>
      <c r="B368" s="44" t="s">
        <v>36</v>
      </c>
      <c r="C368" s="45">
        <v>0.64450492999999998</v>
      </c>
      <c r="D368" s="45">
        <v>0.21150165000000001</v>
      </c>
      <c r="E368" s="45">
        <v>3.9844730000000002E-2</v>
      </c>
      <c r="F368" s="45">
        <v>1.37580167</v>
      </c>
    </row>
    <row r="369" spans="1:6">
      <c r="A369" s="44">
        <v>2</v>
      </c>
      <c r="B369" s="44" t="s">
        <v>216</v>
      </c>
      <c r="C369" s="45">
        <v>0.56219304999999997</v>
      </c>
      <c r="D369" s="45">
        <v>2.0419535199999999</v>
      </c>
      <c r="E369" s="45">
        <v>2.6169580000000001E-2</v>
      </c>
      <c r="F369" s="45">
        <v>1.8408703</v>
      </c>
    </row>
    <row r="370" spans="1:6">
      <c r="A370" s="44">
        <v>2</v>
      </c>
      <c r="B370" s="44" t="s">
        <v>216</v>
      </c>
      <c r="C370" s="45">
        <v>0.55602070000000003</v>
      </c>
      <c r="D370" s="45">
        <v>1.97234061</v>
      </c>
      <c r="E370" s="45">
        <v>2.5995830000000001E-2</v>
      </c>
      <c r="F370" s="45">
        <v>1.8329926700000001</v>
      </c>
    </row>
    <row r="371" spans="1:6">
      <c r="A371" s="44">
        <v>2</v>
      </c>
      <c r="B371" s="44" t="s">
        <v>216</v>
      </c>
      <c r="C371" s="45">
        <v>0.58813811999999999</v>
      </c>
      <c r="D371" s="45">
        <v>2.0910291399999998</v>
      </c>
      <c r="E371" s="45">
        <v>2.7762970000000001E-2</v>
      </c>
      <c r="F371" s="45">
        <v>1.81668615</v>
      </c>
    </row>
    <row r="372" spans="1:6">
      <c r="A372" s="44">
        <v>2</v>
      </c>
      <c r="B372" s="44" t="s">
        <v>216</v>
      </c>
      <c r="C372" s="45">
        <v>0.56655962999999998</v>
      </c>
      <c r="D372" s="45">
        <v>1.95157395</v>
      </c>
      <c r="E372" s="45">
        <v>2.6918399999999999E-2</v>
      </c>
      <c r="F372" s="45">
        <v>1.8045988100000001</v>
      </c>
    </row>
    <row r="373" spans="1:6">
      <c r="A373" s="44">
        <v>2</v>
      </c>
      <c r="B373" s="44" t="s">
        <v>216</v>
      </c>
      <c r="C373" s="45">
        <v>0.56287500000000001</v>
      </c>
      <c r="D373" s="45">
        <v>1.97657704</v>
      </c>
      <c r="E373" s="45">
        <v>2.696726E-2</v>
      </c>
      <c r="F373" s="45">
        <v>1.78986903</v>
      </c>
    </row>
    <row r="374" spans="1:6">
      <c r="A374" s="44">
        <v>2</v>
      </c>
      <c r="B374" s="44" t="s">
        <v>216</v>
      </c>
      <c r="C374" s="45">
        <v>0.58417030999999997</v>
      </c>
      <c r="D374" s="45">
        <v>1.7922004899999999</v>
      </c>
      <c r="E374" s="45">
        <v>2.8399790000000001E-2</v>
      </c>
      <c r="F374" s="45">
        <v>1.76508493</v>
      </c>
    </row>
    <row r="375" spans="1:6">
      <c r="A375" s="44">
        <v>2</v>
      </c>
      <c r="B375" s="44" t="s">
        <v>216</v>
      </c>
      <c r="C375" s="45">
        <v>0.82156952999999999</v>
      </c>
      <c r="D375" s="45">
        <v>2.4648926000000002</v>
      </c>
      <c r="E375" s="45">
        <v>3.5107619999999999E-2</v>
      </c>
      <c r="F375" s="45">
        <v>2.0030675800000002</v>
      </c>
    </row>
    <row r="376" spans="1:6">
      <c r="A376" s="44">
        <v>2</v>
      </c>
      <c r="B376" s="44" t="s">
        <v>216</v>
      </c>
      <c r="C376" s="45">
        <v>0.83078993000000001</v>
      </c>
      <c r="D376" s="45">
        <v>2.6449321100000001</v>
      </c>
      <c r="E376" s="45">
        <v>3.5848169999999999E-2</v>
      </c>
      <c r="F376" s="45">
        <v>1.9845067599999999</v>
      </c>
    </row>
    <row r="377" spans="1:6">
      <c r="A377" s="44">
        <v>2</v>
      </c>
      <c r="B377" s="44" t="s">
        <v>216</v>
      </c>
      <c r="C377" s="45">
        <v>0.89014614999999997</v>
      </c>
      <c r="D377" s="45">
        <v>2.9322607700000001</v>
      </c>
      <c r="E377" s="45">
        <v>3.896525E-2</v>
      </c>
      <c r="F377" s="45">
        <v>1.9583488099999999</v>
      </c>
    </row>
    <row r="378" spans="1:6">
      <c r="A378" s="44">
        <v>2</v>
      </c>
      <c r="B378" s="44" t="s">
        <v>216</v>
      </c>
      <c r="C378" s="45">
        <v>0.99747512000000005</v>
      </c>
      <c r="D378" s="45">
        <v>2.9560678999999999</v>
      </c>
      <c r="E378" s="45">
        <v>4.4593420000000002E-2</v>
      </c>
      <c r="F378" s="45">
        <v>1.9211305599999999</v>
      </c>
    </row>
    <row r="379" spans="1:6">
      <c r="A379" s="44">
        <v>2</v>
      </c>
      <c r="B379" s="44" t="s">
        <v>216</v>
      </c>
      <c r="C379" s="45">
        <v>1.0946943099999999</v>
      </c>
      <c r="D379" s="45">
        <v>3.0488744099999998</v>
      </c>
      <c r="E379" s="45">
        <v>5.0032760000000003E-2</v>
      </c>
      <c r="F379" s="45">
        <v>1.88253709</v>
      </c>
    </row>
    <row r="380" spans="1:6">
      <c r="A380" s="44">
        <v>2</v>
      </c>
      <c r="B380" s="44" t="s">
        <v>216</v>
      </c>
      <c r="C380" s="45">
        <v>1.0922832</v>
      </c>
      <c r="D380" s="45">
        <v>2.9976880600000002</v>
      </c>
      <c r="E380" s="45">
        <v>5.0475569999999997E-2</v>
      </c>
      <c r="F380" s="45">
        <v>1.8624758100000001</v>
      </c>
    </row>
    <row r="381" spans="1:6">
      <c r="A381" s="44">
        <v>2</v>
      </c>
      <c r="B381" s="44" t="s">
        <v>216</v>
      </c>
      <c r="C381" s="45">
        <v>0.55540215000000004</v>
      </c>
      <c r="D381" s="45">
        <v>2.2516615899999999</v>
      </c>
      <c r="E381" s="45">
        <v>2.2049570000000001E-2</v>
      </c>
      <c r="F381" s="45">
        <v>2.1582284299999999</v>
      </c>
    </row>
    <row r="382" spans="1:6">
      <c r="A382" s="44">
        <v>2</v>
      </c>
      <c r="B382" s="44" t="s">
        <v>216</v>
      </c>
      <c r="C382" s="45">
        <v>0.56199449000000001</v>
      </c>
      <c r="D382" s="45">
        <v>2.1057310600000001</v>
      </c>
      <c r="E382" s="45">
        <v>2.2437039999999998E-2</v>
      </c>
      <c r="F382" s="45">
        <v>2.1465802900000002</v>
      </c>
    </row>
    <row r="383" spans="1:6">
      <c r="A383" s="44">
        <v>2</v>
      </c>
      <c r="B383" s="44" t="s">
        <v>216</v>
      </c>
      <c r="C383" s="45">
        <v>0.55974263999999996</v>
      </c>
      <c r="D383" s="45">
        <v>1.9932195100000001</v>
      </c>
      <c r="E383" s="45">
        <v>2.2425980000000002E-2</v>
      </c>
      <c r="F383" s="45">
        <v>2.13930116</v>
      </c>
    </row>
    <row r="384" spans="1:6">
      <c r="A384" s="44">
        <v>2</v>
      </c>
      <c r="B384" s="44" t="s">
        <v>216</v>
      </c>
      <c r="C384" s="45">
        <v>0.53737683999999997</v>
      </c>
      <c r="D384" s="45">
        <v>2.1864782699999998</v>
      </c>
      <c r="E384" s="45">
        <v>2.1687700000000001E-2</v>
      </c>
      <c r="F384" s="45">
        <v>2.1233431399999998</v>
      </c>
    </row>
    <row r="385" spans="1:6">
      <c r="A385" s="44">
        <v>2</v>
      </c>
      <c r="B385" s="44" t="s">
        <v>216</v>
      </c>
      <c r="C385" s="45">
        <v>0.57830329000000003</v>
      </c>
      <c r="D385" s="45">
        <v>1.9840203999999999</v>
      </c>
      <c r="E385" s="45">
        <v>2.3566710000000001E-2</v>
      </c>
      <c r="F385" s="45">
        <v>2.1043226700000002</v>
      </c>
    </row>
    <row r="386" spans="1:6">
      <c r="A386" s="44">
        <v>2</v>
      </c>
      <c r="B386" s="44" t="s">
        <v>216</v>
      </c>
      <c r="C386" s="45">
        <v>0.60281306000000001</v>
      </c>
      <c r="D386" s="45">
        <v>1.8417213800000001</v>
      </c>
      <c r="E386" s="45">
        <v>2.492627E-2</v>
      </c>
      <c r="F386" s="45">
        <v>2.0750593199999998</v>
      </c>
    </row>
    <row r="387" spans="1:6">
      <c r="A387" s="44">
        <v>2</v>
      </c>
      <c r="B387" s="44" t="s">
        <v>216</v>
      </c>
      <c r="C387" s="45">
        <v>0.54099631999999998</v>
      </c>
      <c r="D387" s="45">
        <v>1.2345943699999999</v>
      </c>
      <c r="E387" s="45">
        <v>1.9922510000000001E-2</v>
      </c>
      <c r="F387" s="45">
        <v>2.3270476800000002</v>
      </c>
    </row>
    <row r="388" spans="1:6">
      <c r="A388" s="44">
        <v>2</v>
      </c>
      <c r="B388" s="44" t="s">
        <v>216</v>
      </c>
      <c r="C388" s="45">
        <v>0.49804102</v>
      </c>
      <c r="D388" s="45">
        <v>1.38114611</v>
      </c>
      <c r="E388" s="45">
        <v>1.8360020000000001E-2</v>
      </c>
      <c r="F388" s="45">
        <v>2.32334182</v>
      </c>
    </row>
    <row r="389" spans="1:6">
      <c r="A389" s="44">
        <v>2</v>
      </c>
      <c r="B389" s="44" t="s">
        <v>216</v>
      </c>
      <c r="C389" s="45">
        <v>0.61094170000000003</v>
      </c>
      <c r="D389" s="45">
        <v>1.2386438099999999</v>
      </c>
      <c r="E389" s="45">
        <v>2.2779299999999999E-2</v>
      </c>
      <c r="F389" s="45">
        <v>2.3008427199999999</v>
      </c>
    </row>
    <row r="390" spans="1:6">
      <c r="A390" s="44">
        <v>2</v>
      </c>
      <c r="B390" s="44" t="s">
        <v>216</v>
      </c>
      <c r="C390" s="45">
        <v>0.53151168000000004</v>
      </c>
      <c r="D390" s="45">
        <v>1.02897675</v>
      </c>
      <c r="E390" s="45">
        <v>1.9815940000000001E-2</v>
      </c>
      <c r="F390" s="45">
        <v>2.2983256000000001</v>
      </c>
    </row>
    <row r="391" spans="1:6">
      <c r="A391" s="44">
        <v>2</v>
      </c>
      <c r="B391" s="44" t="s">
        <v>216</v>
      </c>
      <c r="C391" s="45">
        <v>0.55166780000000004</v>
      </c>
      <c r="D391" s="45">
        <v>0.81958375999999999</v>
      </c>
      <c r="E391" s="45">
        <v>2.0629620000000001E-2</v>
      </c>
      <c r="F391" s="45">
        <v>2.29224994</v>
      </c>
    </row>
    <row r="392" spans="1:6">
      <c r="A392" s="44">
        <v>2</v>
      </c>
      <c r="B392" s="44" t="s">
        <v>216</v>
      </c>
      <c r="C392" s="45">
        <v>0.67571079999999994</v>
      </c>
      <c r="D392" s="45">
        <v>1.2242299800000001</v>
      </c>
      <c r="E392" s="45">
        <v>2.5606960000000002E-2</v>
      </c>
      <c r="F392" s="45">
        <v>2.2659003100000001</v>
      </c>
    </row>
    <row r="393" spans="1:6">
      <c r="A393" s="44">
        <v>2</v>
      </c>
      <c r="B393" s="44" t="s">
        <v>216</v>
      </c>
      <c r="C393" s="45">
        <v>0.51835622999999997</v>
      </c>
      <c r="D393" s="45">
        <v>1.3293741100000001</v>
      </c>
      <c r="E393" s="45">
        <v>2.1256130000000002E-2</v>
      </c>
      <c r="F393" s="45">
        <v>2.09193052</v>
      </c>
    </row>
    <row r="394" spans="1:6">
      <c r="A394" s="44">
        <v>2</v>
      </c>
      <c r="B394" s="44" t="s">
        <v>216</v>
      </c>
      <c r="C394" s="45">
        <v>0.45605987999999997</v>
      </c>
      <c r="D394" s="45">
        <v>1.3760576</v>
      </c>
      <c r="E394" s="45">
        <v>1.88224E-2</v>
      </c>
      <c r="F394" s="45">
        <v>2.0773141399999999</v>
      </c>
    </row>
    <row r="395" spans="1:6">
      <c r="A395" s="44">
        <v>2</v>
      </c>
      <c r="B395" s="44" t="s">
        <v>216</v>
      </c>
      <c r="C395" s="45">
        <v>0.46513235000000003</v>
      </c>
      <c r="D395" s="45">
        <v>1.1894336999999999</v>
      </c>
      <c r="E395" s="45">
        <v>1.9437220000000002E-2</v>
      </c>
      <c r="F395" s="45">
        <v>2.0524263199999999</v>
      </c>
    </row>
    <row r="396" spans="1:6">
      <c r="A396" s="44">
        <v>2</v>
      </c>
      <c r="B396" s="44" t="s">
        <v>216</v>
      </c>
      <c r="C396" s="45">
        <v>0.47248322999999998</v>
      </c>
      <c r="D396" s="45">
        <v>1.18414876</v>
      </c>
      <c r="E396" s="45">
        <v>1.993021E-2</v>
      </c>
      <c r="F396" s="45">
        <v>2.0338520400000002</v>
      </c>
    </row>
    <row r="397" spans="1:6">
      <c r="A397" s="44">
        <v>2</v>
      </c>
      <c r="B397" s="44" t="s">
        <v>216</v>
      </c>
      <c r="C397" s="45">
        <v>0.46840658000000002</v>
      </c>
      <c r="D397" s="45">
        <v>0.94915552999999997</v>
      </c>
      <c r="E397" s="45">
        <v>2.0037300000000001E-2</v>
      </c>
      <c r="F397" s="45">
        <v>2.0060516399999999</v>
      </c>
    </row>
    <row r="398" spans="1:6">
      <c r="A398" s="44">
        <v>2</v>
      </c>
      <c r="B398" s="44" t="s">
        <v>216</v>
      </c>
      <c r="C398" s="45">
        <v>0.49819946999999998</v>
      </c>
      <c r="D398" s="45">
        <v>1.1732986999999999</v>
      </c>
      <c r="E398" s="45">
        <v>2.16825E-2</v>
      </c>
      <c r="F398" s="45">
        <v>1.9730834900000001</v>
      </c>
    </row>
    <row r="399" spans="1:6">
      <c r="A399" s="44">
        <v>2</v>
      </c>
      <c r="B399" s="44" t="s">
        <v>216</v>
      </c>
      <c r="C399" s="45">
        <v>0.37830066000000001</v>
      </c>
      <c r="D399" s="45">
        <v>0.32049547</v>
      </c>
      <c r="E399" s="45">
        <v>1.307111E-2</v>
      </c>
      <c r="F399" s="45">
        <v>2.4718234699999999</v>
      </c>
    </row>
    <row r="400" spans="1:6">
      <c r="A400" s="44">
        <v>2</v>
      </c>
      <c r="B400" s="44" t="s">
        <v>216</v>
      </c>
      <c r="C400" s="45">
        <v>0.35149438999999999</v>
      </c>
      <c r="D400" s="45">
        <v>0.48708884000000002</v>
      </c>
      <c r="E400" s="45">
        <v>1.2296420000000001E-2</v>
      </c>
      <c r="F400" s="45">
        <v>2.4410765099999998</v>
      </c>
    </row>
    <row r="401" spans="1:6">
      <c r="A401" s="44">
        <v>2</v>
      </c>
      <c r="B401" s="44" t="s">
        <v>216</v>
      </c>
      <c r="C401" s="45">
        <v>0.34647286999999999</v>
      </c>
      <c r="D401" s="45">
        <v>0.47052992999999999</v>
      </c>
      <c r="E401" s="45">
        <v>1.2258389999999999E-2</v>
      </c>
      <c r="F401" s="45">
        <v>2.4142930699999998</v>
      </c>
    </row>
    <row r="402" spans="1:6">
      <c r="A402" s="44">
        <v>2</v>
      </c>
      <c r="B402" s="44" t="s">
        <v>216</v>
      </c>
      <c r="C402" s="45">
        <v>0.36694229</v>
      </c>
      <c r="D402" s="45">
        <v>0.37986186999999999</v>
      </c>
      <c r="E402" s="45">
        <v>1.3128630000000001E-2</v>
      </c>
      <c r="F402" s="45">
        <v>2.3885831799999999</v>
      </c>
    </row>
    <row r="403" spans="1:6">
      <c r="A403" s="44">
        <v>2</v>
      </c>
      <c r="B403" s="44" t="s">
        <v>216</v>
      </c>
      <c r="C403" s="45">
        <v>0.40474761999999997</v>
      </c>
      <c r="D403" s="45">
        <v>0.39494479999999998</v>
      </c>
      <c r="E403" s="45">
        <v>1.4772250000000001E-2</v>
      </c>
      <c r="F403" s="45">
        <v>2.3430766099999998</v>
      </c>
    </row>
    <row r="404" spans="1:6">
      <c r="A404" s="44">
        <v>2</v>
      </c>
      <c r="B404" s="44" t="s">
        <v>216</v>
      </c>
      <c r="C404" s="45">
        <v>0.38178233</v>
      </c>
      <c r="D404" s="45">
        <v>0.50850086000000005</v>
      </c>
      <c r="E404" s="45">
        <v>1.40871E-2</v>
      </c>
      <c r="F404" s="45">
        <v>2.3173288799999998</v>
      </c>
    </row>
    <row r="405" spans="1:6">
      <c r="A405" s="44">
        <v>2</v>
      </c>
      <c r="B405" s="44" t="s">
        <v>216</v>
      </c>
      <c r="C405" s="45">
        <v>0.29112882000000001</v>
      </c>
      <c r="D405" s="45">
        <v>0.47983967</v>
      </c>
      <c r="E405" s="45">
        <v>1.0100629999999999E-2</v>
      </c>
      <c r="F405" s="45">
        <v>2.4436454699999999</v>
      </c>
    </row>
    <row r="406" spans="1:6">
      <c r="A406" s="44">
        <v>2</v>
      </c>
      <c r="B406" s="44" t="s">
        <v>216</v>
      </c>
      <c r="C406" s="45">
        <v>0.32356035</v>
      </c>
      <c r="D406" s="45">
        <v>1.0491854199999999</v>
      </c>
      <c r="E406" s="45">
        <v>1.139659E-2</v>
      </c>
      <c r="F406" s="45">
        <v>2.4083661200000002</v>
      </c>
    </row>
    <row r="407" spans="1:6">
      <c r="A407" s="44">
        <v>2</v>
      </c>
      <c r="B407" s="44" t="s">
        <v>216</v>
      </c>
      <c r="C407" s="45">
        <v>0.36875872999999998</v>
      </c>
      <c r="D407" s="45">
        <v>1.0336926200000001</v>
      </c>
      <c r="E407" s="45">
        <v>1.31649E-2</v>
      </c>
      <c r="F407" s="45">
        <v>2.3778178200000002</v>
      </c>
    </row>
    <row r="408" spans="1:6">
      <c r="A408" s="44">
        <v>2</v>
      </c>
      <c r="B408" s="44" t="s">
        <v>216</v>
      </c>
      <c r="C408" s="45">
        <v>0.39524526999999998</v>
      </c>
      <c r="D408" s="45">
        <v>1.26865571</v>
      </c>
      <c r="E408" s="45">
        <v>1.4278040000000001E-2</v>
      </c>
      <c r="F408" s="45">
        <v>2.3509503999999999</v>
      </c>
    </row>
    <row r="409" spans="1:6">
      <c r="A409" s="44">
        <v>2</v>
      </c>
      <c r="B409" s="44" t="s">
        <v>216</v>
      </c>
      <c r="C409" s="45">
        <v>0.40003677999999998</v>
      </c>
      <c r="D409" s="45">
        <v>1.13524896</v>
      </c>
      <c r="E409" s="45">
        <v>1.4630270000000001E-2</v>
      </c>
      <c r="F409" s="45">
        <v>2.3227070900000002</v>
      </c>
    </row>
    <row r="410" spans="1:6">
      <c r="A410" s="44">
        <v>2</v>
      </c>
      <c r="B410" s="44" t="s">
        <v>216</v>
      </c>
      <c r="C410" s="45">
        <v>0.47524924000000002</v>
      </c>
      <c r="D410" s="45">
        <v>0.98093324000000004</v>
      </c>
      <c r="E410" s="45">
        <v>1.765719E-2</v>
      </c>
      <c r="F410" s="45">
        <v>2.2890123999999998</v>
      </c>
    </row>
    <row r="411" spans="1:6">
      <c r="A411" s="44">
        <v>2</v>
      </c>
      <c r="B411" s="44" t="s">
        <v>216</v>
      </c>
      <c r="C411" s="45">
        <v>0.3264666</v>
      </c>
      <c r="D411" s="45">
        <v>0.59629414000000003</v>
      </c>
      <c r="E411" s="45">
        <v>1.1952870000000001E-2</v>
      </c>
      <c r="F411" s="45">
        <v>2.3282202299999999</v>
      </c>
    </row>
    <row r="412" spans="1:6">
      <c r="A412" s="44">
        <v>2</v>
      </c>
      <c r="B412" s="44" t="s">
        <v>216</v>
      </c>
      <c r="C412" s="45">
        <v>0.31668193</v>
      </c>
      <c r="D412" s="45">
        <v>0.66958399999999996</v>
      </c>
      <c r="E412" s="45">
        <v>1.178251E-2</v>
      </c>
      <c r="F412" s="45">
        <v>2.2912803799999999</v>
      </c>
    </row>
    <row r="413" spans="1:6">
      <c r="A413" s="44">
        <v>2</v>
      </c>
      <c r="B413" s="44" t="s">
        <v>216</v>
      </c>
      <c r="C413" s="45">
        <v>0.41216686000000002</v>
      </c>
      <c r="D413" s="45">
        <v>0.36967983999999998</v>
      </c>
      <c r="E413" s="45">
        <v>1.557911E-2</v>
      </c>
      <c r="F413" s="45">
        <v>2.2583125700000002</v>
      </c>
    </row>
    <row r="414" spans="1:6">
      <c r="A414" s="44">
        <v>2</v>
      </c>
      <c r="B414" s="44" t="s">
        <v>216</v>
      </c>
      <c r="C414" s="45">
        <v>0.46072208999999997</v>
      </c>
      <c r="D414" s="45">
        <v>0.43276193000000002</v>
      </c>
      <c r="E414" s="45">
        <v>1.7893849999999999E-2</v>
      </c>
      <c r="F414" s="45">
        <v>2.1998046100000002</v>
      </c>
    </row>
    <row r="415" spans="1:6">
      <c r="A415" s="44">
        <v>2</v>
      </c>
      <c r="B415" s="44" t="s">
        <v>216</v>
      </c>
      <c r="C415" s="45">
        <v>0.50397298999999995</v>
      </c>
      <c r="D415" s="45">
        <v>0.45151265000000002</v>
      </c>
      <c r="E415" s="45">
        <v>1.9863579999999999E-2</v>
      </c>
      <c r="F415" s="45">
        <v>2.1694095400000002</v>
      </c>
    </row>
    <row r="416" spans="1:6">
      <c r="A416" s="44">
        <v>2</v>
      </c>
      <c r="B416" s="44" t="s">
        <v>216</v>
      </c>
      <c r="C416" s="45">
        <v>0.52418651999999999</v>
      </c>
      <c r="D416" s="45">
        <v>0.44288547</v>
      </c>
      <c r="E416" s="45">
        <v>2.1033099999999999E-2</v>
      </c>
      <c r="F416" s="45">
        <v>2.1323219</v>
      </c>
    </row>
    <row r="417" spans="1:6">
      <c r="A417" s="44">
        <v>2</v>
      </c>
      <c r="B417" s="44" t="s">
        <v>216</v>
      </c>
      <c r="C417" s="45">
        <v>0.41566375999999999</v>
      </c>
      <c r="D417" s="45">
        <v>1.0585976699999999</v>
      </c>
      <c r="E417" s="45">
        <v>1.442455E-2</v>
      </c>
      <c r="F417" s="45">
        <v>2.4626025199999999</v>
      </c>
    </row>
    <row r="418" spans="1:6">
      <c r="A418" s="44">
        <v>2</v>
      </c>
      <c r="B418" s="44" t="s">
        <v>216</v>
      </c>
      <c r="C418" s="45">
        <v>0.43355985000000002</v>
      </c>
      <c r="D418" s="45">
        <v>1.0914985399999999</v>
      </c>
      <c r="E418" s="45">
        <v>1.521923E-2</v>
      </c>
      <c r="F418" s="45">
        <v>2.4357235899999998</v>
      </c>
    </row>
    <row r="419" spans="1:6">
      <c r="A419" s="44">
        <v>2</v>
      </c>
      <c r="B419" s="44" t="s">
        <v>216</v>
      </c>
      <c r="C419" s="45">
        <v>0.47943090999999999</v>
      </c>
      <c r="D419" s="45">
        <v>0.99390758999999995</v>
      </c>
      <c r="E419" s="45">
        <v>1.7222189999999998E-2</v>
      </c>
      <c r="F419" s="45">
        <v>2.38213724</v>
      </c>
    </row>
    <row r="420" spans="1:6">
      <c r="A420" s="44">
        <v>2</v>
      </c>
      <c r="B420" s="44" t="s">
        <v>216</v>
      </c>
      <c r="C420" s="45">
        <v>0.4881335</v>
      </c>
      <c r="D420" s="45">
        <v>1.03431958</v>
      </c>
      <c r="E420" s="45">
        <v>1.782531E-2</v>
      </c>
      <c r="F420" s="45">
        <v>2.3443914299999999</v>
      </c>
    </row>
    <row r="421" spans="1:6">
      <c r="A421" s="44">
        <v>2</v>
      </c>
      <c r="B421" s="44" t="s">
        <v>216</v>
      </c>
      <c r="C421" s="45">
        <v>0.56029260999999997</v>
      </c>
      <c r="D421" s="45">
        <v>1.27368883</v>
      </c>
      <c r="E421" s="45">
        <v>2.100935E-2</v>
      </c>
      <c r="F421" s="45">
        <v>2.2858525900000002</v>
      </c>
    </row>
    <row r="422" spans="1:6">
      <c r="A422" s="44">
        <v>2</v>
      </c>
      <c r="B422" s="44" t="s">
        <v>216</v>
      </c>
      <c r="C422" s="45">
        <v>0.71013126000000004</v>
      </c>
      <c r="D422" s="45">
        <v>1.8063436799999999</v>
      </c>
      <c r="E422" s="45">
        <v>2.7753480000000001E-2</v>
      </c>
      <c r="F422" s="45">
        <v>2.19868101</v>
      </c>
    </row>
    <row r="423" spans="1:6">
      <c r="A423" s="44">
        <v>2</v>
      </c>
      <c r="B423" s="44" t="s">
        <v>216</v>
      </c>
      <c r="C423" s="45">
        <v>0.37521522000000002</v>
      </c>
      <c r="D423" s="45">
        <v>0.79607475000000005</v>
      </c>
      <c r="E423" s="45">
        <v>1.396418E-2</v>
      </c>
      <c r="F423" s="45">
        <v>2.2905876900000002</v>
      </c>
    </row>
    <row r="424" spans="1:6">
      <c r="A424" s="44">
        <v>2</v>
      </c>
      <c r="B424" s="44" t="s">
        <v>216</v>
      </c>
      <c r="C424" s="45">
        <v>0.41138677000000001</v>
      </c>
      <c r="D424" s="45">
        <v>0.70722258999999998</v>
      </c>
      <c r="E424" s="45">
        <v>1.5580770000000001E-2</v>
      </c>
      <c r="F424" s="45">
        <v>2.2524313299999998</v>
      </c>
    </row>
    <row r="425" spans="1:6">
      <c r="A425" s="44">
        <v>2</v>
      </c>
      <c r="B425" s="44" t="s">
        <v>216</v>
      </c>
      <c r="C425" s="45">
        <v>0.43666284999999999</v>
      </c>
      <c r="D425" s="45">
        <v>0.90897457000000004</v>
      </c>
      <c r="E425" s="45">
        <v>1.690374E-2</v>
      </c>
      <c r="F425" s="45">
        <v>2.2050597399999998</v>
      </c>
    </row>
    <row r="426" spans="1:6">
      <c r="A426" s="44">
        <v>2</v>
      </c>
      <c r="B426" s="44" t="s">
        <v>216</v>
      </c>
      <c r="C426" s="45">
        <v>0.42652961</v>
      </c>
      <c r="D426" s="45">
        <v>0.93311971999999999</v>
      </c>
      <c r="E426" s="45">
        <v>1.6677029999999999E-2</v>
      </c>
      <c r="F426" s="45">
        <v>2.1831084299999999</v>
      </c>
    </row>
    <row r="427" spans="1:6">
      <c r="A427" s="44">
        <v>2</v>
      </c>
      <c r="B427" s="44" t="s">
        <v>216</v>
      </c>
      <c r="C427" s="45">
        <v>0.4535343</v>
      </c>
      <c r="D427" s="45">
        <v>1.08602336</v>
      </c>
      <c r="E427" s="45">
        <v>1.7964589999999999E-2</v>
      </c>
      <c r="F427" s="45">
        <v>2.1561439</v>
      </c>
    </row>
    <row r="428" spans="1:6">
      <c r="A428" s="44">
        <v>2</v>
      </c>
      <c r="B428" s="44" t="s">
        <v>216</v>
      </c>
      <c r="C428" s="45">
        <v>0.45178780000000002</v>
      </c>
      <c r="D428" s="45">
        <v>0.91391811999999994</v>
      </c>
      <c r="E428" s="45">
        <v>1.8224230000000001E-2</v>
      </c>
      <c r="F428" s="45">
        <v>2.1181200200000001</v>
      </c>
    </row>
    <row r="429" spans="1:6">
      <c r="A429" s="44">
        <v>2</v>
      </c>
      <c r="B429" s="44" t="s">
        <v>216</v>
      </c>
      <c r="C429" s="45">
        <v>0.7785107</v>
      </c>
      <c r="D429" s="45">
        <v>3.2249230299999998</v>
      </c>
      <c r="E429" s="45">
        <v>3.4997239999999999E-2</v>
      </c>
      <c r="F429" s="45">
        <v>1.9088418899999999</v>
      </c>
    </row>
    <row r="430" spans="1:6">
      <c r="A430" s="44">
        <v>2</v>
      </c>
      <c r="B430" s="44" t="s">
        <v>216</v>
      </c>
      <c r="C430" s="45">
        <v>0.81460653999999999</v>
      </c>
      <c r="D430" s="45">
        <v>2.9675195400000001</v>
      </c>
      <c r="E430" s="45">
        <v>3.7240370000000002E-2</v>
      </c>
      <c r="F430" s="45">
        <v>1.8785537999999999</v>
      </c>
    </row>
    <row r="431" spans="1:6">
      <c r="A431" s="44">
        <v>2</v>
      </c>
      <c r="B431" s="44" t="s">
        <v>216</v>
      </c>
      <c r="C431" s="45">
        <v>0.85219093000000001</v>
      </c>
      <c r="D431" s="45">
        <v>2.7087972100000002</v>
      </c>
      <c r="E431" s="45">
        <v>3.9813710000000002E-2</v>
      </c>
      <c r="F431" s="45">
        <v>1.83989571</v>
      </c>
    </row>
    <row r="432" spans="1:6">
      <c r="A432" s="44">
        <v>2</v>
      </c>
      <c r="B432" s="44" t="s">
        <v>216</v>
      </c>
      <c r="C432" s="45">
        <v>0.85365036999999999</v>
      </c>
      <c r="D432" s="45">
        <v>2.9589790800000002</v>
      </c>
      <c r="E432" s="45">
        <v>4.0522339999999997E-2</v>
      </c>
      <c r="F432" s="45">
        <v>1.8114763899999999</v>
      </c>
    </row>
    <row r="433" spans="1:6">
      <c r="A433" s="44">
        <v>2</v>
      </c>
      <c r="B433" s="44" t="s">
        <v>216</v>
      </c>
      <c r="C433" s="45">
        <v>0.91688526000000004</v>
      </c>
      <c r="D433" s="45">
        <v>3.14226581</v>
      </c>
      <c r="E433" s="45">
        <v>4.4726769999999999E-2</v>
      </c>
      <c r="F433" s="45">
        <v>1.7655019599999999</v>
      </c>
    </row>
    <row r="434" spans="1:6">
      <c r="A434" s="44">
        <v>2</v>
      </c>
      <c r="B434" s="44" t="s">
        <v>216</v>
      </c>
      <c r="C434" s="45">
        <v>1.0277331999999999</v>
      </c>
      <c r="D434" s="45">
        <v>3.5782227199999999</v>
      </c>
      <c r="E434" s="45">
        <v>5.2028480000000002E-2</v>
      </c>
      <c r="F434" s="45">
        <v>1.70544279</v>
      </c>
    </row>
    <row r="435" spans="1:6">
      <c r="A435" s="44">
        <v>2</v>
      </c>
      <c r="B435" s="44" t="s">
        <v>216</v>
      </c>
      <c r="C435" s="45">
        <v>0.87789326999999995</v>
      </c>
      <c r="D435" s="45">
        <v>1.2152686100000001</v>
      </c>
      <c r="E435" s="45">
        <v>1.7188439999999999E-2</v>
      </c>
      <c r="F435" s="45">
        <v>4.3989808899999998</v>
      </c>
    </row>
    <row r="436" spans="1:6">
      <c r="A436" s="44">
        <v>2</v>
      </c>
      <c r="B436" s="44" t="s">
        <v>216</v>
      </c>
      <c r="C436" s="45">
        <v>0.91482892999999998</v>
      </c>
      <c r="D436" s="45">
        <v>1.0893316900000001</v>
      </c>
      <c r="E436" s="45">
        <v>1.8001400000000001E-2</v>
      </c>
      <c r="F436" s="45">
        <v>4.3785431600000004</v>
      </c>
    </row>
    <row r="437" spans="1:6">
      <c r="A437" s="44">
        <v>2</v>
      </c>
      <c r="B437" s="44" t="s">
        <v>216</v>
      </c>
      <c r="C437" s="45">
        <v>0.95051034999999995</v>
      </c>
      <c r="D437" s="45">
        <v>1.3141839399999999</v>
      </c>
      <c r="E437" s="45">
        <v>1.8826659999999999E-2</v>
      </c>
      <c r="F437" s="45">
        <v>4.3516158000000003</v>
      </c>
    </row>
    <row r="438" spans="1:6">
      <c r="A438" s="44">
        <v>2</v>
      </c>
      <c r="B438" s="44" t="s">
        <v>216</v>
      </c>
      <c r="C438" s="45">
        <v>1.0106948200000001</v>
      </c>
      <c r="D438" s="45">
        <v>1.2739172400000001</v>
      </c>
      <c r="E438" s="45">
        <v>2.025716E-2</v>
      </c>
      <c r="F438" s="45">
        <v>4.30330295</v>
      </c>
    </row>
    <row r="439" spans="1:6">
      <c r="A439" s="44">
        <v>2</v>
      </c>
      <c r="B439" s="44" t="s">
        <v>216</v>
      </c>
      <c r="C439" s="45">
        <v>1.02310287</v>
      </c>
      <c r="D439" s="45">
        <v>1.1968133400000001</v>
      </c>
      <c r="E439" s="45">
        <v>2.0621049999999998E-2</v>
      </c>
      <c r="F439" s="45">
        <v>4.28029423</v>
      </c>
    </row>
    <row r="440" spans="1:6">
      <c r="A440" s="44">
        <v>2</v>
      </c>
      <c r="B440" s="44" t="s">
        <v>216</v>
      </c>
      <c r="C440" s="45">
        <v>1.0246020600000001</v>
      </c>
      <c r="D440" s="45">
        <v>1.2060626400000001</v>
      </c>
      <c r="E440" s="45">
        <v>2.0766489999999999E-2</v>
      </c>
      <c r="F440" s="45">
        <v>4.2574249899999996</v>
      </c>
    </row>
    <row r="441" spans="1:6">
      <c r="A441" s="44">
        <v>2</v>
      </c>
      <c r="B441" s="44" t="s">
        <v>216</v>
      </c>
      <c r="C441" s="45">
        <v>0.62644628000000002</v>
      </c>
      <c r="D441" s="45">
        <v>1.65521232</v>
      </c>
      <c r="E441" s="45">
        <v>2.2985240000000001E-2</v>
      </c>
      <c r="F441" s="45">
        <v>2.3147842399999998</v>
      </c>
    </row>
    <row r="442" spans="1:6">
      <c r="A442" s="44">
        <v>2</v>
      </c>
      <c r="B442" s="44" t="s">
        <v>216</v>
      </c>
      <c r="C442" s="45">
        <v>0.63878201999999995</v>
      </c>
      <c r="D442" s="45">
        <v>1.9820117799999999</v>
      </c>
      <c r="E442" s="45">
        <v>2.3659050000000001E-2</v>
      </c>
      <c r="F442" s="45">
        <v>2.29376939</v>
      </c>
    </row>
    <row r="443" spans="1:6">
      <c r="A443" s="44">
        <v>2</v>
      </c>
      <c r="B443" s="44" t="s">
        <v>216</v>
      </c>
      <c r="C443" s="45">
        <v>0.67899217999999995</v>
      </c>
      <c r="D443" s="45">
        <v>1.8374088200000001</v>
      </c>
      <c r="E443" s="45">
        <v>2.548539E-2</v>
      </c>
      <c r="F443" s="45">
        <v>2.2652315700000001</v>
      </c>
    </row>
    <row r="444" spans="1:6">
      <c r="A444" s="44">
        <v>2</v>
      </c>
      <c r="B444" s="44" t="s">
        <v>216</v>
      </c>
      <c r="C444" s="45">
        <v>0.69848268000000002</v>
      </c>
      <c r="D444" s="45">
        <v>1.9222054500000001</v>
      </c>
      <c r="E444" s="45">
        <v>2.6635800000000001E-2</v>
      </c>
      <c r="F444" s="45">
        <v>2.2306621899999999</v>
      </c>
    </row>
    <row r="445" spans="1:6">
      <c r="A445" s="44">
        <v>2</v>
      </c>
      <c r="B445" s="44" t="s">
        <v>216</v>
      </c>
      <c r="C445" s="45">
        <v>0.73116833999999997</v>
      </c>
      <c r="D445" s="45">
        <v>1.91874247</v>
      </c>
      <c r="E445" s="45">
        <v>2.8206350000000002E-2</v>
      </c>
      <c r="F445" s="45">
        <v>2.2063359</v>
      </c>
    </row>
    <row r="446" spans="1:6">
      <c r="A446" s="44">
        <v>2</v>
      </c>
      <c r="B446" s="44" t="s">
        <v>216</v>
      </c>
      <c r="C446" s="45">
        <v>0.73148977999999998</v>
      </c>
      <c r="D446" s="45">
        <v>1.92336412</v>
      </c>
      <c r="E446" s="45">
        <v>2.8635020000000001E-2</v>
      </c>
      <c r="F446" s="45">
        <v>2.1748933500000001</v>
      </c>
    </row>
    <row r="447" spans="1:6">
      <c r="A447" s="44">
        <v>2</v>
      </c>
      <c r="B447" s="44" t="s">
        <v>216</v>
      </c>
      <c r="C447" s="45">
        <v>0.83198855000000005</v>
      </c>
      <c r="D447" s="45">
        <v>2.6682202799999999</v>
      </c>
      <c r="E447" s="45">
        <v>3.2992349999999997E-2</v>
      </c>
      <c r="F447" s="45">
        <v>2.1578151600000002</v>
      </c>
    </row>
    <row r="448" spans="1:6">
      <c r="A448" s="44">
        <v>2</v>
      </c>
      <c r="B448" s="44" t="s">
        <v>216</v>
      </c>
      <c r="C448" s="45">
        <v>0.87069974000000006</v>
      </c>
      <c r="D448" s="45">
        <v>2.7020144400000001</v>
      </c>
      <c r="E448" s="45">
        <v>3.5109679999999997E-2</v>
      </c>
      <c r="F448" s="45">
        <v>2.1239475300000001</v>
      </c>
    </row>
    <row r="449" spans="1:6">
      <c r="A449" s="44">
        <v>2</v>
      </c>
      <c r="B449" s="44" t="s">
        <v>216</v>
      </c>
      <c r="C449" s="45">
        <v>0.89184143000000005</v>
      </c>
      <c r="D449" s="45">
        <v>2.7515575800000001</v>
      </c>
      <c r="E449" s="45">
        <v>3.6488680000000003E-2</v>
      </c>
      <c r="F449" s="45">
        <v>2.09458206</v>
      </c>
    </row>
    <row r="450" spans="1:6">
      <c r="A450" s="44">
        <v>2</v>
      </c>
      <c r="B450" s="44" t="s">
        <v>216</v>
      </c>
      <c r="C450" s="45">
        <v>0.94860232</v>
      </c>
      <c r="D450" s="45">
        <v>2.9336381199999999</v>
      </c>
      <c r="E450" s="45">
        <v>3.9881430000000002E-2</v>
      </c>
      <c r="F450" s="45">
        <v>2.0410872200000001</v>
      </c>
    </row>
    <row r="451" spans="1:6">
      <c r="A451" s="44">
        <v>2</v>
      </c>
      <c r="B451" s="44" t="s">
        <v>216</v>
      </c>
      <c r="C451" s="45">
        <v>0.94996486999999996</v>
      </c>
      <c r="D451" s="45">
        <v>3.07952409</v>
      </c>
      <c r="E451" s="45">
        <v>4.0644520000000003E-2</v>
      </c>
      <c r="F451" s="45">
        <v>2.0064340199999999</v>
      </c>
    </row>
    <row r="452" spans="1:6">
      <c r="A452" s="44">
        <v>2</v>
      </c>
      <c r="B452" s="44" t="s">
        <v>216</v>
      </c>
      <c r="C452" s="45">
        <v>0.98928996000000002</v>
      </c>
      <c r="D452" s="45">
        <v>2.9195498400000002</v>
      </c>
      <c r="E452" s="45">
        <v>4.2865809999999997E-2</v>
      </c>
      <c r="F452" s="45">
        <v>1.98325369</v>
      </c>
    </row>
    <row r="453" spans="1:6">
      <c r="A453" s="44">
        <v>2</v>
      </c>
      <c r="B453" s="44" t="s">
        <v>216</v>
      </c>
      <c r="C453" s="45">
        <v>0.33708263999999999</v>
      </c>
      <c r="D453" s="45">
        <v>1.07576059</v>
      </c>
      <c r="E453" s="45">
        <v>1.409731E-2</v>
      </c>
      <c r="F453" s="45">
        <v>2.0263233600000001</v>
      </c>
    </row>
    <row r="454" spans="1:6">
      <c r="A454" s="44">
        <v>2</v>
      </c>
      <c r="B454" s="44" t="s">
        <v>216</v>
      </c>
      <c r="C454" s="45">
        <v>0.33729519000000002</v>
      </c>
      <c r="D454" s="45">
        <v>1.0971502200000001</v>
      </c>
      <c r="E454" s="45">
        <v>1.424462E-2</v>
      </c>
      <c r="F454" s="45">
        <v>2.0067656600000001</v>
      </c>
    </row>
    <row r="455" spans="1:6">
      <c r="A455" s="44">
        <v>2</v>
      </c>
      <c r="B455" s="44" t="s">
        <v>216</v>
      </c>
      <c r="C455" s="45">
        <v>0.32999068999999998</v>
      </c>
      <c r="D455" s="45">
        <v>1.0015409099999999</v>
      </c>
      <c r="E455" s="45">
        <v>1.4083729999999999E-2</v>
      </c>
      <c r="F455" s="45">
        <v>1.9858457899999999</v>
      </c>
    </row>
    <row r="456" spans="1:6">
      <c r="A456" s="44">
        <v>2</v>
      </c>
      <c r="B456" s="44" t="s">
        <v>216</v>
      </c>
      <c r="C456" s="45">
        <v>0.31800284000000001</v>
      </c>
      <c r="D456" s="45">
        <v>0.96768288999999996</v>
      </c>
      <c r="E456" s="45">
        <v>1.3715339999999999E-2</v>
      </c>
      <c r="F456" s="45">
        <v>1.9649495699999999</v>
      </c>
    </row>
    <row r="457" spans="1:6">
      <c r="A457" s="44">
        <v>2</v>
      </c>
      <c r="B457" s="44" t="s">
        <v>216</v>
      </c>
      <c r="C457" s="45">
        <v>0.3000524</v>
      </c>
      <c r="D457" s="45">
        <v>1.1529431800000001</v>
      </c>
      <c r="E457" s="45">
        <v>1.3077999999999999E-2</v>
      </c>
      <c r="F457" s="45">
        <v>1.94425636</v>
      </c>
    </row>
    <row r="458" spans="1:6">
      <c r="A458" s="44">
        <v>2</v>
      </c>
      <c r="B458" s="44" t="s">
        <v>216</v>
      </c>
      <c r="C458" s="45">
        <v>0.28934211999999998</v>
      </c>
      <c r="D458" s="45">
        <v>1.08390147</v>
      </c>
      <c r="E458" s="45">
        <v>1.272798E-2</v>
      </c>
      <c r="F458" s="45">
        <v>1.9263633</v>
      </c>
    </row>
    <row r="459" spans="1:6">
      <c r="A459" s="44">
        <v>2</v>
      </c>
      <c r="B459" s="44" t="s">
        <v>216</v>
      </c>
      <c r="C459" s="45">
        <v>0.89041831000000005</v>
      </c>
      <c r="D459" s="45">
        <v>2.65866574</v>
      </c>
      <c r="E459" s="45">
        <v>4.0948810000000002E-2</v>
      </c>
      <c r="F459" s="45">
        <v>1.8636324099999999</v>
      </c>
    </row>
    <row r="460" spans="1:6">
      <c r="A460" s="44">
        <v>2</v>
      </c>
      <c r="B460" s="44" t="s">
        <v>216</v>
      </c>
      <c r="C460" s="45">
        <v>1.0845612499999999</v>
      </c>
      <c r="D460" s="45">
        <v>2.8819459699999999</v>
      </c>
      <c r="E460" s="45">
        <v>5.244381E-2</v>
      </c>
      <c r="F460" s="45">
        <v>1.77795733</v>
      </c>
    </row>
    <row r="461" spans="1:6">
      <c r="A461" s="44">
        <v>2</v>
      </c>
      <c r="B461" s="44" t="s">
        <v>216</v>
      </c>
      <c r="C461" s="45">
        <v>1.11268597</v>
      </c>
      <c r="D461" s="45">
        <v>3.0890619400000001</v>
      </c>
      <c r="E461" s="45">
        <v>5.5134420000000003E-2</v>
      </c>
      <c r="F461" s="45">
        <v>1.73648979</v>
      </c>
    </row>
    <row r="462" spans="1:6">
      <c r="A462" s="44">
        <v>2</v>
      </c>
      <c r="B462" s="44" t="s">
        <v>216</v>
      </c>
      <c r="C462" s="45">
        <v>0.66720891999999998</v>
      </c>
      <c r="D462" s="45">
        <v>1.44663751</v>
      </c>
      <c r="E462" s="45">
        <v>2.276533E-2</v>
      </c>
      <c r="F462" s="45">
        <v>2.4950076399999999</v>
      </c>
    </row>
    <row r="463" spans="1:6">
      <c r="A463" s="44">
        <v>2</v>
      </c>
      <c r="B463" s="44" t="s">
        <v>216</v>
      </c>
      <c r="C463" s="45">
        <v>0.65710232000000002</v>
      </c>
      <c r="D463" s="45">
        <v>1.46672231</v>
      </c>
      <c r="E463" s="45">
        <v>2.2511449999999999E-2</v>
      </c>
      <c r="F463" s="45">
        <v>2.4846763900000002</v>
      </c>
    </row>
    <row r="464" spans="1:6">
      <c r="A464" s="44">
        <v>2</v>
      </c>
      <c r="B464" s="44" t="s">
        <v>216</v>
      </c>
      <c r="C464" s="45">
        <v>0.67808500999999999</v>
      </c>
      <c r="D464" s="45">
        <v>1.5348466599999999</v>
      </c>
      <c r="E464" s="45">
        <v>2.3257130000000001E-2</v>
      </c>
      <c r="F464" s="45">
        <v>2.4824205799999999</v>
      </c>
    </row>
    <row r="465" spans="1:6">
      <c r="A465" s="44">
        <v>2</v>
      </c>
      <c r="B465" s="44" t="s">
        <v>216</v>
      </c>
      <c r="C465" s="45">
        <v>0.69523626999999999</v>
      </c>
      <c r="D465" s="45">
        <v>1.5296434999999999</v>
      </c>
      <c r="E465" s="45">
        <v>2.394164E-2</v>
      </c>
      <c r="F465" s="45">
        <v>2.4729788500000001</v>
      </c>
    </row>
    <row r="466" spans="1:6">
      <c r="A466" s="44">
        <v>2</v>
      </c>
      <c r="B466" s="44" t="s">
        <v>216</v>
      </c>
      <c r="C466" s="45">
        <v>0.70808082000000006</v>
      </c>
      <c r="D466" s="45">
        <v>1.4286402199999999</v>
      </c>
      <c r="E466" s="45">
        <v>2.4503810000000001E-2</v>
      </c>
      <c r="F466" s="45">
        <v>2.4614731000000001</v>
      </c>
    </row>
    <row r="467" spans="1:6">
      <c r="A467" s="44">
        <v>2</v>
      </c>
      <c r="B467" s="44" t="s">
        <v>216</v>
      </c>
      <c r="C467" s="45">
        <v>0.68511907000000005</v>
      </c>
      <c r="D467" s="45">
        <v>1.4779790799999999</v>
      </c>
      <c r="E467" s="45">
        <v>2.3811780000000001E-2</v>
      </c>
      <c r="F467" s="45">
        <v>2.45060571</v>
      </c>
    </row>
    <row r="468" spans="1:6">
      <c r="A468" s="44">
        <v>2</v>
      </c>
      <c r="B468" s="44" t="s">
        <v>216</v>
      </c>
      <c r="C468" s="45">
        <v>0.71995202000000003</v>
      </c>
      <c r="D468" s="45">
        <v>1.75350531</v>
      </c>
      <c r="E468" s="45">
        <v>2.747871E-2</v>
      </c>
      <c r="F468" s="45">
        <v>2.2163983300000001</v>
      </c>
    </row>
    <row r="469" spans="1:6">
      <c r="A469" s="44">
        <v>2</v>
      </c>
      <c r="B469" s="44" t="s">
        <v>216</v>
      </c>
      <c r="C469" s="45">
        <v>0.77242491999999996</v>
      </c>
      <c r="D469" s="45">
        <v>2.0754038399999999</v>
      </c>
      <c r="E469" s="45">
        <v>3.048323E-2</v>
      </c>
      <c r="F469" s="45">
        <v>2.1457657999999999</v>
      </c>
    </row>
    <row r="470" spans="1:6">
      <c r="A470" s="44">
        <v>2</v>
      </c>
      <c r="B470" s="44" t="s">
        <v>216</v>
      </c>
      <c r="C470" s="45">
        <v>0.81227026999999996</v>
      </c>
      <c r="D470" s="45">
        <v>2.1040894099999998</v>
      </c>
      <c r="E470" s="45">
        <v>3.2994320000000001E-2</v>
      </c>
      <c r="F470" s="45">
        <v>2.0868156400000002</v>
      </c>
    </row>
    <row r="471" spans="1:6">
      <c r="A471" s="44">
        <v>2</v>
      </c>
      <c r="B471" s="44" t="s">
        <v>216</v>
      </c>
      <c r="C471" s="45">
        <v>0.86414793000000001</v>
      </c>
      <c r="D471" s="45">
        <v>2.32208244</v>
      </c>
      <c r="E471" s="45">
        <v>3.55754E-2</v>
      </c>
      <c r="F471" s="45">
        <v>2.06116499</v>
      </c>
    </row>
    <row r="472" spans="1:6">
      <c r="A472" s="44">
        <v>2</v>
      </c>
      <c r="B472" s="44" t="s">
        <v>216</v>
      </c>
      <c r="C472" s="45">
        <v>0.87706269999999997</v>
      </c>
      <c r="D472" s="45">
        <v>2.0315773300000002</v>
      </c>
      <c r="E472" s="45">
        <v>3.7404310000000003E-2</v>
      </c>
      <c r="F472" s="45">
        <v>1.99078953</v>
      </c>
    </row>
    <row r="473" spans="1:6">
      <c r="A473" s="44">
        <v>2</v>
      </c>
      <c r="B473" s="44" t="s">
        <v>216</v>
      </c>
      <c r="C473" s="45">
        <v>0.90644433999999996</v>
      </c>
      <c r="D473" s="45">
        <v>2.0886536800000002</v>
      </c>
      <c r="E473" s="45">
        <v>4.0273589999999998E-2</v>
      </c>
      <c r="F473" s="45">
        <v>1.9130370999999999</v>
      </c>
    </row>
    <row r="474" spans="1:6">
      <c r="A474" s="44">
        <v>2</v>
      </c>
      <c r="B474" s="44" t="s">
        <v>216</v>
      </c>
      <c r="C474" s="45">
        <v>0.48425787999999997</v>
      </c>
      <c r="D474" s="45">
        <v>1.08067023</v>
      </c>
      <c r="E474" s="45">
        <v>1.7199699999999998E-2</v>
      </c>
      <c r="F474" s="45">
        <v>2.3894946799999999</v>
      </c>
    </row>
    <row r="475" spans="1:6">
      <c r="A475" s="44">
        <v>2</v>
      </c>
      <c r="B475" s="44" t="s">
        <v>216</v>
      </c>
      <c r="C475" s="45">
        <v>0.48632523999999999</v>
      </c>
      <c r="D475" s="45">
        <v>0.41640968</v>
      </c>
      <c r="E475" s="45">
        <v>1.7371950000000001E-2</v>
      </c>
      <c r="F475" s="45">
        <v>2.3760412199999998</v>
      </c>
    </row>
    <row r="476" spans="1:6">
      <c r="A476" s="44">
        <v>2</v>
      </c>
      <c r="B476" s="44" t="s">
        <v>216</v>
      </c>
      <c r="C476" s="45">
        <v>0.49935251000000003</v>
      </c>
      <c r="D476" s="45">
        <v>0.99095551000000004</v>
      </c>
      <c r="E476" s="45">
        <v>1.7985649999999999E-2</v>
      </c>
      <c r="F476" s="45">
        <v>2.35709642</v>
      </c>
    </row>
    <row r="477" spans="1:6">
      <c r="A477" s="44">
        <v>2</v>
      </c>
      <c r="B477" s="44" t="s">
        <v>216</v>
      </c>
      <c r="C477" s="45">
        <v>0.49833435999999998</v>
      </c>
      <c r="D477" s="45">
        <v>0.90539652000000004</v>
      </c>
      <c r="E477" s="45">
        <v>1.8085919999999998E-2</v>
      </c>
      <c r="F477" s="45">
        <v>2.3395424</v>
      </c>
    </row>
    <row r="478" spans="1:6">
      <c r="A478" s="44">
        <v>2</v>
      </c>
      <c r="B478" s="44" t="s">
        <v>216</v>
      </c>
      <c r="C478" s="45">
        <v>0.50810893999999995</v>
      </c>
      <c r="D478" s="45">
        <v>1.0450719399999999</v>
      </c>
      <c r="E478" s="45">
        <v>1.8596789999999998E-2</v>
      </c>
      <c r="F478" s="45">
        <v>2.32047633</v>
      </c>
    </row>
    <row r="479" spans="1:6">
      <c r="A479" s="44">
        <v>2</v>
      </c>
      <c r="B479" s="44" t="s">
        <v>216</v>
      </c>
      <c r="C479" s="45">
        <v>0.50934009000000002</v>
      </c>
      <c r="D479" s="45">
        <v>0.98970652000000003</v>
      </c>
      <c r="E479" s="45">
        <v>1.8805309999999999E-2</v>
      </c>
      <c r="F479" s="45">
        <v>2.3007252899999999</v>
      </c>
    </row>
    <row r="480" spans="1:6">
      <c r="A480" s="44">
        <v>2</v>
      </c>
      <c r="B480" s="44" t="s">
        <v>216</v>
      </c>
      <c r="C480" s="45">
        <v>0.27222009000000003</v>
      </c>
      <c r="D480" s="45">
        <v>0.16385717999999999</v>
      </c>
      <c r="E480" s="45">
        <v>8.7186899999999994E-3</v>
      </c>
      <c r="F480" s="45">
        <v>2.61703566</v>
      </c>
    </row>
    <row r="481" spans="1:6">
      <c r="A481" s="44">
        <v>2</v>
      </c>
      <c r="B481" s="44" t="s">
        <v>216</v>
      </c>
      <c r="C481" s="45">
        <v>0.26219659000000001</v>
      </c>
      <c r="D481" s="45">
        <v>0.12498925</v>
      </c>
      <c r="E481" s="45">
        <v>8.4289299999999994E-3</v>
      </c>
      <c r="F481" s="45">
        <v>2.6071919000000001</v>
      </c>
    </row>
    <row r="482" spans="1:6">
      <c r="A482" s="44">
        <v>2</v>
      </c>
      <c r="B482" s="44" t="s">
        <v>216</v>
      </c>
      <c r="C482" s="45">
        <v>0.26943462000000001</v>
      </c>
      <c r="D482" s="45">
        <v>5.820173E-2</v>
      </c>
      <c r="E482" s="45">
        <v>8.7337200000000004E-3</v>
      </c>
      <c r="F482" s="45">
        <v>2.5863242799999999</v>
      </c>
    </row>
    <row r="483" spans="1:6">
      <c r="A483" s="44">
        <v>2</v>
      </c>
      <c r="B483" s="44" t="s">
        <v>216</v>
      </c>
      <c r="C483" s="45">
        <v>0.27671496000000001</v>
      </c>
      <c r="D483" s="45" t="s">
        <v>48</v>
      </c>
      <c r="E483" s="45">
        <v>9.0320999999999995E-3</v>
      </c>
      <c r="F483" s="45">
        <v>2.5690719400000002</v>
      </c>
    </row>
    <row r="484" spans="1:6">
      <c r="A484" s="44">
        <v>2</v>
      </c>
      <c r="B484" s="44" t="s">
        <v>216</v>
      </c>
      <c r="C484" s="45">
        <v>0.26703585000000002</v>
      </c>
      <c r="D484" s="45" t="s">
        <v>48</v>
      </c>
      <c r="E484" s="45">
        <v>8.7768700000000009E-3</v>
      </c>
      <c r="F484" s="45">
        <v>2.5512400999999998</v>
      </c>
    </row>
    <row r="485" spans="1:6">
      <c r="A485" s="44">
        <v>2</v>
      </c>
      <c r="B485" s="44" t="s">
        <v>216</v>
      </c>
      <c r="C485" s="45">
        <v>0.26053741000000002</v>
      </c>
      <c r="D485" s="45">
        <v>6.76883E-3</v>
      </c>
      <c r="E485" s="45">
        <v>8.62396E-3</v>
      </c>
      <c r="F485" s="45">
        <v>2.5335851200000001</v>
      </c>
    </row>
    <row r="486" spans="1:6">
      <c r="A486" s="44">
        <v>2</v>
      </c>
      <c r="B486" s="44" t="s">
        <v>216</v>
      </c>
      <c r="C486" s="45">
        <v>0.32979676000000002</v>
      </c>
      <c r="D486" s="45">
        <v>0.50319100999999999</v>
      </c>
      <c r="E486" s="45">
        <v>1.309483E-2</v>
      </c>
      <c r="F486" s="45">
        <v>2.1178735099999999</v>
      </c>
    </row>
    <row r="487" spans="1:6">
      <c r="A487" s="44">
        <v>2</v>
      </c>
      <c r="B487" s="44" t="s">
        <v>216</v>
      </c>
      <c r="C487" s="45">
        <v>0.34132441000000002</v>
      </c>
      <c r="D487" s="45">
        <v>0.43762047999999998</v>
      </c>
      <c r="E487" s="45">
        <v>1.3654090000000001E-2</v>
      </c>
      <c r="F487" s="45">
        <v>2.1026979200000002</v>
      </c>
    </row>
    <row r="488" spans="1:6">
      <c r="A488" s="44">
        <v>2</v>
      </c>
      <c r="B488" s="44" t="s">
        <v>216</v>
      </c>
      <c r="C488" s="45">
        <v>0.38181211999999998</v>
      </c>
      <c r="D488" s="45">
        <v>0.63858709000000002</v>
      </c>
      <c r="E488" s="45">
        <v>1.5436149999999999E-2</v>
      </c>
      <c r="F488" s="45">
        <v>2.08201042</v>
      </c>
    </row>
    <row r="489" spans="1:6">
      <c r="A489" s="44">
        <v>2</v>
      </c>
      <c r="B489" s="44" t="s">
        <v>216</v>
      </c>
      <c r="C489" s="45">
        <v>0.38722277999999999</v>
      </c>
      <c r="D489" s="45">
        <v>0.61080239999999997</v>
      </c>
      <c r="E489" s="45">
        <v>1.5874630000000001E-2</v>
      </c>
      <c r="F489" s="45">
        <v>2.0536944199999998</v>
      </c>
    </row>
    <row r="490" spans="1:6">
      <c r="A490" s="44">
        <v>2</v>
      </c>
      <c r="B490" s="44" t="s">
        <v>216</v>
      </c>
      <c r="C490" s="45">
        <v>0.37273119999999998</v>
      </c>
      <c r="D490" s="45">
        <v>0.68498541000000002</v>
      </c>
      <c r="E490" s="45">
        <v>1.543726E-2</v>
      </c>
      <c r="F490" s="45">
        <v>2.0328267900000001</v>
      </c>
    </row>
    <row r="491" spans="1:6">
      <c r="A491" s="44">
        <v>2</v>
      </c>
      <c r="B491" s="44" t="s">
        <v>216</v>
      </c>
      <c r="C491" s="45">
        <v>0.36011173000000002</v>
      </c>
      <c r="D491" s="45">
        <v>0.58699687</v>
      </c>
      <c r="E491" s="45">
        <v>1.511619E-2</v>
      </c>
      <c r="F491" s="45">
        <v>2.0059796799999998</v>
      </c>
    </row>
    <row r="492" spans="1:6">
      <c r="A492" s="44">
        <v>2</v>
      </c>
      <c r="B492" s="44" t="s">
        <v>214</v>
      </c>
      <c r="C492" s="45">
        <v>0.72426036999999999</v>
      </c>
      <c r="D492" s="45">
        <v>2.05740737</v>
      </c>
      <c r="E492" s="45">
        <v>3.7584869999999999E-2</v>
      </c>
      <c r="F492" s="45">
        <v>1.6593492599999999</v>
      </c>
    </row>
    <row r="493" spans="1:6">
      <c r="A493" s="44">
        <v>2</v>
      </c>
      <c r="B493" s="44" t="s">
        <v>214</v>
      </c>
      <c r="C493" s="45">
        <v>0.71224471</v>
      </c>
      <c r="D493" s="45">
        <v>2.6004960700000002</v>
      </c>
      <c r="E493" s="45">
        <v>3.7453519999999997E-2</v>
      </c>
      <c r="F493" s="45">
        <v>1.6376144100000001</v>
      </c>
    </row>
    <row r="494" spans="1:6">
      <c r="A494" s="44">
        <v>2</v>
      </c>
      <c r="B494" s="44" t="s">
        <v>214</v>
      </c>
      <c r="C494" s="45">
        <v>0.70401762999999995</v>
      </c>
      <c r="D494" s="45">
        <v>3.4552976599999998</v>
      </c>
      <c r="E494" s="45">
        <v>3.7273010000000002E-2</v>
      </c>
      <c r="F494" s="45">
        <v>1.6267000899999999</v>
      </c>
    </row>
    <row r="495" spans="1:6">
      <c r="A495" s="44">
        <v>2</v>
      </c>
      <c r="B495" s="44" t="s">
        <v>214</v>
      </c>
      <c r="C495" s="45">
        <v>0.72297239000000002</v>
      </c>
      <c r="D495" s="45">
        <v>3.6543096099999999</v>
      </c>
      <c r="E495" s="45">
        <v>3.8749239999999997E-2</v>
      </c>
      <c r="F495" s="45">
        <v>1.6078130399999999</v>
      </c>
    </row>
    <row r="496" spans="1:6">
      <c r="A496" s="44">
        <v>2</v>
      </c>
      <c r="B496" s="44" t="s">
        <v>214</v>
      </c>
      <c r="C496" s="45">
        <v>0.73392341999999999</v>
      </c>
      <c r="D496" s="45">
        <v>1.39657174</v>
      </c>
      <c r="E496" s="45">
        <v>3.9866430000000001E-2</v>
      </c>
      <c r="F496" s="45">
        <v>1.58720357</v>
      </c>
    </row>
    <row r="497" spans="1:6">
      <c r="A497" s="44">
        <v>2</v>
      </c>
      <c r="B497" s="44" t="s">
        <v>214</v>
      </c>
      <c r="C497" s="45">
        <v>0.73460102999999999</v>
      </c>
      <c r="D497" s="45">
        <v>2.0539960700000002</v>
      </c>
      <c r="E497" s="45">
        <v>4.0260020000000001E-2</v>
      </c>
      <c r="F497" s="45">
        <v>1.57358943</v>
      </c>
    </row>
    <row r="498" spans="1:6">
      <c r="A498" s="44">
        <v>2</v>
      </c>
      <c r="B498" s="44" t="s">
        <v>214</v>
      </c>
      <c r="C498" s="45">
        <v>1.35009242</v>
      </c>
      <c r="D498" s="45">
        <v>4.2917276299999996</v>
      </c>
      <c r="E498" s="45">
        <v>6.8308939999999999E-2</v>
      </c>
      <c r="F498" s="45">
        <v>1.7120941300000001</v>
      </c>
    </row>
    <row r="499" spans="1:6">
      <c r="A499" s="44">
        <v>2</v>
      </c>
      <c r="B499" s="44" t="s">
        <v>214</v>
      </c>
      <c r="C499" s="45">
        <v>1.3412131899999999</v>
      </c>
      <c r="D499" s="45">
        <v>4.2891985300000002</v>
      </c>
      <c r="E499" s="45">
        <v>6.8760600000000005E-2</v>
      </c>
      <c r="F499" s="45">
        <v>1.6901808700000001</v>
      </c>
    </row>
    <row r="500" spans="1:6">
      <c r="A500" s="44">
        <v>2</v>
      </c>
      <c r="B500" s="44" t="s">
        <v>214</v>
      </c>
      <c r="C500" s="45">
        <v>1.33066011</v>
      </c>
      <c r="D500" s="45">
        <v>4.27515424</v>
      </c>
      <c r="E500" s="45">
        <v>6.9006079999999997E-2</v>
      </c>
      <c r="F500" s="45">
        <v>1.67140271</v>
      </c>
    </row>
    <row r="501" spans="1:6">
      <c r="A501" s="44">
        <v>2</v>
      </c>
      <c r="B501" s="44" t="s">
        <v>214</v>
      </c>
      <c r="C501" s="45">
        <v>1.39081586</v>
      </c>
      <c r="D501" s="45">
        <v>4.1137244099999997</v>
      </c>
      <c r="E501" s="45">
        <v>7.3656310000000003E-2</v>
      </c>
      <c r="F501" s="45">
        <v>1.63926324</v>
      </c>
    </row>
    <row r="502" spans="1:6">
      <c r="A502" s="44">
        <v>2</v>
      </c>
      <c r="B502" s="44" t="s">
        <v>214</v>
      </c>
      <c r="C502" s="45">
        <v>1.3755131199999999</v>
      </c>
      <c r="D502" s="45">
        <v>3.9875983599999998</v>
      </c>
      <c r="E502" s="45">
        <v>7.3862410000000003E-2</v>
      </c>
      <c r="F502" s="45">
        <v>1.6170303800000001</v>
      </c>
    </row>
    <row r="503" spans="1:6">
      <c r="A503" s="44">
        <v>2</v>
      </c>
      <c r="B503" s="44" t="s">
        <v>214</v>
      </c>
      <c r="C503" s="45">
        <v>1.3130912400000001</v>
      </c>
      <c r="D503" s="45">
        <v>3.3856365400000001</v>
      </c>
      <c r="E503" s="45">
        <v>7.1213830000000006E-2</v>
      </c>
      <c r="F503" s="45">
        <v>1.60015833</v>
      </c>
    </row>
    <row r="504" spans="1:6">
      <c r="A504" s="44">
        <v>2</v>
      </c>
      <c r="B504" s="44" t="s">
        <v>214</v>
      </c>
      <c r="C504" s="45">
        <v>0.73165884999999997</v>
      </c>
      <c r="D504" s="45">
        <v>2.4109489700000002</v>
      </c>
      <c r="E504" s="45">
        <v>3.1062300000000001E-2</v>
      </c>
      <c r="F504" s="45">
        <v>2.02531455</v>
      </c>
    </row>
    <row r="505" spans="1:6">
      <c r="A505" s="44">
        <v>2</v>
      </c>
      <c r="B505" s="44" t="s">
        <v>214</v>
      </c>
      <c r="C505" s="45">
        <v>0.74629582999999999</v>
      </c>
      <c r="D505" s="45">
        <v>2.60255233</v>
      </c>
      <c r="E505" s="45">
        <v>3.1986300000000002E-2</v>
      </c>
      <c r="F505" s="45">
        <v>2.0069688499999998</v>
      </c>
    </row>
    <row r="506" spans="1:6">
      <c r="A506" s="44">
        <v>2</v>
      </c>
      <c r="B506" s="44" t="s">
        <v>214</v>
      </c>
      <c r="C506" s="45">
        <v>0.76997064000000004</v>
      </c>
      <c r="D506" s="45">
        <v>3.4792490800000002</v>
      </c>
      <c r="E506" s="45">
        <v>3.3477710000000001E-2</v>
      </c>
      <c r="F506" s="45">
        <v>1.97954677</v>
      </c>
    </row>
    <row r="507" spans="1:6">
      <c r="A507" s="44">
        <v>2</v>
      </c>
      <c r="B507" s="44" t="s">
        <v>214</v>
      </c>
      <c r="C507" s="45">
        <v>0.82828721000000005</v>
      </c>
      <c r="D507" s="45">
        <v>2.68052533</v>
      </c>
      <c r="E507" s="45">
        <v>3.6426269999999997E-2</v>
      </c>
      <c r="F507" s="45">
        <v>1.9591696700000001</v>
      </c>
    </row>
    <row r="508" spans="1:6">
      <c r="A508" s="44">
        <v>2</v>
      </c>
      <c r="B508" s="44" t="s">
        <v>214</v>
      </c>
      <c r="C508" s="45">
        <v>0.91798453999999996</v>
      </c>
      <c r="D508" s="45">
        <v>3.0340337399999999</v>
      </c>
      <c r="E508" s="45">
        <v>4.1377869999999997E-2</v>
      </c>
      <c r="F508" s="45">
        <v>1.9145721</v>
      </c>
    </row>
    <row r="509" spans="1:6">
      <c r="A509" s="44">
        <v>2</v>
      </c>
      <c r="B509" s="44" t="s">
        <v>214</v>
      </c>
      <c r="C509" s="45">
        <v>0.99358296999999995</v>
      </c>
      <c r="D509" s="45">
        <v>3.1334901799999999</v>
      </c>
      <c r="E509" s="45">
        <v>4.5734440000000001E-2</v>
      </c>
      <c r="F509" s="45">
        <v>1.8776748999999999</v>
      </c>
    </row>
    <row r="510" spans="1:6">
      <c r="A510" s="44">
        <v>2</v>
      </c>
      <c r="B510" s="44" t="s">
        <v>214</v>
      </c>
      <c r="C510" s="45">
        <v>1.22322957</v>
      </c>
      <c r="D510" s="45">
        <v>3.4565939800000001</v>
      </c>
      <c r="E510" s="45">
        <v>6.3491149999999996E-2</v>
      </c>
      <c r="F510" s="45">
        <v>1.6777115300000001</v>
      </c>
    </row>
    <row r="511" spans="1:6">
      <c r="A511" s="44">
        <v>2</v>
      </c>
      <c r="B511" s="44" t="s">
        <v>214</v>
      </c>
      <c r="C511" s="45">
        <v>1.20929609</v>
      </c>
      <c r="D511" s="45">
        <v>3.4362533100000001</v>
      </c>
      <c r="E511" s="45">
        <v>6.3794379999999998E-2</v>
      </c>
      <c r="F511" s="45">
        <v>1.65103924</v>
      </c>
    </row>
    <row r="512" spans="1:6">
      <c r="A512" s="44">
        <v>2</v>
      </c>
      <c r="B512" s="44" t="s">
        <v>214</v>
      </c>
      <c r="C512" s="45">
        <v>1.1657681799999999</v>
      </c>
      <c r="D512" s="45">
        <v>3.3920932399999999</v>
      </c>
      <c r="E512" s="45">
        <v>6.2750299999999995E-2</v>
      </c>
      <c r="F512" s="45">
        <v>1.6179492799999999</v>
      </c>
    </row>
    <row r="513" spans="1:6">
      <c r="A513" s="44">
        <v>2</v>
      </c>
      <c r="B513" s="44" t="s">
        <v>214</v>
      </c>
      <c r="C513" s="45">
        <v>1.16042146</v>
      </c>
      <c r="D513" s="45">
        <v>3.6429196500000001</v>
      </c>
      <c r="E513" s="45">
        <v>6.4015669999999997E-2</v>
      </c>
      <c r="F513" s="45">
        <v>1.57971846</v>
      </c>
    </row>
    <row r="514" spans="1:6">
      <c r="A514" s="44">
        <v>2</v>
      </c>
      <c r="B514" s="44" t="s">
        <v>214</v>
      </c>
      <c r="C514" s="45">
        <v>1.2047726299999999</v>
      </c>
      <c r="D514" s="45">
        <v>3.5406899300000001</v>
      </c>
      <c r="E514" s="45">
        <v>6.7807069999999997E-2</v>
      </c>
      <c r="F514" s="45">
        <v>1.5505334500000001</v>
      </c>
    </row>
    <row r="515" spans="1:6">
      <c r="A515" s="44">
        <v>2</v>
      </c>
      <c r="B515" s="44" t="s">
        <v>214</v>
      </c>
      <c r="C515" s="45">
        <v>1.190574</v>
      </c>
      <c r="D515" s="45">
        <v>3.1036883199999998</v>
      </c>
      <c r="E515" s="45">
        <v>6.9380280000000003E-2</v>
      </c>
      <c r="F515" s="45">
        <v>1.4986668599999999</v>
      </c>
    </row>
    <row r="516" spans="1:6">
      <c r="A516" s="44">
        <v>2</v>
      </c>
      <c r="B516" s="44" t="s">
        <v>214</v>
      </c>
      <c r="C516" s="45">
        <v>0.78729389999999999</v>
      </c>
      <c r="D516" s="45">
        <v>2.2037961099999999</v>
      </c>
      <c r="E516" s="45">
        <v>3.1730139999999997E-2</v>
      </c>
      <c r="F516" s="45">
        <v>2.1343895399999999</v>
      </c>
    </row>
    <row r="517" spans="1:6">
      <c r="A517" s="44">
        <v>2</v>
      </c>
      <c r="B517" s="44" t="s">
        <v>214</v>
      </c>
      <c r="C517" s="45">
        <v>0.76346661999999998</v>
      </c>
      <c r="D517" s="45">
        <v>1.9885415500000001</v>
      </c>
      <c r="E517" s="45">
        <v>3.1083840000000001E-2</v>
      </c>
      <c r="F517" s="45">
        <v>2.1126045499999999</v>
      </c>
    </row>
    <row r="518" spans="1:6">
      <c r="A518" s="44">
        <v>2</v>
      </c>
      <c r="B518" s="44" t="s">
        <v>214</v>
      </c>
      <c r="C518" s="45">
        <v>0.67628993999999998</v>
      </c>
      <c r="D518" s="45">
        <v>2.1127333699999999</v>
      </c>
      <c r="E518" s="45">
        <v>2.7720990000000001E-2</v>
      </c>
      <c r="F518" s="45">
        <v>2.0964242099999999</v>
      </c>
    </row>
    <row r="519" spans="1:6">
      <c r="A519" s="44">
        <v>2</v>
      </c>
      <c r="B519" s="44" t="s">
        <v>214</v>
      </c>
      <c r="C519" s="45">
        <v>0.62620335999999999</v>
      </c>
      <c r="D519" s="45">
        <v>2.2629498899999998</v>
      </c>
      <c r="E519" s="45">
        <v>2.6221769999999998E-2</v>
      </c>
      <c r="F519" s="45">
        <v>2.0514595600000001</v>
      </c>
    </row>
    <row r="520" spans="1:6">
      <c r="A520" s="44">
        <v>2</v>
      </c>
      <c r="B520" s="44" t="s">
        <v>214</v>
      </c>
      <c r="C520" s="45">
        <v>0.73661414000000003</v>
      </c>
      <c r="D520" s="45">
        <v>2.0806045000000002</v>
      </c>
      <c r="E520" s="45">
        <v>3.19739E-2</v>
      </c>
      <c r="F520" s="45">
        <v>1.9829856800000001</v>
      </c>
    </row>
    <row r="521" spans="1:6">
      <c r="A521" s="44">
        <v>2</v>
      </c>
      <c r="B521" s="44" t="s">
        <v>214</v>
      </c>
      <c r="C521" s="45">
        <v>0.66181508</v>
      </c>
      <c r="D521" s="45">
        <v>1.7689217800000001</v>
      </c>
      <c r="E521" s="45">
        <v>2.9595079999999999E-2</v>
      </c>
      <c r="F521" s="45">
        <v>1.9241521699999999</v>
      </c>
    </row>
    <row r="522" spans="1:6">
      <c r="A522" s="44">
        <v>2</v>
      </c>
      <c r="B522" s="44" t="s">
        <v>214</v>
      </c>
      <c r="C522" s="45">
        <v>1.2872650999999999</v>
      </c>
      <c r="D522" s="45">
        <v>3.3529684899999999</v>
      </c>
      <c r="E522" s="45">
        <v>5.4384960000000003E-2</v>
      </c>
      <c r="F522" s="45">
        <v>2.0374218700000002</v>
      </c>
    </row>
    <row r="523" spans="1:6">
      <c r="A523" s="44">
        <v>2</v>
      </c>
      <c r="B523" s="44" t="s">
        <v>214</v>
      </c>
      <c r="C523" s="45">
        <v>1.30849397</v>
      </c>
      <c r="D523" s="45">
        <v>3.6811863599999999</v>
      </c>
      <c r="E523" s="45">
        <v>5.5988290000000003E-2</v>
      </c>
      <c r="F523" s="45">
        <v>2.0133559399999998</v>
      </c>
    </row>
    <row r="524" spans="1:6">
      <c r="A524" s="44">
        <v>2</v>
      </c>
      <c r="B524" s="44" t="s">
        <v>214</v>
      </c>
      <c r="C524" s="45">
        <v>1.25462947</v>
      </c>
      <c r="D524" s="45">
        <v>4.1144771000000002</v>
      </c>
      <c r="E524" s="45">
        <v>5.5397189999999999E-2</v>
      </c>
      <c r="F524" s="45">
        <v>1.95103549</v>
      </c>
    </row>
    <row r="525" spans="1:6">
      <c r="A525" s="44">
        <v>2</v>
      </c>
      <c r="B525" s="44" t="s">
        <v>214</v>
      </c>
      <c r="C525" s="45">
        <v>1.3843825599999999</v>
      </c>
      <c r="D525" s="45">
        <v>4.2112512100000004</v>
      </c>
      <c r="E525" s="45">
        <v>6.3611420000000002E-2</v>
      </c>
      <c r="F525" s="45">
        <v>1.8810157300000001</v>
      </c>
    </row>
    <row r="526" spans="1:6">
      <c r="A526" s="44">
        <v>2</v>
      </c>
      <c r="B526" s="44" t="s">
        <v>214</v>
      </c>
      <c r="C526" s="45">
        <v>1.42772622</v>
      </c>
      <c r="D526" s="45">
        <v>4.1645652499999999</v>
      </c>
      <c r="E526" s="45">
        <v>6.7615060000000005E-2</v>
      </c>
      <c r="F526" s="45">
        <v>1.8275751600000001</v>
      </c>
    </row>
    <row r="527" spans="1:6">
      <c r="A527" s="44">
        <v>2</v>
      </c>
      <c r="B527" s="44" t="s">
        <v>214</v>
      </c>
      <c r="C527" s="45">
        <v>1.51281201</v>
      </c>
      <c r="D527" s="45">
        <v>3.5963475300000001</v>
      </c>
      <c r="E527" s="45">
        <v>7.3091039999999996E-2</v>
      </c>
      <c r="F527" s="45">
        <v>1.79502948</v>
      </c>
    </row>
    <row r="528" spans="1:6">
      <c r="A528" s="44">
        <v>2</v>
      </c>
      <c r="B528" s="44" t="s">
        <v>214</v>
      </c>
      <c r="C528" s="45">
        <v>0.53779343000000002</v>
      </c>
      <c r="D528" s="45">
        <v>1.19269454</v>
      </c>
      <c r="E528" s="45">
        <v>2.5600830000000002E-2</v>
      </c>
      <c r="F528" s="45">
        <v>1.8046585399999999</v>
      </c>
    </row>
    <row r="529" spans="1:6">
      <c r="A529" s="44">
        <v>2</v>
      </c>
      <c r="B529" s="44" t="s">
        <v>214</v>
      </c>
      <c r="C529" s="45">
        <v>0.54015358000000002</v>
      </c>
      <c r="D529" s="45">
        <v>1.01855673</v>
      </c>
      <c r="E529" s="45">
        <v>2.6346020000000001E-2</v>
      </c>
      <c r="F529" s="45">
        <v>1.76223543</v>
      </c>
    </row>
    <row r="530" spans="1:6">
      <c r="A530" s="44">
        <v>2</v>
      </c>
      <c r="B530" s="44" t="s">
        <v>214</v>
      </c>
      <c r="C530" s="45">
        <v>0.55776921000000002</v>
      </c>
      <c r="D530" s="45">
        <v>1.1232055599999999</v>
      </c>
      <c r="E530" s="45">
        <v>2.7864489999999999E-2</v>
      </c>
      <c r="F530" s="45">
        <v>1.7218791099999999</v>
      </c>
    </row>
    <row r="531" spans="1:6">
      <c r="A531" s="44">
        <v>2</v>
      </c>
      <c r="B531" s="44" t="s">
        <v>214</v>
      </c>
      <c r="C531" s="45">
        <v>0.62892959999999998</v>
      </c>
      <c r="D531" s="45">
        <v>0.75736915000000005</v>
      </c>
      <c r="E531" s="45">
        <v>3.2972599999999998E-2</v>
      </c>
      <c r="F531" s="45">
        <v>1.64405204</v>
      </c>
    </row>
    <row r="532" spans="1:6">
      <c r="A532" s="44">
        <v>2</v>
      </c>
      <c r="B532" s="44" t="s">
        <v>214</v>
      </c>
      <c r="C532" s="45">
        <v>0.67642749000000002</v>
      </c>
      <c r="D532" s="45">
        <v>1.22897324</v>
      </c>
      <c r="E532" s="45">
        <v>3.6665759999999999E-2</v>
      </c>
      <c r="F532" s="45">
        <v>1.59257483</v>
      </c>
    </row>
    <row r="533" spans="1:6">
      <c r="A533" s="44">
        <v>2</v>
      </c>
      <c r="B533" s="44" t="s">
        <v>214</v>
      </c>
      <c r="C533" s="45">
        <v>0.73686364000000004</v>
      </c>
      <c r="D533" s="45">
        <v>0.99817862000000002</v>
      </c>
      <c r="E533" s="45">
        <v>4.1307419999999997E-2</v>
      </c>
      <c r="F533" s="45">
        <v>1.54235579</v>
      </c>
    </row>
    <row r="534" spans="1:6">
      <c r="A534" s="44">
        <v>2</v>
      </c>
      <c r="B534" s="44" t="s">
        <v>214</v>
      </c>
      <c r="C534" s="45">
        <v>0.91658733999999997</v>
      </c>
      <c r="D534" s="45">
        <v>2.3769746399999998</v>
      </c>
      <c r="E534" s="45">
        <v>3.956051E-2</v>
      </c>
      <c r="F534" s="45">
        <v>1.99990829</v>
      </c>
    </row>
    <row r="535" spans="1:6">
      <c r="A535" s="44">
        <v>2</v>
      </c>
      <c r="B535" s="44" t="s">
        <v>214</v>
      </c>
      <c r="C535" s="45">
        <v>0.91514633999999995</v>
      </c>
      <c r="D535" s="45">
        <v>2.2196760800000002</v>
      </c>
      <c r="E535" s="45">
        <v>3.99394E-2</v>
      </c>
      <c r="F535" s="45">
        <v>1.9786479400000001</v>
      </c>
    </row>
    <row r="536" spans="1:6">
      <c r="A536" s="44">
        <v>2</v>
      </c>
      <c r="B536" s="44" t="s">
        <v>214</v>
      </c>
      <c r="C536" s="45">
        <v>0.95181347000000005</v>
      </c>
      <c r="D536" s="45">
        <v>2.44198732</v>
      </c>
      <c r="E536" s="45">
        <v>4.2689949999999997E-2</v>
      </c>
      <c r="F536" s="45">
        <v>1.9275902899999999</v>
      </c>
    </row>
    <row r="537" spans="1:6">
      <c r="A537" s="44">
        <v>2</v>
      </c>
      <c r="B537" s="44" t="s">
        <v>214</v>
      </c>
      <c r="C537" s="45">
        <v>0.95649949999999995</v>
      </c>
      <c r="D537" s="45">
        <v>2.4782627700000002</v>
      </c>
      <c r="E537" s="45">
        <v>4.4003239999999999E-2</v>
      </c>
      <c r="F537" s="45">
        <v>1.8804626600000001</v>
      </c>
    </row>
    <row r="538" spans="1:6">
      <c r="A538" s="44">
        <v>2</v>
      </c>
      <c r="B538" s="44" t="s">
        <v>214</v>
      </c>
      <c r="C538" s="45">
        <v>1.0231607</v>
      </c>
      <c r="D538" s="45">
        <v>2.6086015900000001</v>
      </c>
      <c r="E538" s="45">
        <v>4.7972140000000003E-2</v>
      </c>
      <c r="F538" s="45">
        <v>1.8481105499999999</v>
      </c>
    </row>
    <row r="539" spans="1:6">
      <c r="A539" s="44">
        <v>2</v>
      </c>
      <c r="B539" s="44" t="s">
        <v>214</v>
      </c>
      <c r="C539" s="45">
        <v>1.08071417</v>
      </c>
      <c r="D539" s="45">
        <v>2.8551167899999998</v>
      </c>
      <c r="E539" s="45">
        <v>5.213901E-2</v>
      </c>
      <c r="F539" s="45">
        <v>1.79866832</v>
      </c>
    </row>
    <row r="540" spans="1:6">
      <c r="A540" s="44">
        <v>2</v>
      </c>
      <c r="B540" s="44" t="s">
        <v>214</v>
      </c>
      <c r="C540" s="45">
        <v>0.81043197</v>
      </c>
      <c r="D540" s="45">
        <v>1.9708540999999999</v>
      </c>
      <c r="E540" s="45">
        <v>3.542236E-2</v>
      </c>
      <c r="F540" s="45">
        <v>1.96636013</v>
      </c>
    </row>
    <row r="541" spans="1:6">
      <c r="A541" s="44">
        <v>2</v>
      </c>
      <c r="B541" s="44" t="s">
        <v>214</v>
      </c>
      <c r="C541" s="45">
        <v>0.84603728</v>
      </c>
      <c r="D541" s="45">
        <v>2.2190547899999999</v>
      </c>
      <c r="E541" s="45">
        <v>3.7870880000000003E-2</v>
      </c>
      <c r="F541" s="45">
        <v>1.9219449399999999</v>
      </c>
    </row>
    <row r="542" spans="1:6">
      <c r="A542" s="44">
        <v>2</v>
      </c>
      <c r="B542" s="44" t="s">
        <v>214</v>
      </c>
      <c r="C542" s="45">
        <v>0.84571180999999995</v>
      </c>
      <c r="D542" s="45">
        <v>2.3450309200000001</v>
      </c>
      <c r="E542" s="45">
        <v>3.8475009999999997E-2</v>
      </c>
      <c r="F542" s="45">
        <v>1.89170913</v>
      </c>
    </row>
    <row r="543" spans="1:6">
      <c r="A543" s="44">
        <v>2</v>
      </c>
      <c r="B543" s="44" t="s">
        <v>214</v>
      </c>
      <c r="C543" s="45">
        <v>0.91683197999999999</v>
      </c>
      <c r="D543" s="45">
        <v>2.1626075500000002</v>
      </c>
      <c r="E543" s="45">
        <v>4.2564009999999999E-2</v>
      </c>
      <c r="F543" s="45">
        <v>1.85670281</v>
      </c>
    </row>
    <row r="544" spans="1:6">
      <c r="A544" s="44">
        <v>2</v>
      </c>
      <c r="B544" s="44" t="s">
        <v>214</v>
      </c>
      <c r="C544" s="45">
        <v>0.95014646999999997</v>
      </c>
      <c r="D544" s="45">
        <v>2.1801744200000002</v>
      </c>
      <c r="E544" s="45">
        <v>4.50143E-2</v>
      </c>
      <c r="F544" s="45">
        <v>1.8212475800000001</v>
      </c>
    </row>
    <row r="545" spans="1:6">
      <c r="A545" s="44">
        <v>2</v>
      </c>
      <c r="B545" s="44" t="s">
        <v>214</v>
      </c>
      <c r="C545" s="45">
        <v>0.98370204000000006</v>
      </c>
      <c r="D545" s="45">
        <v>2.3353058299999998</v>
      </c>
      <c r="E545" s="45">
        <v>4.7698249999999998E-2</v>
      </c>
      <c r="F545" s="45">
        <v>1.78136165</v>
      </c>
    </row>
    <row r="546" spans="1:6">
      <c r="A546" s="44">
        <v>2</v>
      </c>
      <c r="B546" s="44" t="s">
        <v>214</v>
      </c>
      <c r="C546" s="45">
        <v>0.94176298000000003</v>
      </c>
      <c r="D546" s="45">
        <v>3.19635983</v>
      </c>
      <c r="E546" s="45">
        <v>5.3057569999999998E-2</v>
      </c>
      <c r="F546" s="45">
        <v>1.53487522</v>
      </c>
    </row>
    <row r="547" spans="1:6">
      <c r="A547" s="44">
        <v>2</v>
      </c>
      <c r="B547" s="44" t="s">
        <v>214</v>
      </c>
      <c r="C547" s="45">
        <v>0.90583385999999999</v>
      </c>
      <c r="D547" s="45">
        <v>3.2403911700000001</v>
      </c>
      <c r="E547" s="45">
        <v>5.2253090000000002E-2</v>
      </c>
      <c r="F547" s="45">
        <v>1.49898581</v>
      </c>
    </row>
    <row r="548" spans="1:6">
      <c r="A548" s="44">
        <v>2</v>
      </c>
      <c r="B548" s="44" t="s">
        <v>214</v>
      </c>
      <c r="C548" s="45">
        <v>0.91312086000000003</v>
      </c>
      <c r="D548" s="45">
        <v>3.1407475499999999</v>
      </c>
      <c r="E548" s="45">
        <v>5.4243850000000003E-2</v>
      </c>
      <c r="F548" s="45">
        <v>1.45699812</v>
      </c>
    </row>
    <row r="549" spans="1:6">
      <c r="A549" s="44">
        <v>2</v>
      </c>
      <c r="B549" s="44" t="s">
        <v>214</v>
      </c>
      <c r="C549" s="45">
        <v>0.89959719000000005</v>
      </c>
      <c r="D549" s="45">
        <v>3.2441995100000001</v>
      </c>
      <c r="E549" s="45">
        <v>5.5078299999999997E-2</v>
      </c>
      <c r="F549" s="45">
        <v>1.41430761</v>
      </c>
    </row>
    <row r="550" spans="1:6">
      <c r="A550" s="44">
        <v>2</v>
      </c>
      <c r="B550" s="44" t="s">
        <v>214</v>
      </c>
      <c r="C550" s="45">
        <v>0.81791572000000001</v>
      </c>
      <c r="D550" s="45">
        <v>3.1896432300000002</v>
      </c>
      <c r="E550" s="45">
        <v>5.2408620000000003E-2</v>
      </c>
      <c r="F550" s="45">
        <v>1.3510027099999999</v>
      </c>
    </row>
    <row r="551" spans="1:6">
      <c r="A551" s="44">
        <v>2</v>
      </c>
      <c r="B551" s="44" t="s">
        <v>214</v>
      </c>
      <c r="C551" s="45">
        <v>0.78475655</v>
      </c>
      <c r="D551" s="45">
        <v>2.9740497299999999</v>
      </c>
      <c r="E551" s="45">
        <v>5.2267870000000001E-2</v>
      </c>
      <c r="F551" s="45">
        <v>1.30045872</v>
      </c>
    </row>
    <row r="552" spans="1:6">
      <c r="A552" s="44">
        <v>2</v>
      </c>
      <c r="B552" s="44" t="s">
        <v>214</v>
      </c>
      <c r="C552" s="45">
        <v>1.7497853299999999</v>
      </c>
      <c r="D552" s="45">
        <v>1.96858215</v>
      </c>
      <c r="E552" s="45">
        <v>3.9735359999999997E-2</v>
      </c>
      <c r="F552" s="45">
        <v>3.8290350100000001</v>
      </c>
    </row>
    <row r="553" spans="1:6">
      <c r="A553" s="44">
        <v>2</v>
      </c>
      <c r="B553" s="44" t="s">
        <v>214</v>
      </c>
      <c r="C553" s="45">
        <v>1.9176994000000001</v>
      </c>
      <c r="D553" s="45">
        <v>2.2110216999999999</v>
      </c>
      <c r="E553" s="45">
        <v>4.4435849999999999E-2</v>
      </c>
      <c r="F553" s="45">
        <v>3.7590335600000002</v>
      </c>
    </row>
    <row r="554" spans="1:6">
      <c r="A554" s="44">
        <v>2</v>
      </c>
      <c r="B554" s="44" t="s">
        <v>214</v>
      </c>
      <c r="C554" s="45">
        <v>2.0493355100000001</v>
      </c>
      <c r="D554" s="45">
        <v>2.1995473900000002</v>
      </c>
      <c r="E554" s="45">
        <v>4.8295940000000002E-2</v>
      </c>
      <c r="F554" s="45">
        <v>3.7011095599999999</v>
      </c>
    </row>
    <row r="555" spans="1:6">
      <c r="A555" s="44">
        <v>2</v>
      </c>
      <c r="B555" s="44" t="s">
        <v>214</v>
      </c>
      <c r="C555" s="45">
        <v>2.12784255</v>
      </c>
      <c r="D555" s="45">
        <v>2.1416231699999999</v>
      </c>
      <c r="E555" s="45">
        <v>5.0815270000000003E-2</v>
      </c>
      <c r="F555" s="45">
        <v>3.65582852</v>
      </c>
    </row>
    <row r="556" spans="1:6">
      <c r="A556" s="44">
        <v>2</v>
      </c>
      <c r="B556" s="44" t="s">
        <v>214</v>
      </c>
      <c r="C556" s="45">
        <v>2.1573649000000001</v>
      </c>
      <c r="D556" s="45">
        <v>2.1408737499999999</v>
      </c>
      <c r="E556" s="45">
        <v>5.206558E-2</v>
      </c>
      <c r="F556" s="45">
        <v>3.61966805</v>
      </c>
    </row>
    <row r="557" spans="1:6">
      <c r="A557" s="44">
        <v>2</v>
      </c>
      <c r="B557" s="44" t="s">
        <v>214</v>
      </c>
      <c r="C557" s="45">
        <v>2.1429830399999998</v>
      </c>
      <c r="D557" s="45">
        <v>2.12499868</v>
      </c>
      <c r="E557" s="45">
        <v>5.2219359999999999E-2</v>
      </c>
      <c r="F557" s="45">
        <v>3.58592749</v>
      </c>
    </row>
    <row r="558" spans="1:6">
      <c r="A558" s="44">
        <v>2</v>
      </c>
      <c r="B558" s="44" t="s">
        <v>214</v>
      </c>
      <c r="C558" s="45">
        <v>1.5343097800000001</v>
      </c>
      <c r="D558" s="45">
        <v>2.6245217799999998</v>
      </c>
      <c r="E558" s="45">
        <v>7.0066470000000006E-2</v>
      </c>
      <c r="F558" s="45">
        <v>1.8902498999999999</v>
      </c>
    </row>
    <row r="559" spans="1:6">
      <c r="A559" s="44">
        <v>2</v>
      </c>
      <c r="B559" s="44" t="s">
        <v>214</v>
      </c>
      <c r="C559" s="45">
        <v>1.56381009</v>
      </c>
      <c r="D559" s="45">
        <v>2.5801073099999998</v>
      </c>
      <c r="E559" s="45">
        <v>7.2221170000000001E-2</v>
      </c>
      <c r="F559" s="45">
        <v>1.8711359299999999</v>
      </c>
    </row>
    <row r="560" spans="1:6">
      <c r="A560" s="44">
        <v>2</v>
      </c>
      <c r="B560" s="44" t="s">
        <v>214</v>
      </c>
      <c r="C560" s="45">
        <v>1.60685202</v>
      </c>
      <c r="D560" s="45">
        <v>2.8550454300000001</v>
      </c>
      <c r="E560" s="45">
        <v>7.6147190000000003E-2</v>
      </c>
      <c r="F560" s="45">
        <v>1.82585829</v>
      </c>
    </row>
    <row r="561" spans="1:6">
      <c r="A561" s="44">
        <v>2</v>
      </c>
      <c r="B561" s="44" t="s">
        <v>214</v>
      </c>
      <c r="C561" s="45">
        <v>1.63635872</v>
      </c>
      <c r="D561" s="45">
        <v>3.1241687200000001</v>
      </c>
      <c r="E561" s="45">
        <v>7.9652440000000005E-2</v>
      </c>
      <c r="F561" s="45">
        <v>1.77984258</v>
      </c>
    </row>
    <row r="562" spans="1:6">
      <c r="A562" s="44">
        <v>2</v>
      </c>
      <c r="B562" s="44" t="s">
        <v>214</v>
      </c>
      <c r="C562" s="45">
        <v>1.65631298</v>
      </c>
      <c r="D562" s="45">
        <v>2.89970075</v>
      </c>
      <c r="E562" s="45">
        <v>8.3165660000000002E-2</v>
      </c>
      <c r="F562" s="45">
        <v>1.7277124800000001</v>
      </c>
    </row>
    <row r="563" spans="1:6">
      <c r="A563" s="44">
        <v>2</v>
      </c>
      <c r="B563" s="44" t="s">
        <v>214</v>
      </c>
      <c r="C563" s="45">
        <v>1.7185563800000001</v>
      </c>
      <c r="D563" s="45">
        <v>2.9962148499999999</v>
      </c>
      <c r="E563" s="45">
        <v>8.9530460000000006E-2</v>
      </c>
      <c r="F563" s="45">
        <v>1.6691505</v>
      </c>
    </row>
    <row r="564" spans="1:6">
      <c r="A564" s="44">
        <v>2</v>
      </c>
      <c r="B564" s="44" t="s">
        <v>214</v>
      </c>
      <c r="C564" s="45">
        <v>0.86147812999999995</v>
      </c>
      <c r="D564" s="45">
        <v>2.7152973999999999</v>
      </c>
      <c r="E564" s="45">
        <v>4.0445460000000003E-2</v>
      </c>
      <c r="F564" s="45">
        <v>1.8308038</v>
      </c>
    </row>
    <row r="565" spans="1:6">
      <c r="A565" s="44">
        <v>2</v>
      </c>
      <c r="B565" s="44" t="s">
        <v>214</v>
      </c>
      <c r="C565" s="45">
        <v>0.97702374999999997</v>
      </c>
      <c r="D565" s="45">
        <v>2.8713854799999998</v>
      </c>
      <c r="E565" s="45">
        <v>4.6682309999999998E-2</v>
      </c>
      <c r="F565" s="45">
        <v>1.8035434100000001</v>
      </c>
    </row>
    <row r="566" spans="1:6">
      <c r="A566" s="44">
        <v>2</v>
      </c>
      <c r="B566" s="44" t="s">
        <v>214</v>
      </c>
      <c r="C566" s="45">
        <v>0.95927761</v>
      </c>
      <c r="D566" s="45">
        <v>2.8956487900000001</v>
      </c>
      <c r="E566" s="45">
        <v>4.7179110000000003E-2</v>
      </c>
      <c r="F566" s="45">
        <v>1.7528552500000001</v>
      </c>
    </row>
    <row r="567" spans="1:6">
      <c r="A567" s="44">
        <v>2</v>
      </c>
      <c r="B567" s="44" t="s">
        <v>214</v>
      </c>
      <c r="C567" s="45">
        <v>0.92062474999999999</v>
      </c>
      <c r="D567" s="45">
        <v>2.7723349499999999</v>
      </c>
      <c r="E567" s="45">
        <v>4.6357349999999999E-2</v>
      </c>
      <c r="F567" s="45">
        <v>1.7118916500000001</v>
      </c>
    </row>
    <row r="568" spans="1:6">
      <c r="A568" s="44">
        <v>2</v>
      </c>
      <c r="B568" s="44" t="s">
        <v>214</v>
      </c>
      <c r="C568" s="45">
        <v>0.90075559999999999</v>
      </c>
      <c r="D568" s="45">
        <v>2.8679790399999998</v>
      </c>
      <c r="E568" s="45">
        <v>4.6496990000000002E-2</v>
      </c>
      <c r="F568" s="45">
        <v>1.6703265</v>
      </c>
    </row>
    <row r="569" spans="1:6">
      <c r="A569" s="44">
        <v>2</v>
      </c>
      <c r="B569" s="44" t="s">
        <v>214</v>
      </c>
      <c r="C569" s="45">
        <v>0.87733022000000005</v>
      </c>
      <c r="D569" s="45">
        <v>2.6849315300000001</v>
      </c>
      <c r="E569" s="45">
        <v>4.6049510000000002E-2</v>
      </c>
      <c r="F569" s="45">
        <v>1.64300848</v>
      </c>
    </row>
    <row r="570" spans="1:6">
      <c r="A570" s="44">
        <v>2</v>
      </c>
      <c r="B570" s="44" t="s">
        <v>214</v>
      </c>
      <c r="C570" s="45">
        <v>0.52278922000000005</v>
      </c>
      <c r="D570" s="45">
        <v>1.5475715000000001</v>
      </c>
      <c r="E570" s="45">
        <v>2.413539E-2</v>
      </c>
      <c r="F570" s="45">
        <v>1.84152049</v>
      </c>
    </row>
    <row r="571" spans="1:6">
      <c r="A571" s="44">
        <v>2</v>
      </c>
      <c r="B571" s="44" t="s">
        <v>214</v>
      </c>
      <c r="C571" s="45">
        <v>0.51955304999999996</v>
      </c>
      <c r="D571" s="45">
        <v>1.4995181</v>
      </c>
      <c r="E571" s="45">
        <v>2.4311490000000002E-2</v>
      </c>
      <c r="F571" s="45">
        <v>1.81732699</v>
      </c>
    </row>
    <row r="572" spans="1:6">
      <c r="A572" s="44">
        <v>2</v>
      </c>
      <c r="B572" s="44" t="s">
        <v>214</v>
      </c>
      <c r="C572" s="45">
        <v>0.53583696000000003</v>
      </c>
      <c r="D572" s="45">
        <v>1.7116056100000001</v>
      </c>
      <c r="E572" s="45">
        <v>2.5433529999999999E-2</v>
      </c>
      <c r="F572" s="45">
        <v>1.7925154299999999</v>
      </c>
    </row>
    <row r="573" spans="1:6">
      <c r="A573" s="44">
        <v>2</v>
      </c>
      <c r="B573" s="44" t="s">
        <v>214</v>
      </c>
      <c r="C573" s="45">
        <v>0.58674652999999999</v>
      </c>
      <c r="D573" s="45">
        <v>1.8114068699999999</v>
      </c>
      <c r="E573" s="45">
        <v>2.840399E-2</v>
      </c>
      <c r="F573" s="45">
        <v>1.75934744</v>
      </c>
    </row>
    <row r="574" spans="1:6">
      <c r="A574" s="44">
        <v>2</v>
      </c>
      <c r="B574" s="44" t="s">
        <v>214</v>
      </c>
      <c r="C574" s="45">
        <v>0.64674971999999997</v>
      </c>
      <c r="D574" s="45">
        <v>2.1528219200000001</v>
      </c>
      <c r="E574" s="45">
        <v>3.199171E-2</v>
      </c>
      <c r="F574" s="45">
        <v>1.72390241</v>
      </c>
    </row>
    <row r="575" spans="1:6">
      <c r="A575" s="44">
        <v>2</v>
      </c>
      <c r="B575" s="44" t="s">
        <v>214</v>
      </c>
      <c r="C575" s="45">
        <v>0.74426179999999997</v>
      </c>
      <c r="D575" s="45">
        <v>2.0976065699999999</v>
      </c>
      <c r="E575" s="45">
        <v>3.7863279999999999E-2</v>
      </c>
      <c r="F575" s="45">
        <v>1.6793119299999999</v>
      </c>
    </row>
    <row r="576" spans="1:6">
      <c r="A576" s="44">
        <v>2</v>
      </c>
      <c r="B576" s="44" t="s">
        <v>214</v>
      </c>
      <c r="C576" s="45">
        <v>0.72766328000000002</v>
      </c>
      <c r="D576" s="45">
        <v>1.98792675</v>
      </c>
      <c r="E576" s="45">
        <v>3.8158879999999999E-2</v>
      </c>
      <c r="F576" s="45">
        <v>1.63661159</v>
      </c>
    </row>
    <row r="577" spans="1:6">
      <c r="A577" s="44">
        <v>2</v>
      </c>
      <c r="B577" s="44" t="s">
        <v>214</v>
      </c>
      <c r="C577" s="45">
        <v>0.72651507999999998</v>
      </c>
      <c r="D577" s="45">
        <v>2.1503888299999998</v>
      </c>
      <c r="E577" s="45">
        <v>3.8891139999999998E-2</v>
      </c>
      <c r="F577" s="45">
        <v>1.6040109199999999</v>
      </c>
    </row>
    <row r="578" spans="1:6">
      <c r="A578" s="44">
        <v>2</v>
      </c>
      <c r="B578" s="44" t="s">
        <v>214</v>
      </c>
      <c r="C578" s="45">
        <v>0.74341098000000005</v>
      </c>
      <c r="D578" s="45">
        <v>2.2274348800000001</v>
      </c>
      <c r="E578" s="45">
        <v>4.0865169999999999E-2</v>
      </c>
      <c r="F578" s="45">
        <v>1.5635625500000001</v>
      </c>
    </row>
    <row r="579" spans="1:6">
      <c r="A579" s="44">
        <v>2</v>
      </c>
      <c r="B579" s="44" t="s">
        <v>214</v>
      </c>
      <c r="C579" s="45">
        <v>0.75228565999999997</v>
      </c>
      <c r="D579" s="45">
        <v>2.3842594300000002</v>
      </c>
      <c r="E579" s="45">
        <v>4.2123529999999999E-2</v>
      </c>
      <c r="F579" s="45">
        <v>1.5359772</v>
      </c>
    </row>
    <row r="580" spans="1:6">
      <c r="A580" s="44">
        <v>2</v>
      </c>
      <c r="B580" s="44" t="s">
        <v>214</v>
      </c>
      <c r="C580" s="45">
        <v>0.78078563000000001</v>
      </c>
      <c r="D580" s="45">
        <v>2.1597791100000001</v>
      </c>
      <c r="E580" s="45">
        <v>4.469977E-2</v>
      </c>
      <c r="F580" s="45">
        <v>1.5038115999999999</v>
      </c>
    </row>
    <row r="581" spans="1:6">
      <c r="A581" s="44">
        <v>2</v>
      </c>
      <c r="B581" s="44" t="s">
        <v>214</v>
      </c>
      <c r="C581" s="45">
        <v>0.80240995999999998</v>
      </c>
      <c r="D581" s="45">
        <v>2.6713751399999999</v>
      </c>
      <c r="E581" s="45">
        <v>4.7479489999999999E-2</v>
      </c>
      <c r="F581" s="45">
        <v>1.4568293000000001</v>
      </c>
    </row>
    <row r="582" spans="1:6">
      <c r="A582" s="44">
        <v>2</v>
      </c>
      <c r="B582" s="44" t="s">
        <v>214</v>
      </c>
      <c r="C582" s="45">
        <v>1.19589809</v>
      </c>
      <c r="D582" s="45">
        <v>2.8868091699999998</v>
      </c>
      <c r="E582" s="45">
        <v>4.6083260000000001E-2</v>
      </c>
      <c r="F582" s="45">
        <v>2.2251885699999998</v>
      </c>
    </row>
    <row r="583" spans="1:6">
      <c r="A583" s="44">
        <v>2</v>
      </c>
      <c r="B583" s="44" t="s">
        <v>214</v>
      </c>
      <c r="C583" s="45">
        <v>1.2095001999999999</v>
      </c>
      <c r="D583" s="45">
        <v>2.9788020899999998</v>
      </c>
      <c r="E583" s="45">
        <v>4.7023660000000002E-2</v>
      </c>
      <c r="F583" s="45">
        <v>2.2062851800000001</v>
      </c>
    </row>
    <row r="584" spans="1:6">
      <c r="A584" s="44">
        <v>2</v>
      </c>
      <c r="B584" s="44" t="s">
        <v>214</v>
      </c>
      <c r="C584" s="45">
        <v>1.28418897</v>
      </c>
      <c r="D584" s="45">
        <v>3.0542033900000001</v>
      </c>
      <c r="E584" s="45">
        <v>5.1100630000000001E-2</v>
      </c>
      <c r="F584" s="45">
        <v>2.15843264</v>
      </c>
    </row>
    <row r="585" spans="1:6">
      <c r="A585" s="44">
        <v>2</v>
      </c>
      <c r="B585" s="44" t="s">
        <v>214</v>
      </c>
      <c r="C585" s="45">
        <v>1.33491016</v>
      </c>
      <c r="D585" s="45">
        <v>3.13090877</v>
      </c>
      <c r="E585" s="45">
        <v>5.426715E-2</v>
      </c>
      <c r="F585" s="45">
        <v>2.1149304899999999</v>
      </c>
    </row>
    <row r="586" spans="1:6">
      <c r="A586" s="44">
        <v>2</v>
      </c>
      <c r="B586" s="44" t="s">
        <v>214</v>
      </c>
      <c r="C586" s="45">
        <v>1.36895721</v>
      </c>
      <c r="D586" s="45">
        <v>3.3011973499999998</v>
      </c>
      <c r="E586" s="45">
        <v>5.6466290000000002E-2</v>
      </c>
      <c r="F586" s="45">
        <v>2.0860855100000002</v>
      </c>
    </row>
    <row r="587" spans="1:6">
      <c r="A587" s="44">
        <v>2</v>
      </c>
      <c r="B587" s="44" t="s">
        <v>214</v>
      </c>
      <c r="C587" s="45">
        <v>1.38726478</v>
      </c>
      <c r="D587" s="45">
        <v>3.4060191899999999</v>
      </c>
      <c r="E587" s="45">
        <v>5.8572829999999999E-2</v>
      </c>
      <c r="F587" s="45">
        <v>2.0396156799999998</v>
      </c>
    </row>
    <row r="588" spans="1:6">
      <c r="A588" s="44">
        <v>2</v>
      </c>
      <c r="B588" s="44" t="s">
        <v>214</v>
      </c>
      <c r="C588" s="45">
        <v>0.34941250000000001</v>
      </c>
      <c r="D588" s="45">
        <v>1.44488935</v>
      </c>
      <c r="E588" s="45">
        <v>1.9885130000000001E-2</v>
      </c>
      <c r="F588" s="45">
        <v>1.49170303</v>
      </c>
    </row>
    <row r="589" spans="1:6">
      <c r="A589" s="44">
        <v>2</v>
      </c>
      <c r="B589" s="44" t="s">
        <v>214</v>
      </c>
      <c r="C589" s="45">
        <v>0.29358636999999999</v>
      </c>
      <c r="D589" s="45">
        <v>1.80607257</v>
      </c>
      <c r="E589" s="45">
        <v>1.7080970000000001E-2</v>
      </c>
      <c r="F589" s="45">
        <v>1.4585854199999999</v>
      </c>
    </row>
    <row r="590" spans="1:6">
      <c r="A590" s="44">
        <v>2</v>
      </c>
      <c r="B590" s="44" t="s">
        <v>214</v>
      </c>
      <c r="C590" s="45">
        <v>0.28105132999999999</v>
      </c>
      <c r="D590" s="45">
        <v>1.91106248</v>
      </c>
      <c r="E590" s="45">
        <v>1.6682019999999999E-2</v>
      </c>
      <c r="F590" s="45">
        <v>1.4302642800000001</v>
      </c>
    </row>
    <row r="591" spans="1:6">
      <c r="A591" s="44">
        <v>2</v>
      </c>
      <c r="B591" s="44" t="s">
        <v>214</v>
      </c>
      <c r="C591" s="45">
        <v>0.25426974000000002</v>
      </c>
      <c r="D591" s="45">
        <v>2.0175673299999999</v>
      </c>
      <c r="E591" s="45">
        <v>1.529227E-2</v>
      </c>
      <c r="F591" s="45">
        <v>1.41162506</v>
      </c>
    </row>
    <row r="592" spans="1:6">
      <c r="A592" s="44">
        <v>2</v>
      </c>
      <c r="B592" s="44" t="s">
        <v>214</v>
      </c>
      <c r="C592" s="45">
        <v>0.21224604</v>
      </c>
      <c r="D592" s="45">
        <v>2.1022781899999998</v>
      </c>
      <c r="E592" s="45">
        <v>1.2905450000000001E-2</v>
      </c>
      <c r="F592" s="45">
        <v>1.3961627400000001</v>
      </c>
    </row>
    <row r="593" spans="1:6">
      <c r="A593" s="44">
        <v>2</v>
      </c>
      <c r="B593" s="44" t="s">
        <v>214</v>
      </c>
      <c r="C593" s="45">
        <v>0.10638465</v>
      </c>
      <c r="D593" s="45">
        <v>1.9298229099999999</v>
      </c>
      <c r="E593" s="45">
        <v>6.4630800000000004E-3</v>
      </c>
      <c r="F593" s="45">
        <v>1.3960556399999999</v>
      </c>
    </row>
    <row r="594" spans="1:6">
      <c r="A594" s="44">
        <v>2</v>
      </c>
      <c r="B594" s="44" t="s">
        <v>214</v>
      </c>
      <c r="C594" s="45">
        <v>0.55906962000000004</v>
      </c>
      <c r="D594" s="45">
        <v>0.88404366000000001</v>
      </c>
      <c r="E594" s="45">
        <v>2.0982569999999999E-2</v>
      </c>
      <c r="F594" s="45">
        <v>2.2652467700000001</v>
      </c>
    </row>
    <row r="595" spans="1:6">
      <c r="A595" s="44">
        <v>2</v>
      </c>
      <c r="B595" s="44" t="s">
        <v>214</v>
      </c>
      <c r="C595" s="45">
        <v>0.55276767999999998</v>
      </c>
      <c r="D595" s="45">
        <v>0.71847117999999999</v>
      </c>
      <c r="E595" s="45">
        <v>2.0933210000000001E-2</v>
      </c>
      <c r="F595" s="45">
        <v>2.2451859000000001</v>
      </c>
    </row>
    <row r="596" spans="1:6">
      <c r="A596" s="44">
        <v>2</v>
      </c>
      <c r="B596" s="44" t="s">
        <v>214</v>
      </c>
      <c r="C596" s="45">
        <v>0.54298753</v>
      </c>
      <c r="D596" s="45">
        <v>0.68603658999999995</v>
      </c>
      <c r="E596" s="45">
        <v>2.0755329999999999E-2</v>
      </c>
      <c r="F596" s="45">
        <v>2.22464868</v>
      </c>
    </row>
    <row r="597" spans="1:6">
      <c r="A597" s="44">
        <v>2</v>
      </c>
      <c r="B597" s="44" t="s">
        <v>214</v>
      </c>
      <c r="C597" s="45">
        <v>0.55367153999999996</v>
      </c>
      <c r="D597" s="45">
        <v>1.1808132200000001</v>
      </c>
      <c r="E597" s="45">
        <v>2.1548890000000001E-2</v>
      </c>
      <c r="F597" s="45">
        <v>2.1861730000000001</v>
      </c>
    </row>
    <row r="598" spans="1:6">
      <c r="A598" s="44">
        <v>2</v>
      </c>
      <c r="B598" s="44" t="s">
        <v>214</v>
      </c>
      <c r="C598" s="45">
        <v>0.54323248999999996</v>
      </c>
      <c r="D598" s="45">
        <v>0.82987250000000001</v>
      </c>
      <c r="E598" s="45">
        <v>2.165017E-2</v>
      </c>
      <c r="F598" s="45">
        <v>2.1359946299999999</v>
      </c>
    </row>
    <row r="599" spans="1:6">
      <c r="A599" s="44">
        <v>2</v>
      </c>
      <c r="B599" s="44" t="s">
        <v>214</v>
      </c>
      <c r="C599" s="45">
        <v>0.56422791999999999</v>
      </c>
      <c r="D599" s="45">
        <v>1.1157199200000001</v>
      </c>
      <c r="E599" s="45">
        <v>2.295382E-2</v>
      </c>
      <c r="F599" s="45">
        <v>2.0937628099999999</v>
      </c>
    </row>
    <row r="600" spans="1:6">
      <c r="A600" s="44">
        <v>2</v>
      </c>
      <c r="B600" s="44" t="s">
        <v>214</v>
      </c>
      <c r="C600" s="45">
        <v>0.62260970000000004</v>
      </c>
      <c r="D600" s="45">
        <v>0.89292892999999995</v>
      </c>
      <c r="E600" s="45">
        <v>2.3675310000000001E-2</v>
      </c>
      <c r="F600" s="45">
        <v>2.2184637399999998</v>
      </c>
    </row>
    <row r="601" spans="1:6">
      <c r="A601" s="44">
        <v>2</v>
      </c>
      <c r="B601" s="44" t="s">
        <v>214</v>
      </c>
      <c r="C601" s="45">
        <v>0.64183688999999999</v>
      </c>
      <c r="D601" s="45">
        <v>1.0282065300000001</v>
      </c>
      <c r="E601" s="45">
        <v>2.493631E-2</v>
      </c>
      <c r="F601" s="45">
        <v>2.1727066000000002</v>
      </c>
    </row>
    <row r="602" spans="1:6">
      <c r="A602" s="44">
        <v>2</v>
      </c>
      <c r="B602" s="44" t="s">
        <v>214</v>
      </c>
      <c r="C602" s="45">
        <v>0.64812709999999996</v>
      </c>
      <c r="D602" s="45">
        <v>0.90426589999999996</v>
      </c>
      <c r="E602" s="45">
        <v>2.5672839999999999E-2</v>
      </c>
      <c r="F602" s="45">
        <v>2.13163904</v>
      </c>
    </row>
    <row r="603" spans="1:6">
      <c r="A603" s="44">
        <v>2</v>
      </c>
      <c r="B603" s="44" t="s">
        <v>214</v>
      </c>
      <c r="C603" s="45">
        <v>0.67464360999999995</v>
      </c>
      <c r="D603" s="45">
        <v>1.10536013</v>
      </c>
      <c r="E603" s="45">
        <v>2.7454309999999999E-2</v>
      </c>
      <c r="F603" s="45">
        <v>2.0769067200000002</v>
      </c>
    </row>
    <row r="604" spans="1:6">
      <c r="A604" s="44">
        <v>2</v>
      </c>
      <c r="B604" s="44" t="s">
        <v>214</v>
      </c>
      <c r="C604" s="45">
        <v>0.70249121000000003</v>
      </c>
      <c r="D604" s="45">
        <v>1.3129909399999999</v>
      </c>
      <c r="E604" s="45">
        <v>2.9255920000000001E-2</v>
      </c>
      <c r="F604" s="45">
        <v>2.0310512300000001</v>
      </c>
    </row>
    <row r="605" spans="1:6">
      <c r="A605" s="44">
        <v>2</v>
      </c>
      <c r="B605" s="44" t="s">
        <v>214</v>
      </c>
      <c r="C605" s="45">
        <v>0.71360889999999999</v>
      </c>
      <c r="D605" s="45">
        <v>0.94359249000000001</v>
      </c>
      <c r="E605" s="45">
        <v>3.0474870000000001E-2</v>
      </c>
      <c r="F605" s="45">
        <v>1.98202835</v>
      </c>
    </row>
    <row r="606" spans="1:6">
      <c r="A606" s="44">
        <v>2</v>
      </c>
      <c r="B606" s="44" t="s">
        <v>214</v>
      </c>
      <c r="C606" s="45">
        <v>0.75078571999999999</v>
      </c>
      <c r="D606" s="45">
        <v>0.61053605</v>
      </c>
      <c r="E606" s="45">
        <v>3.3005380000000001E-2</v>
      </c>
      <c r="F606" s="45">
        <v>1.9249032699999999</v>
      </c>
    </row>
    <row r="607" spans="1:6">
      <c r="A607" s="44">
        <v>2</v>
      </c>
      <c r="B607" s="44" t="s">
        <v>214</v>
      </c>
      <c r="C607" s="45">
        <v>0.7465929</v>
      </c>
      <c r="D607" s="45">
        <v>0.61312443999999999</v>
      </c>
      <c r="E607" s="45">
        <v>3.3032600000000002E-2</v>
      </c>
      <c r="F607" s="45">
        <v>1.9127098499999999</v>
      </c>
    </row>
    <row r="608" spans="1:6">
      <c r="A608" s="44">
        <v>2</v>
      </c>
      <c r="B608" s="44" t="s">
        <v>214</v>
      </c>
      <c r="C608" s="45">
        <v>0.76244235000000005</v>
      </c>
      <c r="D608" s="45">
        <v>0.75541170000000002</v>
      </c>
      <c r="E608" s="45">
        <v>3.4316579999999999E-2</v>
      </c>
      <c r="F608" s="45">
        <v>1.8812065099999999</v>
      </c>
    </row>
    <row r="609" spans="1:6">
      <c r="A609" s="44">
        <v>2</v>
      </c>
      <c r="B609" s="44" t="s">
        <v>214</v>
      </c>
      <c r="C609" s="45">
        <v>0.76100805999999999</v>
      </c>
      <c r="D609" s="45">
        <v>0.51434721000000005</v>
      </c>
      <c r="E609" s="45">
        <v>3.4781050000000001E-2</v>
      </c>
      <c r="F609" s="45">
        <v>1.8532176</v>
      </c>
    </row>
    <row r="610" spans="1:6">
      <c r="A610" s="44">
        <v>2</v>
      </c>
      <c r="B610" s="44" t="s">
        <v>214</v>
      </c>
      <c r="C610" s="45">
        <v>0.80245067999999997</v>
      </c>
      <c r="D610" s="45">
        <v>0.98114153000000004</v>
      </c>
      <c r="E610" s="45">
        <v>3.7249530000000003E-2</v>
      </c>
      <c r="F610" s="45">
        <v>1.82628049</v>
      </c>
    </row>
    <row r="611" spans="1:6">
      <c r="A611" s="44">
        <v>2</v>
      </c>
      <c r="B611" s="44" t="s">
        <v>214</v>
      </c>
      <c r="C611" s="45">
        <v>0.87126152000000001</v>
      </c>
      <c r="D611" s="45">
        <v>2.1125539299999998</v>
      </c>
      <c r="E611" s="45">
        <v>4.332416E-2</v>
      </c>
      <c r="F611" s="45">
        <v>1.70842424</v>
      </c>
    </row>
    <row r="612" spans="1:6">
      <c r="A612" s="44">
        <v>3</v>
      </c>
      <c r="B612" s="44" t="s">
        <v>36</v>
      </c>
      <c r="C612" s="45">
        <v>0.84807971999999998</v>
      </c>
      <c r="D612" s="45">
        <v>0.91382132999999999</v>
      </c>
      <c r="E612" s="45">
        <v>2.0085249999999999E-2</v>
      </c>
      <c r="F612" s="45">
        <v>3.5569038900000001</v>
      </c>
    </row>
    <row r="613" spans="1:6">
      <c r="A613" s="44">
        <v>3</v>
      </c>
      <c r="B613" s="44" t="s">
        <v>36</v>
      </c>
      <c r="C613" s="45">
        <v>0.99069317000000001</v>
      </c>
      <c r="D613" s="45">
        <v>1.52226083</v>
      </c>
      <c r="E613" s="45">
        <v>2.3619370000000001E-2</v>
      </c>
      <c r="F613" s="45">
        <v>3.5363851500000001</v>
      </c>
    </row>
    <row r="614" spans="1:6">
      <c r="A614" s="44">
        <v>3</v>
      </c>
      <c r="B614" s="44" t="s">
        <v>36</v>
      </c>
      <c r="C614" s="45">
        <v>1.1056935299999999</v>
      </c>
      <c r="D614" s="45">
        <v>1.6224449599999999</v>
      </c>
      <c r="E614" s="45">
        <v>2.642883E-2</v>
      </c>
      <c r="F614" s="45">
        <v>3.5299464999999999</v>
      </c>
    </row>
    <row r="615" spans="1:6">
      <c r="A615" s="44">
        <v>3</v>
      </c>
      <c r="B615" s="44" t="s">
        <v>36</v>
      </c>
      <c r="C615" s="45">
        <v>1.19721637</v>
      </c>
      <c r="D615" s="45">
        <v>1.43639695</v>
      </c>
      <c r="E615" s="45">
        <v>2.921789E-2</v>
      </c>
      <c r="F615" s="45">
        <v>3.4585533599999998</v>
      </c>
    </row>
    <row r="616" spans="1:6">
      <c r="A616" s="44">
        <v>3</v>
      </c>
      <c r="B616" s="44" t="s">
        <v>36</v>
      </c>
      <c r="C616" s="45">
        <v>1.42699982</v>
      </c>
      <c r="D616" s="45">
        <v>1.5018977</v>
      </c>
      <c r="E616" s="45">
        <v>3.4920550000000002E-2</v>
      </c>
      <c r="F616" s="45">
        <v>3.4551631</v>
      </c>
    </row>
    <row r="617" spans="1:6">
      <c r="A617" s="44">
        <v>3</v>
      </c>
      <c r="B617" s="44" t="s">
        <v>36</v>
      </c>
      <c r="C617" s="45">
        <v>1.57932553</v>
      </c>
      <c r="D617" s="45">
        <v>1.41970324</v>
      </c>
      <c r="E617" s="45">
        <v>3.8695189999999997E-2</v>
      </c>
      <c r="F617" s="45">
        <v>3.4547678899999998</v>
      </c>
    </row>
    <row r="618" spans="1:6">
      <c r="A618" s="44">
        <v>3</v>
      </c>
      <c r="B618" s="44" t="s">
        <v>36</v>
      </c>
      <c r="C618" s="45">
        <v>1.40455066</v>
      </c>
      <c r="D618" s="45">
        <v>1.34824085</v>
      </c>
      <c r="E618" s="45">
        <v>3.2024320000000002E-2</v>
      </c>
      <c r="F618" s="45">
        <v>3.7044012999999998</v>
      </c>
    </row>
    <row r="619" spans="1:6">
      <c r="A619" s="44">
        <v>3</v>
      </c>
      <c r="B619" s="44" t="s">
        <v>36</v>
      </c>
      <c r="C619" s="45">
        <v>1.2036183</v>
      </c>
      <c r="D619" s="45">
        <v>1.6351797299999999</v>
      </c>
      <c r="E619" s="45">
        <v>2.7705649999999998E-2</v>
      </c>
      <c r="F619" s="45">
        <v>3.66333412</v>
      </c>
    </row>
    <row r="620" spans="1:6">
      <c r="A620" s="44">
        <v>3</v>
      </c>
      <c r="B620" s="44" t="s">
        <v>36</v>
      </c>
      <c r="C620" s="45">
        <v>1.4484610099999999</v>
      </c>
      <c r="D620" s="45">
        <v>1.6380860699999999</v>
      </c>
      <c r="E620" s="45">
        <v>3.3654610000000001E-2</v>
      </c>
      <c r="F620" s="45">
        <v>3.6362241700000002</v>
      </c>
    </row>
    <row r="621" spans="1:6">
      <c r="A621" s="44">
        <v>3</v>
      </c>
      <c r="B621" s="44" t="s">
        <v>36</v>
      </c>
      <c r="C621" s="45">
        <v>1.18949288</v>
      </c>
      <c r="D621" s="45">
        <v>1.52443537</v>
      </c>
      <c r="E621" s="45">
        <v>2.8057410000000001E-2</v>
      </c>
      <c r="F621" s="45">
        <v>3.57316945</v>
      </c>
    </row>
    <row r="622" spans="1:6">
      <c r="A622" s="44">
        <v>3</v>
      </c>
      <c r="B622" s="44" t="s">
        <v>36</v>
      </c>
      <c r="C622" s="45">
        <v>1.5832160500000001</v>
      </c>
      <c r="D622" s="45">
        <v>1.6289195299999999</v>
      </c>
      <c r="E622" s="45">
        <v>3.797528E-2</v>
      </c>
      <c r="F622" s="45">
        <v>3.5260720299999999</v>
      </c>
    </row>
    <row r="623" spans="1:6">
      <c r="A623" s="44">
        <v>3</v>
      </c>
      <c r="B623" s="44" t="s">
        <v>36</v>
      </c>
      <c r="C623" s="45">
        <v>1.48657241</v>
      </c>
      <c r="D623" s="45">
        <v>1.86606691</v>
      </c>
      <c r="E623" s="45">
        <v>3.569203E-2</v>
      </c>
      <c r="F623" s="45">
        <v>3.5189577399999998</v>
      </c>
    </row>
    <row r="624" spans="1:6">
      <c r="A624" s="44">
        <v>3</v>
      </c>
      <c r="B624" s="44" t="s">
        <v>36</v>
      </c>
      <c r="C624" s="45">
        <v>1.2964317299999999</v>
      </c>
      <c r="D624" s="45">
        <v>1.11903832</v>
      </c>
      <c r="E624" s="45">
        <v>2.967007E-2</v>
      </c>
      <c r="F624" s="45">
        <v>3.6733935600000001</v>
      </c>
    </row>
    <row r="625" spans="1:6">
      <c r="A625" s="44">
        <v>3</v>
      </c>
      <c r="B625" s="44" t="s">
        <v>36</v>
      </c>
      <c r="C625" s="45">
        <v>1.34438251</v>
      </c>
      <c r="D625" s="45">
        <v>1.2349337899999999</v>
      </c>
      <c r="E625" s="45">
        <v>3.1315610000000001E-2</v>
      </c>
      <c r="F625" s="45">
        <v>3.6117333700000001</v>
      </c>
    </row>
    <row r="626" spans="1:6">
      <c r="A626" s="44">
        <v>3</v>
      </c>
      <c r="B626" s="44" t="s">
        <v>36</v>
      </c>
      <c r="C626" s="45">
        <v>1.37741442</v>
      </c>
      <c r="D626" s="45">
        <v>1.3389329699999899</v>
      </c>
      <c r="E626" s="45">
        <v>3.2957649999999998E-2</v>
      </c>
      <c r="F626" s="45">
        <v>3.5196195600000002</v>
      </c>
    </row>
    <row r="627" spans="1:6">
      <c r="A627" s="44">
        <v>3</v>
      </c>
      <c r="B627" s="44" t="s">
        <v>36</v>
      </c>
      <c r="C627" s="45">
        <v>1.44082372</v>
      </c>
      <c r="D627" s="45">
        <v>1.30199373</v>
      </c>
      <c r="E627" s="45">
        <v>3.5235210000000003E-2</v>
      </c>
      <c r="F627" s="45">
        <v>3.4469193800000002</v>
      </c>
    </row>
    <row r="628" spans="1:6">
      <c r="A628" s="44">
        <v>3</v>
      </c>
      <c r="B628" s="44" t="s">
        <v>36</v>
      </c>
      <c r="C628" s="45">
        <v>1.46389448</v>
      </c>
      <c r="D628" s="45">
        <v>1.2434111000000001</v>
      </c>
      <c r="E628" s="45">
        <v>3.6649470000000003E-2</v>
      </c>
      <c r="F628" s="45">
        <v>3.3694084200000001</v>
      </c>
    </row>
    <row r="629" spans="1:6">
      <c r="A629" s="44">
        <v>3</v>
      </c>
      <c r="B629" s="44" t="s">
        <v>36</v>
      </c>
      <c r="C629" s="45">
        <v>1.4683629199999999</v>
      </c>
      <c r="D629" s="45">
        <v>1.32337218</v>
      </c>
      <c r="E629" s="45">
        <v>3.7684990000000002E-2</v>
      </c>
      <c r="F629" s="45">
        <v>3.28918979</v>
      </c>
    </row>
    <row r="630" spans="1:6">
      <c r="A630" s="44">
        <v>3</v>
      </c>
      <c r="B630" s="44" t="s">
        <v>36</v>
      </c>
      <c r="C630" s="45">
        <v>1.45181779</v>
      </c>
      <c r="D630" s="45">
        <v>1.2276949399999999</v>
      </c>
      <c r="E630" s="45">
        <v>4.5548239999999997E-2</v>
      </c>
      <c r="F630" s="45">
        <v>2.7147308400000001</v>
      </c>
    </row>
    <row r="631" spans="1:6">
      <c r="A631" s="44">
        <v>3</v>
      </c>
      <c r="B631" s="44" t="s">
        <v>36</v>
      </c>
      <c r="C631" s="45">
        <v>1.5027010700000001</v>
      </c>
      <c r="D631" s="45">
        <v>1.1358657999999999</v>
      </c>
      <c r="E631" s="45">
        <v>4.7659840000000002E-2</v>
      </c>
      <c r="F631" s="45">
        <v>2.6870580799999999</v>
      </c>
    </row>
    <row r="632" spans="1:6">
      <c r="A632" s="44">
        <v>3</v>
      </c>
      <c r="B632" s="44" t="s">
        <v>36</v>
      </c>
      <c r="C632" s="45">
        <v>1.55709724</v>
      </c>
      <c r="D632" s="45">
        <v>1.4133058000000001</v>
      </c>
      <c r="E632" s="45">
        <v>4.9990439999999997E-2</v>
      </c>
      <c r="F632" s="45">
        <v>2.6564822000000001</v>
      </c>
    </row>
    <row r="633" spans="1:6">
      <c r="A633" s="44">
        <v>3</v>
      </c>
      <c r="B633" s="44" t="s">
        <v>36</v>
      </c>
      <c r="C633" s="45">
        <v>1.61813889</v>
      </c>
      <c r="D633" s="45">
        <v>1.47136362</v>
      </c>
      <c r="E633" s="45">
        <v>5.2697840000000003E-2</v>
      </c>
      <c r="F633" s="45">
        <v>2.6208525300000001</v>
      </c>
    </row>
    <row r="634" spans="1:6">
      <c r="A634" s="44">
        <v>3</v>
      </c>
      <c r="B634" s="44" t="s">
        <v>36</v>
      </c>
      <c r="C634" s="45">
        <v>1.73617146</v>
      </c>
      <c r="D634" s="45">
        <v>1.3588935499999999</v>
      </c>
      <c r="E634" s="45">
        <v>5.7638780000000001E-2</v>
      </c>
      <c r="F634" s="45">
        <v>2.5746577799999999</v>
      </c>
    </row>
    <row r="635" spans="1:6">
      <c r="A635" s="44">
        <v>3</v>
      </c>
      <c r="B635" s="44" t="s">
        <v>36</v>
      </c>
      <c r="C635" s="45">
        <v>1.77862269</v>
      </c>
      <c r="D635" s="45">
        <v>1.4126376899999999</v>
      </c>
      <c r="E635" s="45">
        <v>5.9859089999999997E-2</v>
      </c>
      <c r="F635" s="45">
        <v>2.5414662200000002</v>
      </c>
    </row>
    <row r="636" spans="1:6">
      <c r="A636" s="44">
        <v>3</v>
      </c>
      <c r="B636" s="44" t="s">
        <v>36</v>
      </c>
      <c r="C636" s="45">
        <v>1.0052553200000001</v>
      </c>
      <c r="D636" s="45">
        <v>0.49663701999999998</v>
      </c>
      <c r="E636" s="45">
        <v>2.5337539999999999E-2</v>
      </c>
      <c r="F636" s="45">
        <v>3.3202483300000001</v>
      </c>
    </row>
    <row r="637" spans="1:6">
      <c r="A637" s="44">
        <v>3</v>
      </c>
      <c r="B637" s="44" t="s">
        <v>36</v>
      </c>
      <c r="C637" s="45">
        <v>1.0557900499999999</v>
      </c>
      <c r="D637" s="45">
        <v>0.73746694999999995</v>
      </c>
      <c r="E637" s="45">
        <v>2.7122090000000001E-2</v>
      </c>
      <c r="F637" s="45">
        <v>3.2603270100000001</v>
      </c>
    </row>
    <row r="638" spans="1:6">
      <c r="A638" s="44">
        <v>3</v>
      </c>
      <c r="B638" s="44" t="s">
        <v>36</v>
      </c>
      <c r="C638" s="45">
        <v>1.1556127599999999</v>
      </c>
      <c r="D638" s="45">
        <v>0.92020188000000003</v>
      </c>
      <c r="E638" s="45">
        <v>3.0297089999999999E-2</v>
      </c>
      <c r="F638" s="45">
        <v>3.1983579199999999</v>
      </c>
    </row>
    <row r="639" spans="1:6">
      <c r="A639" s="44">
        <v>3</v>
      </c>
      <c r="B639" s="44" t="s">
        <v>36</v>
      </c>
      <c r="C639" s="45">
        <v>1.29194677</v>
      </c>
      <c r="D639" s="45">
        <v>0.88995581000000001</v>
      </c>
      <c r="E639" s="45">
        <v>3.4804059999999998E-2</v>
      </c>
      <c r="F639" s="45">
        <v>3.1171333699999999</v>
      </c>
    </row>
    <row r="640" spans="1:6">
      <c r="A640" s="44">
        <v>3</v>
      </c>
      <c r="B640" s="44" t="s">
        <v>36</v>
      </c>
      <c r="C640" s="45">
        <v>1.41411986</v>
      </c>
      <c r="D640" s="45">
        <v>0.75787269000000002</v>
      </c>
      <c r="E640" s="45">
        <v>3.9150650000000002E-2</v>
      </c>
      <c r="F640" s="45">
        <v>3.0374927500000002</v>
      </c>
    </row>
    <row r="641" spans="1:6">
      <c r="A641" s="44">
        <v>3</v>
      </c>
      <c r="B641" s="44" t="s">
        <v>36</v>
      </c>
      <c r="C641" s="45">
        <v>1.5834427200000001</v>
      </c>
      <c r="D641" s="45">
        <v>0.73337774</v>
      </c>
      <c r="E641" s="45">
        <v>4.5236480000000003E-2</v>
      </c>
      <c r="F641" s="45">
        <v>2.94938455</v>
      </c>
    </row>
    <row r="642" spans="1:6">
      <c r="A642" s="44">
        <v>3</v>
      </c>
      <c r="B642" s="44" t="s">
        <v>216</v>
      </c>
      <c r="C642" s="45">
        <v>0.80044990999999999</v>
      </c>
      <c r="D642" s="45">
        <v>1.30218408</v>
      </c>
      <c r="E642" s="45">
        <v>1.900135E-2</v>
      </c>
      <c r="F642" s="45">
        <v>3.5480079899999999</v>
      </c>
    </row>
    <row r="643" spans="1:6">
      <c r="A643" s="44">
        <v>3</v>
      </c>
      <c r="B643" s="44" t="s">
        <v>216</v>
      </c>
      <c r="C643" s="45">
        <v>0.73294700999999995</v>
      </c>
      <c r="D643" s="45">
        <v>1.2125310199999999</v>
      </c>
      <c r="E643" s="45">
        <v>1.7441559999999998E-2</v>
      </c>
      <c r="F643" s="45">
        <v>3.5379084600000001</v>
      </c>
    </row>
    <row r="644" spans="1:6">
      <c r="A644" s="44">
        <v>3</v>
      </c>
      <c r="B644" s="44" t="s">
        <v>216</v>
      </c>
      <c r="C644" s="45">
        <v>0.67138951000000002</v>
      </c>
      <c r="D644" s="45">
        <v>0.93399920000000003</v>
      </c>
      <c r="E644" s="45">
        <v>1.604185E-2</v>
      </c>
      <c r="F644" s="45">
        <v>3.5228685400000002</v>
      </c>
    </row>
    <row r="645" spans="1:6">
      <c r="A645" s="44">
        <v>3</v>
      </c>
      <c r="B645" s="44" t="s">
        <v>216</v>
      </c>
      <c r="C645" s="45">
        <v>0.74243685999999998</v>
      </c>
      <c r="D645" s="45">
        <v>1.34935586</v>
      </c>
      <c r="E645" s="45">
        <v>1.774533E-2</v>
      </c>
      <c r="F645" s="45">
        <v>3.52142343</v>
      </c>
    </row>
    <row r="646" spans="1:6">
      <c r="A646" s="44">
        <v>3</v>
      </c>
      <c r="B646" s="44" t="s">
        <v>216</v>
      </c>
      <c r="C646" s="45">
        <v>0.67194695000000004</v>
      </c>
      <c r="D646" s="45">
        <v>1.43700998</v>
      </c>
      <c r="E646" s="45">
        <v>1.6115859999999999E-2</v>
      </c>
      <c r="F646" s="45">
        <v>3.5086458399999998</v>
      </c>
    </row>
    <row r="647" spans="1:6">
      <c r="A647" s="44">
        <v>3</v>
      </c>
      <c r="B647" s="44" t="s">
        <v>216</v>
      </c>
      <c r="C647" s="45">
        <v>0.53923863999999999</v>
      </c>
      <c r="D647" s="45">
        <v>0.85733932999999996</v>
      </c>
      <c r="E647" s="45">
        <v>1.300692E-2</v>
      </c>
      <c r="F647" s="45">
        <v>3.48670561</v>
      </c>
    </row>
    <row r="648" spans="1:6">
      <c r="A648" s="44">
        <v>3</v>
      </c>
      <c r="B648" s="44" t="s">
        <v>216</v>
      </c>
      <c r="C648" s="45">
        <v>0.39800639999999998</v>
      </c>
      <c r="D648" s="45">
        <v>0.14612990000000001</v>
      </c>
      <c r="E648" s="45">
        <v>7.7582299999999996E-3</v>
      </c>
      <c r="F648" s="45">
        <v>4.2769141700000004</v>
      </c>
    </row>
    <row r="649" spans="1:6">
      <c r="A649" s="44">
        <v>3</v>
      </c>
      <c r="B649" s="44" t="s">
        <v>216</v>
      </c>
      <c r="C649" s="45">
        <v>0.41060353999999999</v>
      </c>
      <c r="D649" s="45">
        <v>0.24685636999999999</v>
      </c>
      <c r="E649" s="45">
        <v>8.0677800000000001E-3</v>
      </c>
      <c r="F649" s="45">
        <v>4.2440539900000003</v>
      </c>
    </row>
    <row r="650" spans="1:6">
      <c r="A650" s="44">
        <v>3</v>
      </c>
      <c r="B650" s="44" t="s">
        <v>216</v>
      </c>
      <c r="C650" s="45">
        <v>0.42209913999999998</v>
      </c>
      <c r="D650" s="45">
        <v>0.14161396000000001</v>
      </c>
      <c r="E650" s="45">
        <v>8.3660499999999999E-3</v>
      </c>
      <c r="F650" s="45">
        <v>4.2083013100000004</v>
      </c>
    </row>
    <row r="651" spans="1:6">
      <c r="A651" s="44">
        <v>3</v>
      </c>
      <c r="B651" s="44" t="s">
        <v>216</v>
      </c>
      <c r="C651" s="45">
        <v>0.45410774999999998</v>
      </c>
      <c r="D651" s="45">
        <v>0.31088853</v>
      </c>
      <c r="E651" s="45">
        <v>9.1293099999999999E-3</v>
      </c>
      <c r="F651" s="45">
        <v>4.1510310700000002</v>
      </c>
    </row>
    <row r="652" spans="1:6">
      <c r="A652" s="44">
        <v>3</v>
      </c>
      <c r="B652" s="44" t="s">
        <v>216</v>
      </c>
      <c r="C652" s="45">
        <v>0.50819139999999996</v>
      </c>
      <c r="D652" s="45">
        <v>0.32180767999999998</v>
      </c>
      <c r="E652" s="45">
        <v>1.039174E-2</v>
      </c>
      <c r="F652" s="45">
        <v>4.0835813600000002</v>
      </c>
    </row>
    <row r="653" spans="1:6">
      <c r="A653" s="44">
        <v>3</v>
      </c>
      <c r="B653" s="44" t="s">
        <v>216</v>
      </c>
      <c r="C653" s="45">
        <v>0.54870821999999997</v>
      </c>
      <c r="D653" s="45">
        <v>0.38169079</v>
      </c>
      <c r="E653" s="45">
        <v>1.134721E-2</v>
      </c>
      <c r="F653" s="45">
        <v>4.0399417199999998</v>
      </c>
    </row>
    <row r="654" spans="1:6">
      <c r="A654" s="44">
        <v>3</v>
      </c>
      <c r="B654" s="44" t="s">
        <v>216</v>
      </c>
      <c r="C654" s="45">
        <v>0.29982406</v>
      </c>
      <c r="D654" s="45">
        <v>8.0408370000000007E-2</v>
      </c>
      <c r="E654" s="45">
        <v>8.1231500000000009E-3</v>
      </c>
      <c r="F654" s="45">
        <v>3.11040983</v>
      </c>
    </row>
    <row r="655" spans="1:6">
      <c r="A655" s="44">
        <v>3</v>
      </c>
      <c r="B655" s="44" t="s">
        <v>216</v>
      </c>
      <c r="C655" s="45">
        <v>0.29530320999999998</v>
      </c>
      <c r="D655" s="45">
        <v>8.1290630000000003E-2</v>
      </c>
      <c r="E655" s="45">
        <v>8.0364100000000008E-3</v>
      </c>
      <c r="F655" s="45">
        <v>3.0965793000000001</v>
      </c>
    </row>
    <row r="656" spans="1:6">
      <c r="A656" s="44">
        <v>3</v>
      </c>
      <c r="B656" s="44" t="s">
        <v>216</v>
      </c>
      <c r="C656" s="45">
        <v>0.30829247999999998</v>
      </c>
      <c r="D656" s="45">
        <v>0.27523413000000002</v>
      </c>
      <c r="E656" s="45">
        <v>8.4370799999999996E-3</v>
      </c>
      <c r="F656" s="45">
        <v>3.0798422300000001</v>
      </c>
    </row>
    <row r="657" spans="1:6">
      <c r="A657" s="44">
        <v>3</v>
      </c>
      <c r="B657" s="44" t="s">
        <v>216</v>
      </c>
      <c r="C657" s="45">
        <v>0.31056528999999999</v>
      </c>
      <c r="D657" s="45">
        <v>0.18889607999999999</v>
      </c>
      <c r="E657" s="45">
        <v>8.5580799999999992E-3</v>
      </c>
      <c r="F657" s="45">
        <v>3.0591263899999999</v>
      </c>
    </row>
    <row r="658" spans="1:6">
      <c r="A658" s="44">
        <v>3</v>
      </c>
      <c r="B658" s="44" t="s">
        <v>216</v>
      </c>
      <c r="C658" s="45">
        <v>0.30277493</v>
      </c>
      <c r="D658" s="45">
        <v>0.11088513999999999</v>
      </c>
      <c r="E658" s="45">
        <v>8.3848599999999992E-3</v>
      </c>
      <c r="F658" s="45">
        <v>3.0439120800000001</v>
      </c>
    </row>
    <row r="659" spans="1:6">
      <c r="A659" s="44">
        <v>3</v>
      </c>
      <c r="B659" s="44" t="s">
        <v>216</v>
      </c>
      <c r="C659" s="45">
        <v>0.33919002999999998</v>
      </c>
      <c r="D659" s="45">
        <v>0.21201374000000001</v>
      </c>
      <c r="E659" s="45">
        <v>9.5226400000000006E-3</v>
      </c>
      <c r="F659" s="45">
        <v>3.00421308</v>
      </c>
    </row>
    <row r="660" spans="1:6">
      <c r="A660" s="44">
        <v>3</v>
      </c>
      <c r="B660" s="44" t="s">
        <v>216</v>
      </c>
      <c r="C660" s="45">
        <v>0.89914967000000001</v>
      </c>
      <c r="D660" s="45">
        <v>0.35006956</v>
      </c>
      <c r="E660" s="45">
        <v>2.10533E-2</v>
      </c>
      <c r="F660" s="45">
        <v>3.5646885300000002</v>
      </c>
    </row>
    <row r="661" spans="1:6">
      <c r="A661" s="44">
        <v>3</v>
      </c>
      <c r="B661" s="44" t="s">
        <v>216</v>
      </c>
      <c r="C661" s="45">
        <v>0.91763287000000004</v>
      </c>
      <c r="D661" s="45">
        <v>0.10329368999999999</v>
      </c>
      <c r="E661" s="45">
        <v>2.1688120000000002E-2</v>
      </c>
      <c r="F661" s="45">
        <v>3.5325933900000002</v>
      </c>
    </row>
    <row r="662" spans="1:6">
      <c r="A662" s="44">
        <v>3</v>
      </c>
      <c r="B662" s="44" t="s">
        <v>216</v>
      </c>
      <c r="C662" s="45">
        <v>0.93488963999999997</v>
      </c>
      <c r="D662" s="45">
        <v>0.33748568000000001</v>
      </c>
      <c r="E662" s="45">
        <v>2.2272259999999999E-2</v>
      </c>
      <c r="F662" s="45">
        <v>3.5057551199999999</v>
      </c>
    </row>
    <row r="663" spans="1:6">
      <c r="A663" s="44">
        <v>3</v>
      </c>
      <c r="B663" s="44" t="s">
        <v>216</v>
      </c>
      <c r="C663" s="45">
        <v>1.0158054599999999</v>
      </c>
      <c r="D663" s="45">
        <v>0.37304978</v>
      </c>
      <c r="E663" s="45">
        <v>2.457722E-2</v>
      </c>
      <c r="F663" s="45">
        <v>3.4546346899999998</v>
      </c>
    </row>
    <row r="664" spans="1:6">
      <c r="A664" s="44">
        <v>3</v>
      </c>
      <c r="B664" s="44" t="s">
        <v>216</v>
      </c>
      <c r="C664" s="45">
        <v>1.0914808499999999</v>
      </c>
      <c r="D664" s="45">
        <v>0.3238547</v>
      </c>
      <c r="E664" s="45">
        <v>2.6713020000000001E-2</v>
      </c>
      <c r="F664" s="45">
        <v>3.4178999499999998</v>
      </c>
    </row>
    <row r="665" spans="1:6">
      <c r="A665" s="44">
        <v>3</v>
      </c>
      <c r="B665" s="44" t="s">
        <v>216</v>
      </c>
      <c r="C665" s="45">
        <v>1.1000621500000001</v>
      </c>
      <c r="D665" s="45">
        <v>0.63625500000000001</v>
      </c>
      <c r="E665" s="45">
        <v>2.7165069999999999E-2</v>
      </c>
      <c r="F665" s="45">
        <v>3.3883757399999999</v>
      </c>
    </row>
    <row r="666" spans="1:6">
      <c r="A666" s="44">
        <v>3</v>
      </c>
      <c r="B666" s="44" t="s">
        <v>216</v>
      </c>
      <c r="C666" s="45">
        <v>0.21899423000000001</v>
      </c>
      <c r="D666" s="45" t="s">
        <v>48</v>
      </c>
      <c r="E666" s="45">
        <v>6.3201899999999998E-3</v>
      </c>
      <c r="F666" s="45">
        <v>2.8975742800000002</v>
      </c>
    </row>
    <row r="667" spans="1:6">
      <c r="A667" s="44">
        <v>3</v>
      </c>
      <c r="B667" s="44" t="s">
        <v>216</v>
      </c>
      <c r="C667" s="45">
        <v>0.23067579999999999</v>
      </c>
      <c r="D667" s="45" t="s">
        <v>48</v>
      </c>
      <c r="E667" s="45">
        <v>7.0372000000000004E-3</v>
      </c>
      <c r="F667" s="45">
        <v>2.7441972099999998</v>
      </c>
    </row>
    <row r="668" spans="1:6">
      <c r="A668" s="44">
        <v>3</v>
      </c>
      <c r="B668" s="44" t="s">
        <v>216</v>
      </c>
      <c r="C668" s="45">
        <v>0.22806083999999999</v>
      </c>
      <c r="D668" s="45" t="s">
        <v>48</v>
      </c>
      <c r="E668" s="45">
        <v>7.10459E-3</v>
      </c>
      <c r="F668" s="45">
        <v>2.6883607999999999</v>
      </c>
    </row>
    <row r="669" spans="1:6">
      <c r="A669" s="44">
        <v>3</v>
      </c>
      <c r="B669" s="44" t="s">
        <v>214</v>
      </c>
      <c r="C669" s="45">
        <v>0.62035035000000005</v>
      </c>
      <c r="D669" s="45">
        <v>0.53211863000000004</v>
      </c>
      <c r="E669" s="45">
        <v>1.4323779999999999E-2</v>
      </c>
      <c r="F669" s="45">
        <v>3.64064232</v>
      </c>
    </row>
    <row r="670" spans="1:6">
      <c r="A670" s="44">
        <v>3</v>
      </c>
      <c r="B670" s="44" t="s">
        <v>214</v>
      </c>
      <c r="C670" s="45">
        <v>0.70953767000000001</v>
      </c>
      <c r="D670" s="45">
        <v>1.32074045</v>
      </c>
      <c r="E670" s="45">
        <v>1.6392440000000001E-2</v>
      </c>
      <c r="F670" s="45">
        <v>3.6405850499999999</v>
      </c>
    </row>
    <row r="671" spans="1:6">
      <c r="A671" s="44">
        <v>3</v>
      </c>
      <c r="B671" s="44" t="s">
        <v>214</v>
      </c>
      <c r="C671" s="45">
        <v>0.45999898</v>
      </c>
      <c r="D671" s="45">
        <v>0.89816072999999996</v>
      </c>
      <c r="E671" s="45">
        <v>1.0612730000000001E-2</v>
      </c>
      <c r="F671" s="45">
        <v>3.6400378600000001</v>
      </c>
    </row>
    <row r="672" spans="1:6">
      <c r="A672" s="44">
        <v>3</v>
      </c>
      <c r="B672" s="44" t="s">
        <v>214</v>
      </c>
      <c r="C672" s="45">
        <v>0.78615285999999995</v>
      </c>
      <c r="D672" s="45">
        <v>1.0958714899999999</v>
      </c>
      <c r="E672" s="45">
        <v>1.8199699999999999E-2</v>
      </c>
      <c r="F672" s="45">
        <v>3.6350418000000002</v>
      </c>
    </row>
    <row r="673" spans="1:6">
      <c r="A673" s="44">
        <v>3</v>
      </c>
      <c r="B673" s="44" t="s">
        <v>214</v>
      </c>
      <c r="C673" s="45">
        <v>0.66192176999999996</v>
      </c>
      <c r="D673" s="45">
        <v>1.16773342</v>
      </c>
      <c r="E673" s="45">
        <v>1.5323649999999999E-2</v>
      </c>
      <c r="F673" s="45">
        <v>3.6318346400000001</v>
      </c>
    </row>
    <row r="674" spans="1:6">
      <c r="A674" s="44">
        <v>3</v>
      </c>
      <c r="B674" s="44" t="s">
        <v>214</v>
      </c>
      <c r="C674" s="45">
        <v>0.48358371</v>
      </c>
      <c r="D674" s="45">
        <v>1.5064777</v>
      </c>
      <c r="E674" s="45">
        <v>1.120492E-2</v>
      </c>
      <c r="F674" s="45">
        <v>3.6241540900000002</v>
      </c>
    </row>
    <row r="675" spans="1:6">
      <c r="A675" s="44">
        <v>3</v>
      </c>
      <c r="B675" s="44" t="s">
        <v>214</v>
      </c>
      <c r="C675" s="45">
        <v>1.49536169</v>
      </c>
      <c r="D675" s="45">
        <v>2.56494694</v>
      </c>
      <c r="E675" s="45">
        <v>3.7937350000000002E-2</v>
      </c>
      <c r="F675" s="45">
        <v>3.3331734200000001</v>
      </c>
    </row>
    <row r="676" spans="1:6">
      <c r="A676" s="44">
        <v>3</v>
      </c>
      <c r="B676" s="44" t="s">
        <v>214</v>
      </c>
      <c r="C676" s="45">
        <v>0.36937128000000002</v>
      </c>
      <c r="D676" s="45">
        <v>0.63008359999999997</v>
      </c>
      <c r="E676" s="45">
        <v>9.3012000000000008E-3</v>
      </c>
      <c r="F676" s="45">
        <v>3.3302100299999999</v>
      </c>
    </row>
    <row r="677" spans="1:6">
      <c r="A677" s="44">
        <v>3</v>
      </c>
      <c r="B677" s="44" t="s">
        <v>214</v>
      </c>
      <c r="C677" s="45">
        <v>0.37834412000000001</v>
      </c>
      <c r="D677" s="45">
        <v>0.66413831999999995</v>
      </c>
      <c r="E677" s="45">
        <v>9.5906199999999994E-3</v>
      </c>
      <c r="F677" s="45">
        <v>3.30840303</v>
      </c>
    </row>
    <row r="678" spans="1:6">
      <c r="A678" s="44">
        <v>3</v>
      </c>
      <c r="B678" s="44" t="s">
        <v>214</v>
      </c>
      <c r="C678" s="45">
        <v>1.69593908</v>
      </c>
      <c r="D678" s="45">
        <v>2.33075045</v>
      </c>
      <c r="E678" s="45">
        <v>4.3597230000000001E-2</v>
      </c>
      <c r="F678" s="45">
        <v>3.30055312</v>
      </c>
    </row>
    <row r="679" spans="1:6">
      <c r="A679" s="44">
        <v>3</v>
      </c>
      <c r="B679" s="44" t="s">
        <v>214</v>
      </c>
      <c r="C679" s="45">
        <v>1.4618783500000001</v>
      </c>
      <c r="D679" s="45">
        <v>1.7215786500000001</v>
      </c>
      <c r="E679" s="45">
        <v>3.7511870000000003E-2</v>
      </c>
      <c r="F679" s="45">
        <v>3.2978866</v>
      </c>
    </row>
    <row r="680" spans="1:6">
      <c r="A680" s="44">
        <v>3</v>
      </c>
      <c r="B680" s="44" t="s">
        <v>214</v>
      </c>
      <c r="C680" s="45">
        <v>0.41378263999999998</v>
      </c>
      <c r="D680" s="45">
        <v>0.55680174999999998</v>
      </c>
      <c r="E680" s="45">
        <v>1.0543510000000001E-2</v>
      </c>
      <c r="F680" s="45">
        <v>3.2918012399999999</v>
      </c>
    </row>
    <row r="681" spans="1:6">
      <c r="A681" s="44">
        <v>3</v>
      </c>
      <c r="B681" s="44" t="s">
        <v>214</v>
      </c>
      <c r="C681" s="45">
        <v>0.39160699999999998</v>
      </c>
      <c r="D681" s="45">
        <v>0.86776898000000002</v>
      </c>
      <c r="E681" s="45">
        <v>9.9949400000000008E-3</v>
      </c>
      <c r="F681" s="45">
        <v>3.2858007900000001</v>
      </c>
    </row>
    <row r="682" spans="1:6">
      <c r="A682" s="44">
        <v>3</v>
      </c>
      <c r="B682" s="44" t="s">
        <v>214</v>
      </c>
      <c r="C682" s="45">
        <v>0.39651510000000001</v>
      </c>
      <c r="D682" s="45">
        <v>0.52736877999999998</v>
      </c>
      <c r="E682" s="45">
        <v>1.0163989999999999E-2</v>
      </c>
      <c r="F682" s="45">
        <v>3.2714360899999999</v>
      </c>
    </row>
    <row r="683" spans="1:6">
      <c r="A683" s="44">
        <v>3</v>
      </c>
      <c r="B683" s="44" t="s">
        <v>214</v>
      </c>
      <c r="C683" s="45">
        <v>0.41215002000000001</v>
      </c>
      <c r="D683" s="45">
        <v>0.71278576999999999</v>
      </c>
      <c r="E683" s="45">
        <v>1.0586720000000001E-2</v>
      </c>
      <c r="F683" s="45">
        <v>3.26526396</v>
      </c>
    </row>
    <row r="684" spans="1:6">
      <c r="A684" s="44">
        <v>3</v>
      </c>
      <c r="B684" s="44" t="s">
        <v>214</v>
      </c>
      <c r="C684" s="45">
        <v>1.58341596</v>
      </c>
      <c r="D684" s="45">
        <v>2.10675503</v>
      </c>
      <c r="E684" s="45">
        <v>4.1814530000000003E-2</v>
      </c>
      <c r="F684" s="45">
        <v>3.21128378</v>
      </c>
    </row>
    <row r="685" spans="1:6">
      <c r="A685" s="44">
        <v>3</v>
      </c>
      <c r="B685" s="44" t="s">
        <v>214</v>
      </c>
      <c r="C685" s="45">
        <v>1.1956095200000001</v>
      </c>
      <c r="D685" s="45">
        <v>2.2801365100000002</v>
      </c>
      <c r="E685" s="45">
        <v>3.3391219999999999E-2</v>
      </c>
      <c r="F685" s="45">
        <v>3.030262</v>
      </c>
    </row>
    <row r="686" spans="1:6">
      <c r="A686" s="44">
        <v>3</v>
      </c>
      <c r="B686" s="44" t="s">
        <v>214</v>
      </c>
      <c r="C686" s="45">
        <v>1.00621607</v>
      </c>
      <c r="D686" s="45">
        <v>2.0030609300000002</v>
      </c>
      <c r="E686" s="45">
        <v>3.0779339999999999E-2</v>
      </c>
      <c r="F686" s="45">
        <v>2.7693176400000001</v>
      </c>
    </row>
    <row r="687" spans="1:6">
      <c r="A687" s="44">
        <v>3</v>
      </c>
      <c r="B687" s="44" t="s">
        <v>214</v>
      </c>
      <c r="C687" s="45">
        <v>0.83612794000000001</v>
      </c>
      <c r="D687" s="45">
        <v>0.69626737000000005</v>
      </c>
      <c r="E687" s="45">
        <v>2.1973960000000001E-2</v>
      </c>
      <c r="F687" s="45">
        <v>3.20316577</v>
      </c>
    </row>
    <row r="688" spans="1:6">
      <c r="A688" s="44">
        <v>3</v>
      </c>
      <c r="B688" s="44" t="s">
        <v>214</v>
      </c>
      <c r="C688" s="45">
        <v>0.84439253999999997</v>
      </c>
      <c r="D688" s="45">
        <v>0.86365133999999999</v>
      </c>
      <c r="E688" s="45">
        <v>2.2845379999999998E-2</v>
      </c>
      <c r="F688" s="45">
        <v>3.1134585399999999</v>
      </c>
    </row>
    <row r="689" spans="1:6">
      <c r="A689" s="44">
        <v>3</v>
      </c>
      <c r="B689" s="44" t="s">
        <v>214</v>
      </c>
      <c r="C689" s="45">
        <v>0.87167771000000005</v>
      </c>
      <c r="D689" s="45">
        <v>0.90716980999999997</v>
      </c>
      <c r="E689" s="45">
        <v>2.4524020000000001E-2</v>
      </c>
      <c r="F689" s="45">
        <v>2.9970611900000002</v>
      </c>
    </row>
    <row r="690" spans="1:6">
      <c r="A690" s="44">
        <v>3</v>
      </c>
      <c r="B690" s="44" t="s">
        <v>214</v>
      </c>
      <c r="C690" s="45">
        <v>0.89930164000000001</v>
      </c>
      <c r="D690" s="45">
        <v>0.93786513000000005</v>
      </c>
      <c r="E690" s="45">
        <v>2.623166E-2</v>
      </c>
      <c r="F690" s="45">
        <v>2.8935620800000001</v>
      </c>
    </row>
    <row r="691" spans="1:6">
      <c r="A691" s="44">
        <v>3</v>
      </c>
      <c r="B691" s="44" t="s">
        <v>214</v>
      </c>
      <c r="C691" s="45">
        <v>0.94050113999999996</v>
      </c>
      <c r="D691" s="45">
        <v>1.0364692499999999</v>
      </c>
      <c r="E691" s="45">
        <v>2.8370880000000001E-2</v>
      </c>
      <c r="F691" s="45">
        <v>2.80030307</v>
      </c>
    </row>
    <row r="692" spans="1:6">
      <c r="A692" s="44">
        <v>3</v>
      </c>
      <c r="B692" s="44" t="s">
        <v>214</v>
      </c>
      <c r="C692" s="45">
        <v>0.99883648999999997</v>
      </c>
      <c r="D692" s="45">
        <v>1.0585575199999999</v>
      </c>
      <c r="E692" s="45">
        <v>3.132095E-2</v>
      </c>
      <c r="F692" s="45">
        <v>2.69656677</v>
      </c>
    </row>
    <row r="693" spans="1:6">
      <c r="A693" s="44">
        <v>3</v>
      </c>
      <c r="B693" s="44" t="s">
        <v>214</v>
      </c>
      <c r="C693" s="45">
        <v>0.44967796999999998</v>
      </c>
      <c r="D693" s="45">
        <v>0.48848141</v>
      </c>
      <c r="E693" s="45">
        <v>1.37547E-2</v>
      </c>
      <c r="F693" s="45">
        <v>2.7634961200000001</v>
      </c>
    </row>
    <row r="694" spans="1:6">
      <c r="A694" s="44">
        <v>3</v>
      </c>
      <c r="B694" s="44" t="s">
        <v>214</v>
      </c>
      <c r="C694" s="45">
        <v>0.43194999000000001</v>
      </c>
      <c r="D694" s="45">
        <v>0.59737861999999997</v>
      </c>
      <c r="E694" s="45">
        <v>1.3351089999999999E-2</v>
      </c>
      <c r="F694" s="45">
        <v>2.7348391900000002</v>
      </c>
    </row>
    <row r="695" spans="1:6">
      <c r="A695" s="44">
        <v>3</v>
      </c>
      <c r="B695" s="44" t="s">
        <v>214</v>
      </c>
      <c r="C695" s="45">
        <v>0.44144882000000002</v>
      </c>
      <c r="D695" s="45">
        <v>0.53751530999999997</v>
      </c>
      <c r="E695" s="45">
        <v>1.3782300000000001E-2</v>
      </c>
      <c r="F695" s="45">
        <v>2.7082933499999999</v>
      </c>
    </row>
    <row r="696" spans="1:6">
      <c r="A696" s="44">
        <v>3</v>
      </c>
      <c r="B696" s="44" t="s">
        <v>214</v>
      </c>
      <c r="C696" s="45">
        <v>0.44562172999999999</v>
      </c>
      <c r="D696" s="45">
        <v>0.37110057000000002</v>
      </c>
      <c r="E696" s="45">
        <v>1.4099189999999999E-2</v>
      </c>
      <c r="F696" s="45">
        <v>2.6729116500000001</v>
      </c>
    </row>
    <row r="697" spans="1:6">
      <c r="A697" s="44">
        <v>3</v>
      </c>
      <c r="B697" s="44" t="s">
        <v>214</v>
      </c>
      <c r="C697" s="45">
        <v>0.45219090000000001</v>
      </c>
      <c r="D697" s="45">
        <v>0.60825954999999998</v>
      </c>
      <c r="E697" s="45">
        <v>1.449545E-2</v>
      </c>
      <c r="F697" s="45">
        <v>2.6388564099999998</v>
      </c>
    </row>
    <row r="698" spans="1:6">
      <c r="A698" s="44">
        <v>3</v>
      </c>
      <c r="B698" s="44" t="s">
        <v>214</v>
      </c>
      <c r="C698" s="45">
        <v>0.49509556999999998</v>
      </c>
      <c r="D698" s="45">
        <v>0.52478979999999997</v>
      </c>
      <c r="E698" s="45">
        <v>1.6208429999999999E-2</v>
      </c>
      <c r="F698" s="45">
        <v>2.5853634799999998</v>
      </c>
    </row>
    <row r="699" spans="1:6">
      <c r="A699" s="44">
        <v>3</v>
      </c>
      <c r="B699" s="44" t="s">
        <v>214</v>
      </c>
      <c r="C699" s="45">
        <v>0.37140992</v>
      </c>
      <c r="D699" s="45">
        <v>0.45923088000000001</v>
      </c>
      <c r="E699" s="45">
        <v>1.001926E-2</v>
      </c>
      <c r="F699" s="45">
        <v>3.0967894</v>
      </c>
    </row>
    <row r="700" spans="1:6">
      <c r="A700" s="44">
        <v>3</v>
      </c>
      <c r="B700" s="44" t="s">
        <v>214</v>
      </c>
      <c r="C700" s="45">
        <v>0.36606140999999998</v>
      </c>
      <c r="D700" s="45">
        <v>0.44312765999999998</v>
      </c>
      <c r="E700" s="45">
        <v>1.0050440000000001E-2</v>
      </c>
      <c r="F700" s="45">
        <v>3.04330371</v>
      </c>
    </row>
    <row r="701" spans="1:6">
      <c r="A701" s="44">
        <v>3</v>
      </c>
      <c r="B701" s="44" t="s">
        <v>214</v>
      </c>
      <c r="C701" s="45">
        <v>0.4252281</v>
      </c>
      <c r="D701" s="45">
        <v>0.34621334999999998</v>
      </c>
      <c r="E701" s="45">
        <v>1.204644E-2</v>
      </c>
      <c r="F701" s="45">
        <v>2.95257602</v>
      </c>
    </row>
    <row r="702" spans="1:6">
      <c r="A702" s="44">
        <v>3</v>
      </c>
      <c r="B702" s="44" t="s">
        <v>214</v>
      </c>
      <c r="C702" s="45">
        <v>0.46045808999999999</v>
      </c>
      <c r="D702" s="45">
        <v>0.3205692</v>
      </c>
      <c r="E702" s="45">
        <v>1.335663E-2</v>
      </c>
      <c r="F702" s="45">
        <v>2.8853129200000001</v>
      </c>
    </row>
    <row r="703" spans="1:6">
      <c r="A703" s="44">
        <v>3</v>
      </c>
      <c r="B703" s="44" t="s">
        <v>214</v>
      </c>
      <c r="C703" s="45">
        <v>0.45847399999999999</v>
      </c>
      <c r="D703" s="45">
        <v>0.26304086999999998</v>
      </c>
      <c r="E703" s="45">
        <v>1.3688179999999999E-2</v>
      </c>
      <c r="F703" s="45">
        <v>2.8040624099999998</v>
      </c>
    </row>
    <row r="704" spans="1:6">
      <c r="A704" s="44">
        <v>3</v>
      </c>
      <c r="B704" s="44" t="s">
        <v>214</v>
      </c>
      <c r="C704" s="45">
        <v>0.4841973</v>
      </c>
      <c r="D704" s="45">
        <v>0.40943790000000002</v>
      </c>
      <c r="E704" s="45">
        <v>1.4866249999999999E-2</v>
      </c>
      <c r="F704" s="45">
        <v>2.7278371199999998</v>
      </c>
    </row>
    <row r="705" spans="1:6">
      <c r="A705" s="44">
        <v>3</v>
      </c>
      <c r="B705" s="44" t="s">
        <v>214</v>
      </c>
      <c r="C705" s="45">
        <v>0.33222773999999999</v>
      </c>
      <c r="D705" s="45" t="s">
        <v>48</v>
      </c>
      <c r="E705" s="45">
        <v>1.1255619999999999E-2</v>
      </c>
      <c r="F705" s="45">
        <v>2.4772787200000002</v>
      </c>
    </row>
    <row r="706" spans="1:6">
      <c r="A706" s="44">
        <v>3</v>
      </c>
      <c r="B706" s="44" t="s">
        <v>214</v>
      </c>
      <c r="C706" s="45">
        <v>0.33999467</v>
      </c>
      <c r="D706" s="45" t="s">
        <v>48</v>
      </c>
      <c r="E706" s="45">
        <v>1.1760919999999999E-2</v>
      </c>
      <c r="F706" s="45">
        <v>2.4273628999999999</v>
      </c>
    </row>
    <row r="707" spans="1:6">
      <c r="A707" s="44">
        <v>3</v>
      </c>
      <c r="B707" s="44" t="s">
        <v>214</v>
      </c>
      <c r="C707" s="45">
        <v>0.33945859</v>
      </c>
      <c r="D707" s="45" t="s">
        <v>48</v>
      </c>
      <c r="E707" s="45">
        <v>1.201556E-2</v>
      </c>
      <c r="F707" s="45">
        <v>2.3732524100000001</v>
      </c>
    </row>
    <row r="708" spans="1:6">
      <c r="A708" s="44">
        <v>3</v>
      </c>
      <c r="B708" s="44" t="s">
        <v>214</v>
      </c>
      <c r="C708" s="45">
        <v>0.36404427</v>
      </c>
      <c r="D708" s="45" t="s">
        <v>48</v>
      </c>
      <c r="E708" s="45">
        <v>1.3450200000000001E-2</v>
      </c>
      <c r="F708" s="45">
        <v>2.27579406</v>
      </c>
    </row>
    <row r="709" spans="1:6">
      <c r="A709" s="44">
        <v>3</v>
      </c>
      <c r="B709" s="44" t="s">
        <v>214</v>
      </c>
      <c r="C709" s="45">
        <v>0.40543356000000003</v>
      </c>
      <c r="D709" s="45" t="s">
        <v>48</v>
      </c>
      <c r="E709" s="45">
        <v>1.534568E-2</v>
      </c>
      <c r="F709" s="45">
        <v>2.2233022199999999</v>
      </c>
    </row>
  </sheetData>
  <sortState xmlns:xlrd2="http://schemas.microsoft.com/office/spreadsheetml/2017/richdata2" ref="A2:F709">
    <sortCondition ref="A2:A709"/>
    <sortCondition ref="B2:B70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7E55-1992-4010-A20C-44B90A0DC8E9}">
  <dimension ref="A1:AJ709"/>
  <sheetViews>
    <sheetView workbookViewId="0">
      <selection activeCell="G15" sqref="G15"/>
    </sheetView>
  </sheetViews>
  <sheetFormatPr defaultRowHeight="15"/>
  <cols>
    <col min="1" max="1" width="13.28515625" bestFit="1" customWidth="1"/>
    <col min="2" max="2" width="12.85546875" bestFit="1" customWidth="1"/>
    <col min="3" max="3" width="11.5703125" bestFit="1" customWidth="1"/>
    <col min="4" max="4" width="12.7109375" bestFit="1" customWidth="1"/>
    <col min="5" max="5" width="11" bestFit="1" customWidth="1"/>
    <col min="6" max="6" width="14.14062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232</v>
      </c>
      <c r="G1" t="s">
        <v>233</v>
      </c>
      <c r="H1" t="s">
        <v>234</v>
      </c>
      <c r="I1" t="s">
        <v>5</v>
      </c>
      <c r="J1" t="s">
        <v>6</v>
      </c>
      <c r="K1" t="s">
        <v>235</v>
      </c>
      <c r="L1" t="s">
        <v>7</v>
      </c>
      <c r="M1" t="s">
        <v>8</v>
      </c>
      <c r="N1" t="s">
        <v>236</v>
      </c>
      <c r="O1" t="s">
        <v>237</v>
      </c>
      <c r="P1" t="s">
        <v>9</v>
      </c>
      <c r="Q1" t="s">
        <v>238</v>
      </c>
      <c r="R1" t="s">
        <v>239</v>
      </c>
      <c r="S1" t="s">
        <v>240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1639</v>
      </c>
    </row>
    <row r="2" spans="1:36">
      <c r="A2" t="s">
        <v>167</v>
      </c>
      <c r="B2" t="s">
        <v>26</v>
      </c>
      <c r="C2" t="s">
        <v>184</v>
      </c>
      <c r="D2">
        <v>2</v>
      </c>
      <c r="E2" t="s">
        <v>36</v>
      </c>
      <c r="F2">
        <v>6</v>
      </c>
      <c r="G2">
        <v>1668542383</v>
      </c>
      <c r="H2">
        <v>288</v>
      </c>
      <c r="I2" t="s">
        <v>248</v>
      </c>
      <c r="J2">
        <v>0.54146990740740741</v>
      </c>
      <c r="K2">
        <v>5.0233000000000005E-4</v>
      </c>
      <c r="L2">
        <v>0.50232790000000005</v>
      </c>
      <c r="M2" t="s">
        <v>269</v>
      </c>
      <c r="N2">
        <v>313.67025489999997</v>
      </c>
      <c r="O2" t="s">
        <v>270</v>
      </c>
      <c r="P2">
        <v>2.7137660000000001E-2</v>
      </c>
      <c r="Q2">
        <v>31.03151072</v>
      </c>
      <c r="R2">
        <v>68.040751389999997</v>
      </c>
      <c r="S2">
        <v>2.92829798</v>
      </c>
      <c r="T2">
        <v>1.5911921099999999</v>
      </c>
      <c r="U2">
        <v>0.74251628999999997</v>
      </c>
      <c r="V2" t="s">
        <v>48</v>
      </c>
      <c r="W2" t="s">
        <v>269</v>
      </c>
      <c r="X2">
        <v>31.730861640000001</v>
      </c>
      <c r="Y2">
        <v>0.67832429000000005</v>
      </c>
      <c r="Z2">
        <v>0.63211304000000001</v>
      </c>
      <c r="AA2">
        <v>700.03746669999998</v>
      </c>
      <c r="AB2">
        <v>88.860346669999998</v>
      </c>
      <c r="AC2">
        <v>30.176126669999999</v>
      </c>
      <c r="AD2">
        <v>29.845986669999998</v>
      </c>
      <c r="AE2">
        <v>4995.8333333333303</v>
      </c>
      <c r="AF2">
        <v>313.67026666666698</v>
      </c>
      <c r="AG2">
        <v>32.436300000000003</v>
      </c>
      <c r="AH2">
        <v>32.916893333333299</v>
      </c>
      <c r="AI2">
        <v>314.24726670000001</v>
      </c>
      <c r="AJ2" t="b">
        <v>0</v>
      </c>
    </row>
    <row r="3" spans="1:36">
      <c r="A3" t="s">
        <v>167</v>
      </c>
      <c r="B3" t="s">
        <v>26</v>
      </c>
      <c r="C3" t="s">
        <v>184</v>
      </c>
      <c r="D3">
        <v>2</v>
      </c>
      <c r="E3" t="s">
        <v>36</v>
      </c>
      <c r="F3">
        <v>5</v>
      </c>
      <c r="G3">
        <v>1668542314</v>
      </c>
      <c r="H3">
        <v>219</v>
      </c>
      <c r="I3" t="s">
        <v>248</v>
      </c>
      <c r="J3">
        <v>0.54067129629629629</v>
      </c>
      <c r="K3">
        <v>4.8814000000000003E-4</v>
      </c>
      <c r="L3">
        <v>0.48813605999999998</v>
      </c>
      <c r="M3" t="s">
        <v>273</v>
      </c>
      <c r="N3">
        <v>335.88436999999999</v>
      </c>
      <c r="O3" t="s">
        <v>48</v>
      </c>
      <c r="P3">
        <v>2.6560429999999999E-2</v>
      </c>
      <c r="Q3">
        <v>30.93772976</v>
      </c>
      <c r="R3">
        <v>68.131005329999994</v>
      </c>
      <c r="S3">
        <v>2.91545078</v>
      </c>
      <c r="T3">
        <v>1.5799346400000001</v>
      </c>
      <c r="U3">
        <v>0.74251628999999997</v>
      </c>
      <c r="V3" t="s">
        <v>48</v>
      </c>
      <c r="W3" t="s">
        <v>273</v>
      </c>
      <c r="X3">
        <v>30.702987459999999</v>
      </c>
      <c r="Y3">
        <v>0.63330516999999997</v>
      </c>
      <c r="Z3">
        <v>0.63841298999999996</v>
      </c>
      <c r="AA3">
        <v>699.97053330000006</v>
      </c>
      <c r="AB3">
        <v>88.86206</v>
      </c>
      <c r="AC3">
        <v>30.076406670000001</v>
      </c>
      <c r="AD3">
        <v>29.749733330000002</v>
      </c>
      <c r="AE3">
        <v>4994.5</v>
      </c>
      <c r="AF3">
        <v>335.88440000000003</v>
      </c>
      <c r="AG3">
        <v>32.304220000000001</v>
      </c>
      <c r="AH3">
        <v>32.771833333333298</v>
      </c>
      <c r="AI3">
        <v>332.51859999999999</v>
      </c>
      <c r="AJ3" t="b">
        <v>0</v>
      </c>
    </row>
    <row r="4" spans="1:36">
      <c r="A4" t="s">
        <v>167</v>
      </c>
      <c r="B4" t="s">
        <v>26</v>
      </c>
      <c r="C4" t="s">
        <v>184</v>
      </c>
      <c r="D4">
        <v>2</v>
      </c>
      <c r="E4" t="s">
        <v>36</v>
      </c>
      <c r="F4">
        <v>4</v>
      </c>
      <c r="G4">
        <v>1668542275</v>
      </c>
      <c r="H4">
        <v>180</v>
      </c>
      <c r="I4" t="s">
        <v>248</v>
      </c>
      <c r="J4">
        <v>0.54021990740740744</v>
      </c>
      <c r="K4">
        <v>4.7552E-4</v>
      </c>
      <c r="L4">
        <v>0.47552053</v>
      </c>
      <c r="M4" t="s">
        <v>48</v>
      </c>
      <c r="N4">
        <v>338.65311100000002</v>
      </c>
      <c r="O4" t="s">
        <v>276</v>
      </c>
      <c r="P4">
        <v>2.6013209999999998E-2</v>
      </c>
      <c r="Q4">
        <v>30.857934629999999</v>
      </c>
      <c r="R4">
        <v>68.182235270000007</v>
      </c>
      <c r="S4">
        <v>2.9034665300000002</v>
      </c>
      <c r="T4">
        <v>1.57149728</v>
      </c>
      <c r="U4">
        <v>0.74251628999999997</v>
      </c>
      <c r="V4" t="s">
        <v>48</v>
      </c>
      <c r="W4" t="s">
        <v>48</v>
      </c>
      <c r="X4">
        <v>29.32225072</v>
      </c>
      <c r="Y4">
        <v>0.59998580999999995</v>
      </c>
      <c r="Z4">
        <v>0.64315714999999996</v>
      </c>
      <c r="AA4">
        <v>699.98912499999994</v>
      </c>
      <c r="AB4">
        <v>88.862650000000002</v>
      </c>
      <c r="AC4">
        <v>29.991587500000001</v>
      </c>
      <c r="AD4">
        <v>29.6269375</v>
      </c>
      <c r="AE4">
        <v>4997.1875</v>
      </c>
      <c r="AF4">
        <v>338.65306249999998</v>
      </c>
      <c r="AG4">
        <v>32.187468750000001</v>
      </c>
      <c r="AH4">
        <v>32.637300000000003</v>
      </c>
      <c r="AI4">
        <v>358.06431250000003</v>
      </c>
      <c r="AJ4" t="b">
        <v>0</v>
      </c>
    </row>
    <row r="5" spans="1:36">
      <c r="A5" t="s">
        <v>167</v>
      </c>
      <c r="B5" t="s">
        <v>26</v>
      </c>
      <c r="C5" t="s">
        <v>184</v>
      </c>
      <c r="D5">
        <v>2</v>
      </c>
      <c r="E5" t="s">
        <v>36</v>
      </c>
      <c r="F5">
        <v>2</v>
      </c>
      <c r="G5">
        <v>1668542155</v>
      </c>
      <c r="H5">
        <v>60</v>
      </c>
      <c r="I5" t="s">
        <v>248</v>
      </c>
      <c r="J5">
        <v>0.53883101851851856</v>
      </c>
      <c r="K5">
        <v>4.9624000000000001E-4</v>
      </c>
      <c r="L5">
        <v>0.49624365999999998</v>
      </c>
      <c r="M5" t="s">
        <v>277</v>
      </c>
      <c r="N5">
        <v>326.24349530000001</v>
      </c>
      <c r="O5" t="s">
        <v>278</v>
      </c>
      <c r="P5">
        <v>2.7658619999999998E-2</v>
      </c>
      <c r="Q5">
        <v>30.610585690000001</v>
      </c>
      <c r="R5">
        <v>68.2800613</v>
      </c>
      <c r="S5">
        <v>2.8679530299999998</v>
      </c>
      <c r="T5">
        <v>1.5442204799999999</v>
      </c>
      <c r="U5">
        <v>0.74251628999999997</v>
      </c>
      <c r="V5" t="s">
        <v>48</v>
      </c>
      <c r="W5" t="s">
        <v>277</v>
      </c>
      <c r="X5">
        <v>20.13331814</v>
      </c>
      <c r="Y5">
        <v>0.41592312999999997</v>
      </c>
      <c r="Z5">
        <v>0.67068981999999999</v>
      </c>
      <c r="AA5">
        <v>700.02031250000005</v>
      </c>
      <c r="AB5">
        <v>88.869981249999995</v>
      </c>
      <c r="AC5">
        <v>29.752593749999999</v>
      </c>
      <c r="AD5">
        <v>29.3194625</v>
      </c>
      <c r="AE5">
        <v>4998.125</v>
      </c>
      <c r="AF5">
        <v>326.24349999999998</v>
      </c>
      <c r="AG5">
        <v>31.767143749999999</v>
      </c>
      <c r="AH5">
        <v>32.235624999999999</v>
      </c>
      <c r="AI5">
        <v>319.76043750000002</v>
      </c>
      <c r="AJ5" t="b">
        <v>0</v>
      </c>
    </row>
    <row r="6" spans="1:36">
      <c r="A6" t="s">
        <v>152</v>
      </c>
      <c r="B6" t="s">
        <v>28</v>
      </c>
      <c r="C6" t="s">
        <v>153</v>
      </c>
      <c r="D6">
        <v>1</v>
      </c>
      <c r="E6" t="s">
        <v>36</v>
      </c>
      <c r="F6">
        <v>6</v>
      </c>
      <c r="G6">
        <v>1701288192</v>
      </c>
      <c r="H6">
        <v>340</v>
      </c>
      <c r="I6" t="s">
        <v>279</v>
      </c>
      <c r="J6">
        <v>0.54388888888888887</v>
      </c>
      <c r="K6">
        <v>1.95612E-3</v>
      </c>
      <c r="L6">
        <v>1.9561211199999999</v>
      </c>
      <c r="M6" t="s">
        <v>287</v>
      </c>
      <c r="N6">
        <v>337.9707884</v>
      </c>
      <c r="O6" t="s">
        <v>288</v>
      </c>
      <c r="P6">
        <v>8.7241289999999999E-2</v>
      </c>
      <c r="Q6">
        <v>32.597464170000002</v>
      </c>
      <c r="R6">
        <v>61.65181458</v>
      </c>
      <c r="S6">
        <v>3.0008047499999999</v>
      </c>
      <c r="T6">
        <v>1.9381531700000001</v>
      </c>
      <c r="U6">
        <v>0.78450529000000002</v>
      </c>
      <c r="V6" t="s">
        <v>282</v>
      </c>
      <c r="W6" t="s">
        <v>287</v>
      </c>
      <c r="X6">
        <v>47.615832040000001</v>
      </c>
      <c r="Y6">
        <v>1.8286362300000001</v>
      </c>
      <c r="Z6">
        <v>0.56274800999999997</v>
      </c>
      <c r="AA6">
        <v>699.97068750000005</v>
      </c>
      <c r="AB6">
        <v>87.997837500000003</v>
      </c>
      <c r="AC6">
        <v>32.338518749999999</v>
      </c>
      <c r="AD6">
        <v>31.401131249999999</v>
      </c>
      <c r="AE6">
        <v>4999.84375</v>
      </c>
      <c r="AF6">
        <v>337.97081250000002</v>
      </c>
      <c r="AG6">
        <v>32.114899999999999</v>
      </c>
      <c r="AH6">
        <v>34.062193749999999</v>
      </c>
      <c r="AI6">
        <v>345.31587500000001</v>
      </c>
      <c r="AJ6" t="b">
        <v>1</v>
      </c>
    </row>
    <row r="7" spans="1:36">
      <c r="A7" t="s">
        <v>152</v>
      </c>
      <c r="B7" t="s">
        <v>28</v>
      </c>
      <c r="C7" t="s">
        <v>153</v>
      </c>
      <c r="D7">
        <v>1</v>
      </c>
      <c r="E7" t="s">
        <v>36</v>
      </c>
      <c r="F7">
        <v>5</v>
      </c>
      <c r="G7">
        <v>1701288125</v>
      </c>
      <c r="H7">
        <v>273</v>
      </c>
      <c r="I7" t="s">
        <v>279</v>
      </c>
      <c r="J7">
        <v>0.54311342592592593</v>
      </c>
      <c r="K7">
        <v>2.0717600000000002E-3</v>
      </c>
      <c r="L7">
        <v>2.0717606800000001</v>
      </c>
      <c r="M7" t="s">
        <v>48</v>
      </c>
      <c r="N7">
        <v>325.15181230000002</v>
      </c>
      <c r="O7" t="s">
        <v>291</v>
      </c>
      <c r="P7">
        <v>9.4605090000000003E-2</v>
      </c>
      <c r="Q7">
        <v>32.504506820000003</v>
      </c>
      <c r="R7">
        <v>62.118562670000003</v>
      </c>
      <c r="S7">
        <v>3.0157872999999999</v>
      </c>
      <c r="T7">
        <v>1.89735688</v>
      </c>
      <c r="U7">
        <v>0.78450529000000002</v>
      </c>
      <c r="V7" t="s">
        <v>282</v>
      </c>
      <c r="W7" t="s">
        <v>48</v>
      </c>
      <c r="X7">
        <v>45.79881606</v>
      </c>
      <c r="Y7">
        <v>1.7907096899999999</v>
      </c>
      <c r="Z7">
        <v>0.56606668999999998</v>
      </c>
      <c r="AA7">
        <v>700.00666669999998</v>
      </c>
      <c r="AB7">
        <v>87.999420000000001</v>
      </c>
      <c r="AC7">
        <v>32.293153330000003</v>
      </c>
      <c r="AD7">
        <v>31.29806</v>
      </c>
      <c r="AE7">
        <v>5002.3333333333303</v>
      </c>
      <c r="AF7">
        <v>325.15179999999998</v>
      </c>
      <c r="AG7">
        <v>32.166980000000002</v>
      </c>
      <c r="AH7">
        <v>34.231633333333299</v>
      </c>
      <c r="AI7">
        <v>338.74040000000002</v>
      </c>
      <c r="AJ7" t="b">
        <v>1</v>
      </c>
    </row>
    <row r="8" spans="1:36">
      <c r="A8" t="s">
        <v>152</v>
      </c>
      <c r="B8" t="s">
        <v>28</v>
      </c>
      <c r="C8" t="s">
        <v>153</v>
      </c>
      <c r="D8">
        <v>1</v>
      </c>
      <c r="E8" t="s">
        <v>36</v>
      </c>
      <c r="F8">
        <v>4</v>
      </c>
      <c r="G8">
        <v>1701288069</v>
      </c>
      <c r="H8">
        <v>217</v>
      </c>
      <c r="I8" t="s">
        <v>279</v>
      </c>
      <c r="J8">
        <v>0.54246527777777775</v>
      </c>
      <c r="K8">
        <v>2.09078E-3</v>
      </c>
      <c r="L8">
        <v>2.0907812799999999</v>
      </c>
      <c r="M8" t="s">
        <v>294</v>
      </c>
      <c r="N8">
        <v>324.62266349999999</v>
      </c>
      <c r="O8" t="s">
        <v>295</v>
      </c>
      <c r="P8">
        <v>9.7043959999999999E-2</v>
      </c>
      <c r="Q8">
        <v>32.442843500000002</v>
      </c>
      <c r="R8">
        <v>62.558841010000002</v>
      </c>
      <c r="S8">
        <v>3.0279474300000002</v>
      </c>
      <c r="T8">
        <v>1.8681380400000001</v>
      </c>
      <c r="U8">
        <v>0.78450529000000002</v>
      </c>
      <c r="V8" t="s">
        <v>282</v>
      </c>
      <c r="W8" t="s">
        <v>294</v>
      </c>
      <c r="X8">
        <v>43.540316750000002</v>
      </c>
      <c r="Y8">
        <v>1.7467941199999999</v>
      </c>
      <c r="Z8">
        <v>0.56995867</v>
      </c>
      <c r="AA8">
        <v>700.00231250000002</v>
      </c>
      <c r="AB8">
        <v>88.001956250000006</v>
      </c>
      <c r="AC8">
        <v>32.239362499999999</v>
      </c>
      <c r="AD8">
        <v>31.1806375</v>
      </c>
      <c r="AE8">
        <v>5004.53125</v>
      </c>
      <c r="AF8">
        <v>324.62268749999998</v>
      </c>
      <c r="AG8">
        <v>32.333768749999997</v>
      </c>
      <c r="AH8">
        <v>34.368681250000002</v>
      </c>
      <c r="AI8">
        <v>331.37950000000001</v>
      </c>
      <c r="AJ8" t="b">
        <v>1</v>
      </c>
    </row>
    <row r="9" spans="1:36">
      <c r="A9" t="s">
        <v>152</v>
      </c>
      <c r="B9" t="s">
        <v>28</v>
      </c>
      <c r="C9" t="s">
        <v>153</v>
      </c>
      <c r="D9">
        <v>1</v>
      </c>
      <c r="E9" t="s">
        <v>36</v>
      </c>
      <c r="F9">
        <v>3</v>
      </c>
      <c r="G9">
        <v>1701288007</v>
      </c>
      <c r="H9">
        <v>155</v>
      </c>
      <c r="I9" t="s">
        <v>279</v>
      </c>
      <c r="J9">
        <v>0.54174768518518523</v>
      </c>
      <c r="K9">
        <v>2.2637199999999999E-3</v>
      </c>
      <c r="L9">
        <v>2.2637227100000001</v>
      </c>
      <c r="M9" t="s">
        <v>300</v>
      </c>
      <c r="N9">
        <v>320.14647509999998</v>
      </c>
      <c r="O9" t="s">
        <v>301</v>
      </c>
      <c r="P9">
        <v>0.10824114</v>
      </c>
      <c r="Q9">
        <v>32.310577240000001</v>
      </c>
      <c r="R9">
        <v>63.019536719999998</v>
      </c>
      <c r="S9">
        <v>3.0397175000000001</v>
      </c>
      <c r="T9">
        <v>1.81995124</v>
      </c>
      <c r="U9">
        <v>0.78450529000000002</v>
      </c>
      <c r="V9" t="s">
        <v>282</v>
      </c>
      <c r="W9" t="s">
        <v>300</v>
      </c>
      <c r="X9">
        <v>41.229000409999998</v>
      </c>
      <c r="Y9">
        <v>1.6540237</v>
      </c>
      <c r="Z9">
        <v>0.57835890000000001</v>
      </c>
      <c r="AA9">
        <v>700.00593749999996</v>
      </c>
      <c r="AB9">
        <v>88.004156249999994</v>
      </c>
      <c r="AC9">
        <v>32.178181250000002</v>
      </c>
      <c r="AD9">
        <v>31.04800625</v>
      </c>
      <c r="AE9">
        <v>5000.9375</v>
      </c>
      <c r="AF9">
        <v>320.1465</v>
      </c>
      <c r="AG9">
        <v>32.31886875</v>
      </c>
      <c r="AH9">
        <v>34.501399999999997</v>
      </c>
      <c r="AI9">
        <v>324.42406249999999</v>
      </c>
      <c r="AJ9" t="b">
        <v>1</v>
      </c>
    </row>
    <row r="10" spans="1:36">
      <c r="A10" t="s">
        <v>152</v>
      </c>
      <c r="B10" t="s">
        <v>28</v>
      </c>
      <c r="C10" t="s">
        <v>153</v>
      </c>
      <c r="D10">
        <v>1</v>
      </c>
      <c r="E10" t="s">
        <v>36</v>
      </c>
      <c r="F10">
        <v>2</v>
      </c>
      <c r="G10">
        <v>1701287934</v>
      </c>
      <c r="H10">
        <v>82</v>
      </c>
      <c r="I10" t="s">
        <v>279</v>
      </c>
      <c r="J10">
        <v>0.54090277777777773</v>
      </c>
      <c r="K10">
        <v>2.3172599999999998E-3</v>
      </c>
      <c r="L10">
        <v>2.3172621800000002</v>
      </c>
      <c r="M10" t="s">
        <v>304</v>
      </c>
      <c r="N10">
        <v>323.39054040000002</v>
      </c>
      <c r="O10" t="s">
        <v>305</v>
      </c>
      <c r="P10">
        <v>0.11228288</v>
      </c>
      <c r="Q10">
        <v>32.223312440000001</v>
      </c>
      <c r="R10">
        <v>63.203187130000003</v>
      </c>
      <c r="S10">
        <v>3.03735921</v>
      </c>
      <c r="T10">
        <v>1.7984123000000001</v>
      </c>
      <c r="U10">
        <v>0.78450529000000002</v>
      </c>
      <c r="V10" t="s">
        <v>282</v>
      </c>
      <c r="W10" t="s">
        <v>304</v>
      </c>
      <c r="X10">
        <v>35.781328940000002</v>
      </c>
      <c r="Y10">
        <v>1.48229381</v>
      </c>
      <c r="Z10">
        <v>0.59458053</v>
      </c>
      <c r="AA10">
        <v>699.99056250000001</v>
      </c>
      <c r="AB10">
        <v>88.004443749999993</v>
      </c>
      <c r="AC10">
        <v>32.112987500000003</v>
      </c>
      <c r="AD10">
        <v>30.8735125</v>
      </c>
      <c r="AE10">
        <v>5002.5</v>
      </c>
      <c r="AF10">
        <v>323.39056249999999</v>
      </c>
      <c r="AG10">
        <v>32.239912500000003</v>
      </c>
      <c r="AH10">
        <v>34.474537499999997</v>
      </c>
      <c r="AI10">
        <v>327.66162500000002</v>
      </c>
      <c r="AJ10" t="b">
        <v>1</v>
      </c>
    </row>
    <row r="11" spans="1:36">
      <c r="A11" t="s">
        <v>152</v>
      </c>
      <c r="B11" t="s">
        <v>28</v>
      </c>
      <c r="C11" t="s">
        <v>153</v>
      </c>
      <c r="D11">
        <v>1</v>
      </c>
      <c r="E11" t="s">
        <v>36</v>
      </c>
      <c r="F11">
        <v>1</v>
      </c>
      <c r="G11">
        <v>1701287852</v>
      </c>
      <c r="H11">
        <v>0</v>
      </c>
      <c r="I11" t="s">
        <v>279</v>
      </c>
      <c r="J11">
        <v>0.53995370370370366</v>
      </c>
      <c r="K11">
        <v>2.35404E-3</v>
      </c>
      <c r="L11">
        <v>2.3540420100000001</v>
      </c>
      <c r="M11" t="s">
        <v>308</v>
      </c>
      <c r="N11">
        <v>331.97957830000001</v>
      </c>
      <c r="O11" t="s">
        <v>309</v>
      </c>
      <c r="P11">
        <v>0.11554336</v>
      </c>
      <c r="Q11">
        <v>32.131636260000001</v>
      </c>
      <c r="R11">
        <v>63.393434589999998</v>
      </c>
      <c r="S11">
        <v>3.03334518</v>
      </c>
      <c r="T11">
        <v>1.77743129</v>
      </c>
      <c r="U11">
        <v>0.78450529000000002</v>
      </c>
      <c r="V11" t="s">
        <v>282</v>
      </c>
      <c r="W11" t="s">
        <v>308</v>
      </c>
      <c r="X11">
        <v>20.720457920000001</v>
      </c>
      <c r="Y11">
        <v>1.0754437800000001</v>
      </c>
      <c r="Z11">
        <v>0.63690175999999998</v>
      </c>
      <c r="AA11">
        <v>699.97699999999998</v>
      </c>
      <c r="AB11">
        <v>88.003399999999999</v>
      </c>
      <c r="AC11">
        <v>32.036479999999997</v>
      </c>
      <c r="AD11">
        <v>30.63687333</v>
      </c>
      <c r="AE11">
        <v>5004</v>
      </c>
      <c r="AF11">
        <v>331.9796</v>
      </c>
      <c r="AG11">
        <v>32.183813333333298</v>
      </c>
      <c r="AH11">
        <v>34.429373333333302</v>
      </c>
      <c r="AI11">
        <v>331.1596667</v>
      </c>
      <c r="AJ11" t="b">
        <v>1</v>
      </c>
    </row>
    <row r="12" spans="1:36">
      <c r="A12" t="s">
        <v>148</v>
      </c>
      <c r="B12" t="s">
        <v>26</v>
      </c>
      <c r="C12" t="s">
        <v>48</v>
      </c>
      <c r="D12">
        <v>2</v>
      </c>
      <c r="E12" t="s">
        <v>36</v>
      </c>
      <c r="F12">
        <v>6</v>
      </c>
      <c r="G12">
        <v>1701284491</v>
      </c>
      <c r="H12">
        <v>275</v>
      </c>
      <c r="I12" t="s">
        <v>279</v>
      </c>
      <c r="J12">
        <v>0.50105324074074076</v>
      </c>
      <c r="K12">
        <v>8.8206000000000005E-4</v>
      </c>
      <c r="L12">
        <v>0.88205935999999996</v>
      </c>
      <c r="M12" t="s">
        <v>334</v>
      </c>
      <c r="N12">
        <v>314.35210899999998</v>
      </c>
      <c r="O12" t="s">
        <v>335</v>
      </c>
      <c r="P12">
        <v>4.8131449999999999E-2</v>
      </c>
      <c r="Q12">
        <v>29.421524250000001</v>
      </c>
      <c r="R12">
        <v>64.214987899999997</v>
      </c>
      <c r="S12">
        <v>2.5407275899999999</v>
      </c>
      <c r="T12">
        <v>1.58019256</v>
      </c>
      <c r="U12">
        <v>0.78450529000000002</v>
      </c>
      <c r="V12" t="s">
        <v>282</v>
      </c>
      <c r="W12" t="s">
        <v>334</v>
      </c>
      <c r="X12">
        <v>37.271905840000002</v>
      </c>
      <c r="Y12">
        <v>1.1449680099999999</v>
      </c>
      <c r="Z12">
        <v>0.62924806</v>
      </c>
      <c r="AA12">
        <v>700.03431250000006</v>
      </c>
      <c r="AB12">
        <v>88.169093750000002</v>
      </c>
      <c r="AC12">
        <v>28.717937500000001</v>
      </c>
      <c r="AD12">
        <v>28.125512499999999</v>
      </c>
      <c r="AE12">
        <v>4995.15625</v>
      </c>
      <c r="AF12">
        <v>314.352125</v>
      </c>
      <c r="AG12">
        <v>27.920925</v>
      </c>
      <c r="AH12">
        <v>28.783874999999998</v>
      </c>
      <c r="AI12">
        <v>317.41787499999998</v>
      </c>
      <c r="AJ12" t="b">
        <v>0</v>
      </c>
    </row>
    <row r="13" spans="1:36">
      <c r="A13" t="s">
        <v>148</v>
      </c>
      <c r="B13" t="s">
        <v>26</v>
      </c>
      <c r="C13" t="s">
        <v>48</v>
      </c>
      <c r="D13">
        <v>2</v>
      </c>
      <c r="E13" t="s">
        <v>36</v>
      </c>
      <c r="F13">
        <v>5</v>
      </c>
      <c r="G13">
        <v>1701284427</v>
      </c>
      <c r="H13">
        <v>211</v>
      </c>
      <c r="I13" t="s">
        <v>279</v>
      </c>
      <c r="J13">
        <v>0.50031250000000005</v>
      </c>
      <c r="K13">
        <v>8.9656999999999996E-4</v>
      </c>
      <c r="L13">
        <v>0.89656910999999995</v>
      </c>
      <c r="M13" t="s">
        <v>336</v>
      </c>
      <c r="N13">
        <v>314.79445099999998</v>
      </c>
      <c r="O13" t="s">
        <v>337</v>
      </c>
      <c r="P13">
        <v>5.0071749999999998E-2</v>
      </c>
      <c r="Q13">
        <v>29.257282029999999</v>
      </c>
      <c r="R13">
        <v>64.702829429999994</v>
      </c>
      <c r="S13">
        <v>2.5366951900000001</v>
      </c>
      <c r="T13">
        <v>1.5453428</v>
      </c>
      <c r="U13">
        <v>0.78450529000000002</v>
      </c>
      <c r="V13" t="s">
        <v>282</v>
      </c>
      <c r="W13" t="s">
        <v>336</v>
      </c>
      <c r="X13">
        <v>36.187271160000002</v>
      </c>
      <c r="Y13">
        <v>1.09332293</v>
      </c>
      <c r="Z13">
        <v>0.63491576999999999</v>
      </c>
      <c r="AA13">
        <v>699.98873330000004</v>
      </c>
      <c r="AB13">
        <v>88.174340000000001</v>
      </c>
      <c r="AC13">
        <v>28.560120000000001</v>
      </c>
      <c r="AD13">
        <v>27.965820000000001</v>
      </c>
      <c r="AE13">
        <v>5001.3333333333303</v>
      </c>
      <c r="AF13">
        <v>314.79446666666701</v>
      </c>
      <c r="AG13">
        <v>27.8721933333333</v>
      </c>
      <c r="AH13">
        <v>28.736466666666701</v>
      </c>
      <c r="AI13">
        <v>317.93693330000002</v>
      </c>
      <c r="AJ13" t="b">
        <v>0</v>
      </c>
    </row>
    <row r="14" spans="1:36">
      <c r="A14" t="s">
        <v>148</v>
      </c>
      <c r="B14" t="s">
        <v>26</v>
      </c>
      <c r="C14" t="s">
        <v>48</v>
      </c>
      <c r="D14">
        <v>2</v>
      </c>
      <c r="E14" t="s">
        <v>36</v>
      </c>
      <c r="F14">
        <v>4</v>
      </c>
      <c r="G14">
        <v>1701284361</v>
      </c>
      <c r="H14">
        <v>145</v>
      </c>
      <c r="I14" t="s">
        <v>279</v>
      </c>
      <c r="J14">
        <v>0.4995486111111111</v>
      </c>
      <c r="K14">
        <v>9.4910000000000003E-4</v>
      </c>
      <c r="L14">
        <v>0.94909536999999999</v>
      </c>
      <c r="M14" t="s">
        <v>338</v>
      </c>
      <c r="N14">
        <v>315.2025845</v>
      </c>
      <c r="O14" t="s">
        <v>339</v>
      </c>
      <c r="P14">
        <v>5.4725210000000003E-2</v>
      </c>
      <c r="Q14">
        <v>29.068429850000001</v>
      </c>
      <c r="R14">
        <v>65.377096140000006</v>
      </c>
      <c r="S14">
        <v>2.53833683</v>
      </c>
      <c r="T14">
        <v>1.49938858</v>
      </c>
      <c r="U14">
        <v>0.78450529000000002</v>
      </c>
      <c r="V14" t="s">
        <v>282</v>
      </c>
      <c r="W14" t="s">
        <v>338</v>
      </c>
      <c r="X14">
        <v>33.173202289999999</v>
      </c>
      <c r="Y14">
        <v>1.0204476600000001</v>
      </c>
      <c r="Z14">
        <v>0.64308927999999999</v>
      </c>
      <c r="AA14">
        <v>700.0172</v>
      </c>
      <c r="AB14">
        <v>88.179026669999999</v>
      </c>
      <c r="AC14">
        <v>28.39279333</v>
      </c>
      <c r="AD14">
        <v>27.795639999999999</v>
      </c>
      <c r="AE14">
        <v>5001</v>
      </c>
      <c r="AF14">
        <v>315.20260000000002</v>
      </c>
      <c r="AG14">
        <v>27.827760000000001</v>
      </c>
      <c r="AH14">
        <v>28.753553333333301</v>
      </c>
      <c r="AI14">
        <v>318.40686670000002</v>
      </c>
      <c r="AJ14" t="b">
        <v>0</v>
      </c>
    </row>
    <row r="15" spans="1:36">
      <c r="A15" t="s">
        <v>148</v>
      </c>
      <c r="B15" t="s">
        <v>26</v>
      </c>
      <c r="C15" t="s">
        <v>48</v>
      </c>
      <c r="D15">
        <v>2</v>
      </c>
      <c r="E15" t="s">
        <v>36</v>
      </c>
      <c r="F15">
        <v>3</v>
      </c>
      <c r="G15">
        <v>1701284310</v>
      </c>
      <c r="H15">
        <v>94</v>
      </c>
      <c r="I15" t="s">
        <v>279</v>
      </c>
      <c r="J15">
        <v>0.49895833333333334</v>
      </c>
      <c r="K15">
        <v>9.2922999999999996E-4</v>
      </c>
      <c r="L15">
        <v>0.92923469999999997</v>
      </c>
      <c r="M15" t="s">
        <v>340</v>
      </c>
      <c r="N15">
        <v>315.48786009999998</v>
      </c>
      <c r="O15" t="s">
        <v>341</v>
      </c>
      <c r="P15">
        <v>5.468522E-2</v>
      </c>
      <c r="Q15">
        <v>28.94051262</v>
      </c>
      <c r="R15">
        <v>65.904779270000006</v>
      </c>
      <c r="S15">
        <v>2.53862196</v>
      </c>
      <c r="T15">
        <v>1.46932755</v>
      </c>
      <c r="U15">
        <v>0.78450529000000002</v>
      </c>
      <c r="V15" t="s">
        <v>282</v>
      </c>
      <c r="W15" t="s">
        <v>340</v>
      </c>
      <c r="X15">
        <v>29.84762538</v>
      </c>
      <c r="Y15">
        <v>0.93176422999999997</v>
      </c>
      <c r="Z15">
        <v>0.65332416999999998</v>
      </c>
      <c r="AA15">
        <v>699.9788125</v>
      </c>
      <c r="AB15">
        <v>88.179031249999994</v>
      </c>
      <c r="AC15">
        <v>28.256493750000001</v>
      </c>
      <c r="AD15">
        <v>27.636775</v>
      </c>
      <c r="AE15">
        <v>4999.21875</v>
      </c>
      <c r="AF15">
        <v>315.48787499999997</v>
      </c>
      <c r="AG15">
        <v>27.847256250000001</v>
      </c>
      <c r="AH15">
        <v>28.75679375</v>
      </c>
      <c r="AI15">
        <v>318.5834375</v>
      </c>
      <c r="AJ15" t="b">
        <v>0</v>
      </c>
    </row>
    <row r="16" spans="1:36">
      <c r="A16" t="s">
        <v>148</v>
      </c>
      <c r="B16" t="s">
        <v>26</v>
      </c>
      <c r="C16" t="s">
        <v>48</v>
      </c>
      <c r="D16">
        <v>2</v>
      </c>
      <c r="E16" t="s">
        <v>36</v>
      </c>
      <c r="F16">
        <v>2</v>
      </c>
      <c r="G16">
        <v>1701284258</v>
      </c>
      <c r="H16">
        <v>42</v>
      </c>
      <c r="I16" t="s">
        <v>279</v>
      </c>
      <c r="J16">
        <v>0.49835648148148148</v>
      </c>
      <c r="K16">
        <v>9.1104000000000001E-4</v>
      </c>
      <c r="L16">
        <v>0.91103518999999999</v>
      </c>
      <c r="M16" t="s">
        <v>342</v>
      </c>
      <c r="N16">
        <v>315.95911899999999</v>
      </c>
      <c r="O16" t="s">
        <v>343</v>
      </c>
      <c r="P16">
        <v>5.4772649999999999E-2</v>
      </c>
      <c r="Q16">
        <v>28.784443769999999</v>
      </c>
      <c r="R16">
        <v>66.396697070000002</v>
      </c>
      <c r="S16">
        <v>2.5333272600000001</v>
      </c>
      <c r="T16">
        <v>1.4385528400000001</v>
      </c>
      <c r="U16">
        <v>0.78450529000000002</v>
      </c>
      <c r="V16" t="s">
        <v>282</v>
      </c>
      <c r="W16" t="s">
        <v>342</v>
      </c>
      <c r="X16">
        <v>23.701159759999999</v>
      </c>
      <c r="Y16">
        <v>0.79627727000000004</v>
      </c>
      <c r="Z16">
        <v>0.66960534999999999</v>
      </c>
      <c r="AA16">
        <v>699.99659999999994</v>
      </c>
      <c r="AB16">
        <v>88.174293329999998</v>
      </c>
      <c r="AC16">
        <v>28.092906670000001</v>
      </c>
      <c r="AD16">
        <v>27.457853329999999</v>
      </c>
      <c r="AE16">
        <v>5001.5</v>
      </c>
      <c r="AF16">
        <v>315.959133333333</v>
      </c>
      <c r="AG16">
        <v>27.8203666666667</v>
      </c>
      <c r="AH16">
        <v>28.698366666666701</v>
      </c>
      <c r="AI16">
        <v>318.80380000000002</v>
      </c>
      <c r="AJ16" t="b">
        <v>0</v>
      </c>
    </row>
    <row r="17" spans="1:36">
      <c r="A17" t="s">
        <v>148</v>
      </c>
      <c r="B17" t="s">
        <v>26</v>
      </c>
      <c r="C17" t="s">
        <v>48</v>
      </c>
      <c r="D17">
        <v>2</v>
      </c>
      <c r="E17" t="s">
        <v>36</v>
      </c>
      <c r="F17">
        <v>1</v>
      </c>
      <c r="G17">
        <v>1701284216</v>
      </c>
      <c r="H17">
        <v>0</v>
      </c>
      <c r="I17" t="s">
        <v>279</v>
      </c>
      <c r="J17">
        <v>0.49787037037037035</v>
      </c>
      <c r="K17">
        <v>8.8705000000000001E-4</v>
      </c>
      <c r="L17">
        <v>0.88704671999999996</v>
      </c>
      <c r="M17" t="s">
        <v>344</v>
      </c>
      <c r="N17">
        <v>316.73486279999997</v>
      </c>
      <c r="O17" t="s">
        <v>345</v>
      </c>
      <c r="P17">
        <v>5.4330240000000002E-2</v>
      </c>
      <c r="Q17">
        <v>28.634164460000001</v>
      </c>
      <c r="R17">
        <v>66.808530169999997</v>
      </c>
      <c r="S17">
        <v>2.5252345100000002</v>
      </c>
      <c r="T17">
        <v>1.4121820599999999</v>
      </c>
      <c r="U17">
        <v>0.78450529000000002</v>
      </c>
      <c r="V17" t="s">
        <v>282</v>
      </c>
      <c r="W17" t="s">
        <v>344</v>
      </c>
      <c r="X17">
        <v>15.309711269999999</v>
      </c>
      <c r="Y17">
        <v>0.60706782999999997</v>
      </c>
      <c r="Z17">
        <v>0.69374910000000001</v>
      </c>
      <c r="AA17">
        <v>700.02387499999998</v>
      </c>
      <c r="AB17">
        <v>88.169449999999998</v>
      </c>
      <c r="AC17">
        <v>27.9319375</v>
      </c>
      <c r="AD17">
        <v>27.188124999999999</v>
      </c>
      <c r="AE17">
        <v>4993.75</v>
      </c>
      <c r="AF17">
        <v>316.73487499999999</v>
      </c>
      <c r="AG17">
        <v>27.740075000000001</v>
      </c>
      <c r="AH17">
        <v>28.608274999999999</v>
      </c>
      <c r="AI17">
        <v>319.02562499999999</v>
      </c>
      <c r="AJ17" t="b">
        <v>0</v>
      </c>
    </row>
    <row r="18" spans="1:36">
      <c r="A18" t="s">
        <v>126</v>
      </c>
      <c r="B18" t="s">
        <v>42</v>
      </c>
      <c r="C18" t="s">
        <v>132</v>
      </c>
      <c r="D18">
        <v>1</v>
      </c>
      <c r="E18" t="s">
        <v>36</v>
      </c>
      <c r="F18">
        <v>6</v>
      </c>
      <c r="G18">
        <v>1702065805</v>
      </c>
      <c r="H18">
        <v>266</v>
      </c>
      <c r="I18" t="s">
        <v>346</v>
      </c>
      <c r="J18">
        <v>0.54403935185185182</v>
      </c>
      <c r="K18">
        <v>1.1010799999999999E-3</v>
      </c>
      <c r="L18">
        <v>1.1010760399999999</v>
      </c>
      <c r="M18" t="s">
        <v>353</v>
      </c>
      <c r="N18">
        <v>375.9157932</v>
      </c>
      <c r="O18" t="s">
        <v>354</v>
      </c>
      <c r="P18">
        <v>4.379019E-2</v>
      </c>
      <c r="Q18">
        <v>33.130055990000002</v>
      </c>
      <c r="R18">
        <v>59.708512839999997</v>
      </c>
      <c r="S18">
        <v>2.9362907499999999</v>
      </c>
      <c r="T18">
        <v>2.1528526100000001</v>
      </c>
      <c r="U18">
        <v>0.76659540999999998</v>
      </c>
      <c r="V18" t="s">
        <v>48</v>
      </c>
      <c r="W18" t="s">
        <v>353</v>
      </c>
      <c r="X18">
        <v>34.320001220000002</v>
      </c>
      <c r="Y18">
        <v>1.57874011</v>
      </c>
      <c r="Z18">
        <v>0.56017808999999996</v>
      </c>
      <c r="AA18">
        <v>700.02081250000003</v>
      </c>
      <c r="AB18">
        <v>88.37</v>
      </c>
      <c r="AC18">
        <v>32.520975</v>
      </c>
      <c r="AD18">
        <v>32.167099999999998</v>
      </c>
      <c r="AE18">
        <v>5005.625</v>
      </c>
      <c r="AF18">
        <v>375.91581250000002</v>
      </c>
      <c r="AG18">
        <v>32.087137499999997</v>
      </c>
      <c r="AH18">
        <v>33.189693750000004</v>
      </c>
      <c r="AI18">
        <v>382.1339375</v>
      </c>
      <c r="AJ18" t="b">
        <v>1</v>
      </c>
    </row>
    <row r="19" spans="1:36">
      <c r="A19" t="s">
        <v>126</v>
      </c>
      <c r="B19" t="s">
        <v>42</v>
      </c>
      <c r="C19" t="s">
        <v>132</v>
      </c>
      <c r="D19">
        <v>1</v>
      </c>
      <c r="E19" t="s">
        <v>36</v>
      </c>
      <c r="F19">
        <v>5</v>
      </c>
      <c r="G19">
        <v>1702065771</v>
      </c>
      <c r="H19">
        <v>232</v>
      </c>
      <c r="I19" t="s">
        <v>346</v>
      </c>
      <c r="J19">
        <v>0.54364583333333338</v>
      </c>
      <c r="K19">
        <v>1.1480699999999999E-3</v>
      </c>
      <c r="L19">
        <v>1.14807237</v>
      </c>
      <c r="M19" t="s">
        <v>48</v>
      </c>
      <c r="N19">
        <v>400.47351950000001</v>
      </c>
      <c r="O19" t="s">
        <v>359</v>
      </c>
      <c r="P19">
        <v>4.6112010000000002E-2</v>
      </c>
      <c r="Q19">
        <v>33.062102439999997</v>
      </c>
      <c r="R19">
        <v>59.872202909999999</v>
      </c>
      <c r="S19">
        <v>2.93617325</v>
      </c>
      <c r="T19">
        <v>2.1335894400000002</v>
      </c>
      <c r="U19">
        <v>0.76659540999999998</v>
      </c>
      <c r="V19" t="s">
        <v>48</v>
      </c>
      <c r="W19" t="s">
        <v>48</v>
      </c>
      <c r="X19">
        <v>34.641368120000003</v>
      </c>
      <c r="Y19">
        <v>1.53416508</v>
      </c>
      <c r="Z19">
        <v>0.56446951000000001</v>
      </c>
      <c r="AA19">
        <v>699.99513330000002</v>
      </c>
      <c r="AB19">
        <v>88.372286669999994</v>
      </c>
      <c r="AC19">
        <v>32.471719999999998</v>
      </c>
      <c r="AD19">
        <v>32.011600000000001</v>
      </c>
      <c r="AE19">
        <v>4996.1666666666697</v>
      </c>
      <c r="AF19">
        <v>400.47346666666698</v>
      </c>
      <c r="AG19">
        <v>32.052946666666699</v>
      </c>
      <c r="AH19">
        <v>33.187453333333302</v>
      </c>
      <c r="AI19">
        <v>413.82459999999998</v>
      </c>
      <c r="AJ19" t="b">
        <v>1</v>
      </c>
    </row>
    <row r="20" spans="1:36">
      <c r="A20" t="s">
        <v>126</v>
      </c>
      <c r="B20" t="s">
        <v>42</v>
      </c>
      <c r="C20" t="s">
        <v>132</v>
      </c>
      <c r="D20">
        <v>1</v>
      </c>
      <c r="E20" t="s">
        <v>36</v>
      </c>
      <c r="F20">
        <v>4</v>
      </c>
      <c r="G20">
        <v>1702065682</v>
      </c>
      <c r="H20">
        <v>143</v>
      </c>
      <c r="I20" t="s">
        <v>346</v>
      </c>
      <c r="J20">
        <v>0.5426157407407407</v>
      </c>
      <c r="K20">
        <v>1.2572E-3</v>
      </c>
      <c r="L20">
        <v>1.25719929</v>
      </c>
      <c r="M20" t="s">
        <v>364</v>
      </c>
      <c r="N20">
        <v>385.6078005</v>
      </c>
      <c r="O20" t="s">
        <v>365</v>
      </c>
      <c r="P20">
        <v>5.153746E-2</v>
      </c>
      <c r="Q20">
        <v>32.947393839999997</v>
      </c>
      <c r="R20">
        <v>60.248884590000003</v>
      </c>
      <c r="S20">
        <v>2.94302983</v>
      </c>
      <c r="T20">
        <v>2.0941631200000002</v>
      </c>
      <c r="U20">
        <v>0.76659540999999998</v>
      </c>
      <c r="V20" t="s">
        <v>48</v>
      </c>
      <c r="W20" t="s">
        <v>364</v>
      </c>
      <c r="X20">
        <v>29.05408503</v>
      </c>
      <c r="Y20">
        <v>1.4264711000000001</v>
      </c>
      <c r="Z20">
        <v>0.57511411000000001</v>
      </c>
      <c r="AA20">
        <v>699.99568750000003</v>
      </c>
      <c r="AB20">
        <v>88.368512499999994</v>
      </c>
      <c r="AC20">
        <v>32.401899999999998</v>
      </c>
      <c r="AD20">
        <v>31.758937499999998</v>
      </c>
      <c r="AE20">
        <v>4998.28125</v>
      </c>
      <c r="AF20">
        <v>385.60781250000002</v>
      </c>
      <c r="AG20">
        <v>32.041293750000001</v>
      </c>
      <c r="AH20">
        <v>33.26641875</v>
      </c>
      <c r="AI20">
        <v>378.62849999999997</v>
      </c>
      <c r="AJ20" t="b">
        <v>1</v>
      </c>
    </row>
    <row r="21" spans="1:36">
      <c r="A21" t="s">
        <v>126</v>
      </c>
      <c r="B21" t="s">
        <v>42</v>
      </c>
      <c r="C21" t="s">
        <v>132</v>
      </c>
      <c r="D21">
        <v>1</v>
      </c>
      <c r="E21" t="s">
        <v>36</v>
      </c>
      <c r="F21">
        <v>3</v>
      </c>
      <c r="G21">
        <v>1702065622</v>
      </c>
      <c r="H21">
        <v>83</v>
      </c>
      <c r="I21" t="s">
        <v>346</v>
      </c>
      <c r="J21">
        <v>0.54192129629629626</v>
      </c>
      <c r="K21">
        <v>1.33099E-3</v>
      </c>
      <c r="L21">
        <v>1.33098676</v>
      </c>
      <c r="M21" t="s">
        <v>371</v>
      </c>
      <c r="N21">
        <v>363.08078849999998</v>
      </c>
      <c r="O21" t="s">
        <v>372</v>
      </c>
      <c r="P21">
        <v>5.512239E-2</v>
      </c>
      <c r="Q21">
        <v>32.873591470000001</v>
      </c>
      <c r="R21">
        <v>60.355615190000002</v>
      </c>
      <c r="S21">
        <v>2.9408983200000001</v>
      </c>
      <c r="T21">
        <v>2.0754359500000001</v>
      </c>
      <c r="U21">
        <v>0.76659540999999998</v>
      </c>
      <c r="V21" t="s">
        <v>48</v>
      </c>
      <c r="W21" t="s">
        <v>371</v>
      </c>
      <c r="X21">
        <v>24.202495750000001</v>
      </c>
      <c r="Y21">
        <v>1.2655136199999999</v>
      </c>
      <c r="Z21">
        <v>0.59179342999999995</v>
      </c>
      <c r="AA21">
        <v>700.01712499999996</v>
      </c>
      <c r="AB21">
        <v>88.365218749999997</v>
      </c>
      <c r="AC21">
        <v>32.35770625</v>
      </c>
      <c r="AD21">
        <v>31.531487500000001</v>
      </c>
      <c r="AE21">
        <v>4986.875</v>
      </c>
      <c r="AF21">
        <v>363.08081249999998</v>
      </c>
      <c r="AG21">
        <v>31.982975</v>
      </c>
      <c r="AH21">
        <v>33.243512500000001</v>
      </c>
      <c r="AI21">
        <v>367.29181249999999</v>
      </c>
      <c r="AJ21" t="b">
        <v>1</v>
      </c>
    </row>
    <row r="22" spans="1:36">
      <c r="A22" t="s">
        <v>126</v>
      </c>
      <c r="B22" t="s">
        <v>42</v>
      </c>
      <c r="C22" t="s">
        <v>132</v>
      </c>
      <c r="D22">
        <v>1</v>
      </c>
      <c r="E22" t="s">
        <v>36</v>
      </c>
      <c r="F22">
        <v>2</v>
      </c>
      <c r="G22">
        <v>1702065572</v>
      </c>
      <c r="H22">
        <v>33</v>
      </c>
      <c r="I22" t="s">
        <v>346</v>
      </c>
      <c r="J22">
        <v>0.54134259259259254</v>
      </c>
      <c r="K22">
        <v>1.3332699999999999E-3</v>
      </c>
      <c r="L22">
        <v>1.3332701199999999</v>
      </c>
      <c r="M22" t="s">
        <v>377</v>
      </c>
      <c r="N22">
        <v>367.7677769</v>
      </c>
      <c r="O22" t="s">
        <v>378</v>
      </c>
      <c r="P22">
        <v>5.5723769999999999E-2</v>
      </c>
      <c r="Q22">
        <v>32.826236139999999</v>
      </c>
      <c r="R22">
        <v>60.61781603</v>
      </c>
      <c r="S22">
        <v>2.9460484400000002</v>
      </c>
      <c r="T22">
        <v>2.0569414799999999</v>
      </c>
      <c r="U22">
        <v>0.76659540999999998</v>
      </c>
      <c r="V22" t="s">
        <v>48</v>
      </c>
      <c r="W22" t="s">
        <v>377</v>
      </c>
      <c r="X22">
        <v>16.384093679999999</v>
      </c>
      <c r="Y22">
        <v>1.0147537600000001</v>
      </c>
      <c r="Z22">
        <v>0.6197975</v>
      </c>
      <c r="AA22">
        <v>700.01193330000001</v>
      </c>
      <c r="AB22">
        <v>88.363246669999995</v>
      </c>
      <c r="AC22">
        <v>32.311920000000001</v>
      </c>
      <c r="AD22">
        <v>31.399433330000001</v>
      </c>
      <c r="AE22">
        <v>4998.5</v>
      </c>
      <c r="AF22">
        <v>367.76780000000002</v>
      </c>
      <c r="AG22">
        <v>31.9504466666667</v>
      </c>
      <c r="AH22">
        <v>33.302513333333302</v>
      </c>
      <c r="AI22">
        <v>366.1234</v>
      </c>
      <c r="AJ22" t="b">
        <v>1</v>
      </c>
    </row>
    <row r="23" spans="1:36">
      <c r="A23" t="s">
        <v>126</v>
      </c>
      <c r="B23" t="s">
        <v>42</v>
      </c>
      <c r="C23" t="s">
        <v>132</v>
      </c>
      <c r="D23">
        <v>1</v>
      </c>
      <c r="E23" t="s">
        <v>36</v>
      </c>
      <c r="F23">
        <v>1</v>
      </c>
      <c r="G23">
        <v>1702065539</v>
      </c>
      <c r="H23">
        <v>0</v>
      </c>
      <c r="I23" t="s">
        <v>346</v>
      </c>
      <c r="J23">
        <v>0.54096064814814815</v>
      </c>
      <c r="K23">
        <v>1.30193E-3</v>
      </c>
      <c r="L23">
        <v>1.30192526</v>
      </c>
      <c r="M23" t="s">
        <v>382</v>
      </c>
      <c r="N23">
        <v>364.50233300000002</v>
      </c>
      <c r="O23" t="s">
        <v>383</v>
      </c>
      <c r="P23">
        <v>5.4979380000000001E-2</v>
      </c>
      <c r="Q23">
        <v>32.768176619999998</v>
      </c>
      <c r="R23">
        <v>60.967477150000001</v>
      </c>
      <c r="S23">
        <v>2.9512125899999999</v>
      </c>
      <c r="T23">
        <v>2.0354587799999999</v>
      </c>
      <c r="U23">
        <v>0.76659540999999998</v>
      </c>
      <c r="V23" t="s">
        <v>48</v>
      </c>
      <c r="W23" t="s">
        <v>382</v>
      </c>
      <c r="X23">
        <v>6.1079558699999996</v>
      </c>
      <c r="Y23">
        <v>0.75557454000000002</v>
      </c>
      <c r="Z23">
        <v>0.65167037000000005</v>
      </c>
      <c r="AA23">
        <v>700.00033329999997</v>
      </c>
      <c r="AB23">
        <v>88.365153329999998</v>
      </c>
      <c r="AC23">
        <v>32.241100000000003</v>
      </c>
      <c r="AD23">
        <v>30.977920000000001</v>
      </c>
      <c r="AE23">
        <v>5001</v>
      </c>
      <c r="AF23">
        <v>364.50233333333301</v>
      </c>
      <c r="AG23">
        <v>32.138666666666701</v>
      </c>
      <c r="AH23">
        <v>33.360500000000002</v>
      </c>
      <c r="AI23">
        <v>374.96960000000001</v>
      </c>
      <c r="AJ23" t="b">
        <v>1</v>
      </c>
    </row>
    <row r="24" spans="1:36">
      <c r="A24" t="s">
        <v>126</v>
      </c>
      <c r="B24" t="s">
        <v>26</v>
      </c>
      <c r="C24" t="s">
        <v>163</v>
      </c>
      <c r="D24">
        <v>2</v>
      </c>
      <c r="E24" t="s">
        <v>36</v>
      </c>
      <c r="F24">
        <v>6</v>
      </c>
      <c r="G24">
        <v>1702061811</v>
      </c>
      <c r="H24">
        <v>262</v>
      </c>
      <c r="I24" t="s">
        <v>346</v>
      </c>
      <c r="J24">
        <v>0.49781249999999999</v>
      </c>
      <c r="K24">
        <v>7.8668E-4</v>
      </c>
      <c r="L24">
        <v>0.78667860999999994</v>
      </c>
      <c r="M24" t="s">
        <v>404</v>
      </c>
      <c r="N24">
        <v>342.69542300000001</v>
      </c>
      <c r="O24" t="s">
        <v>405</v>
      </c>
      <c r="P24">
        <v>3.64441E-2</v>
      </c>
      <c r="Q24">
        <v>29.817926069999999</v>
      </c>
      <c r="R24">
        <v>58.292636160000001</v>
      </c>
      <c r="S24">
        <v>2.3548081500000002</v>
      </c>
      <c r="T24">
        <v>1.86128761</v>
      </c>
      <c r="U24">
        <v>0.76659540999999998</v>
      </c>
      <c r="V24" t="s">
        <v>48</v>
      </c>
      <c r="W24" t="s">
        <v>404</v>
      </c>
      <c r="X24">
        <v>36.17523723</v>
      </c>
      <c r="Y24">
        <v>1.03691004</v>
      </c>
      <c r="Z24">
        <v>0.61721685999999998</v>
      </c>
      <c r="AA24">
        <v>699.998875</v>
      </c>
      <c r="AB24">
        <v>88.435050000000004</v>
      </c>
      <c r="AC24">
        <v>29.076593750000001</v>
      </c>
      <c r="AD24">
        <v>28.470168749999999</v>
      </c>
      <c r="AE24">
        <v>4996.40625</v>
      </c>
      <c r="AF24">
        <v>342.69543750000003</v>
      </c>
      <c r="AG24">
        <v>25.825781249999999</v>
      </c>
      <c r="AH24">
        <v>26.59745625</v>
      </c>
      <c r="AI24">
        <v>345.60162500000001</v>
      </c>
      <c r="AJ24" t="b">
        <v>0</v>
      </c>
    </row>
    <row r="25" spans="1:36">
      <c r="A25" t="s">
        <v>126</v>
      </c>
      <c r="B25" t="s">
        <v>26</v>
      </c>
      <c r="C25" t="s">
        <v>163</v>
      </c>
      <c r="D25">
        <v>2</v>
      </c>
      <c r="E25" t="s">
        <v>36</v>
      </c>
      <c r="F25">
        <v>5</v>
      </c>
      <c r="G25">
        <v>1702061753</v>
      </c>
      <c r="H25">
        <v>204</v>
      </c>
      <c r="I25" t="s">
        <v>346</v>
      </c>
      <c r="J25">
        <v>0.49714120370370368</v>
      </c>
      <c r="K25">
        <v>8.0232000000000003E-4</v>
      </c>
      <c r="L25">
        <v>0.80231958000000003</v>
      </c>
      <c r="M25" t="s">
        <v>406</v>
      </c>
      <c r="N25">
        <v>342.41505269999999</v>
      </c>
      <c r="O25" t="s">
        <v>407</v>
      </c>
      <c r="P25">
        <v>3.7731319999999999E-2</v>
      </c>
      <c r="Q25">
        <v>29.709631959999999</v>
      </c>
      <c r="R25">
        <v>58.646365850000002</v>
      </c>
      <c r="S25">
        <v>2.35528453</v>
      </c>
      <c r="T25">
        <v>1.8346216399999999</v>
      </c>
      <c r="U25">
        <v>0.76659540999999998</v>
      </c>
      <c r="V25" t="s">
        <v>48</v>
      </c>
      <c r="W25" t="s">
        <v>406</v>
      </c>
      <c r="X25">
        <v>34.905734629999998</v>
      </c>
      <c r="Y25">
        <v>0.99494724999999995</v>
      </c>
      <c r="Z25">
        <v>0.62212279000000004</v>
      </c>
      <c r="AA25">
        <v>699.98246670000003</v>
      </c>
      <c r="AB25">
        <v>88.440013329999999</v>
      </c>
      <c r="AC25">
        <v>28.975519999999999</v>
      </c>
      <c r="AD25">
        <v>28.35871333</v>
      </c>
      <c r="AE25">
        <v>5006.6666666666697</v>
      </c>
      <c r="AF25">
        <v>342.41506666666697</v>
      </c>
      <c r="AG25">
        <v>25.815539999999999</v>
      </c>
      <c r="AH25">
        <v>26.60136</v>
      </c>
      <c r="AI25">
        <v>345.36946669999998</v>
      </c>
      <c r="AJ25" t="b">
        <v>0</v>
      </c>
    </row>
    <row r="26" spans="1:36">
      <c r="A26" t="s">
        <v>126</v>
      </c>
      <c r="B26" t="s">
        <v>26</v>
      </c>
      <c r="C26" t="s">
        <v>163</v>
      </c>
      <c r="D26">
        <v>2</v>
      </c>
      <c r="E26" t="s">
        <v>36</v>
      </c>
      <c r="F26">
        <v>4</v>
      </c>
      <c r="G26">
        <v>1702061707</v>
      </c>
      <c r="H26">
        <v>158</v>
      </c>
      <c r="I26" t="s">
        <v>346</v>
      </c>
      <c r="J26">
        <v>0.49660879629629628</v>
      </c>
      <c r="K26">
        <v>8.0769000000000001E-4</v>
      </c>
      <c r="L26">
        <v>0.80768757000000002</v>
      </c>
      <c r="M26" t="s">
        <v>408</v>
      </c>
      <c r="N26">
        <v>342.59523619999999</v>
      </c>
      <c r="O26" t="s">
        <v>409</v>
      </c>
      <c r="P26">
        <v>3.8465829999999999E-2</v>
      </c>
      <c r="Q26">
        <v>29.61350874</v>
      </c>
      <c r="R26">
        <v>58.946089919999999</v>
      </c>
      <c r="S26">
        <v>2.3544363399999999</v>
      </c>
      <c r="T26">
        <v>1.81234253</v>
      </c>
      <c r="U26">
        <v>0.76659540999999998</v>
      </c>
      <c r="V26" t="s">
        <v>48</v>
      </c>
      <c r="W26" t="s">
        <v>408</v>
      </c>
      <c r="X26">
        <v>32.823149440000002</v>
      </c>
      <c r="Y26">
        <v>0.95246076999999996</v>
      </c>
      <c r="Z26">
        <v>0.62717005000000003</v>
      </c>
      <c r="AA26">
        <v>700.05593750000003</v>
      </c>
      <c r="AB26">
        <v>88.441893750000006</v>
      </c>
      <c r="AC26">
        <v>28.881250000000001</v>
      </c>
      <c r="AD26">
        <v>28.232318750000001</v>
      </c>
      <c r="AE26">
        <v>5004.375</v>
      </c>
      <c r="AF26">
        <v>342.59525000000002</v>
      </c>
      <c r="AG26">
        <v>25.815412500000001</v>
      </c>
      <c r="AH26">
        <v>26.591218749999999</v>
      </c>
      <c r="AI26">
        <v>345.4586875</v>
      </c>
      <c r="AJ26" t="b">
        <v>0</v>
      </c>
    </row>
    <row r="27" spans="1:36">
      <c r="A27" t="s">
        <v>126</v>
      </c>
      <c r="B27" t="s">
        <v>26</v>
      </c>
      <c r="C27" t="s">
        <v>163</v>
      </c>
      <c r="D27">
        <v>2</v>
      </c>
      <c r="E27" t="s">
        <v>36</v>
      </c>
      <c r="F27">
        <v>3</v>
      </c>
      <c r="G27">
        <v>1702061653</v>
      </c>
      <c r="H27">
        <v>104</v>
      </c>
      <c r="I27" t="s">
        <v>346</v>
      </c>
      <c r="J27">
        <v>0.4959837962962963</v>
      </c>
      <c r="K27">
        <v>8.1689999999999996E-4</v>
      </c>
      <c r="L27">
        <v>0.81690167999999996</v>
      </c>
      <c r="M27" t="s">
        <v>410</v>
      </c>
      <c r="N27">
        <v>342.77642259999999</v>
      </c>
      <c r="O27" t="s">
        <v>411</v>
      </c>
      <c r="P27">
        <v>3.9488130000000003E-2</v>
      </c>
      <c r="Q27">
        <v>29.49017817</v>
      </c>
      <c r="R27">
        <v>59.262743360000002</v>
      </c>
      <c r="S27">
        <v>2.3505805799999999</v>
      </c>
      <c r="T27">
        <v>1.7866879200000001</v>
      </c>
      <c r="U27">
        <v>0.76659540999999998</v>
      </c>
      <c r="V27" t="s">
        <v>48</v>
      </c>
      <c r="W27" t="s">
        <v>410</v>
      </c>
      <c r="X27">
        <v>29.636796650000001</v>
      </c>
      <c r="Y27">
        <v>0.87746776000000004</v>
      </c>
      <c r="Z27">
        <v>0.63628172999999999</v>
      </c>
      <c r="AA27">
        <v>700.00287500000002</v>
      </c>
      <c r="AB27">
        <v>88.449849999999998</v>
      </c>
      <c r="AC27">
        <v>28.7605</v>
      </c>
      <c r="AD27">
        <v>28.087587500000001</v>
      </c>
      <c r="AE27">
        <v>4988.75</v>
      </c>
      <c r="AF27">
        <v>342.77643749999999</v>
      </c>
      <c r="AG27">
        <v>25.7344875</v>
      </c>
      <c r="AH27">
        <v>26.545256250000001</v>
      </c>
      <c r="AI27">
        <v>345.69456250000002</v>
      </c>
      <c r="AJ27" t="b">
        <v>0</v>
      </c>
    </row>
    <row r="28" spans="1:36">
      <c r="A28" t="s">
        <v>126</v>
      </c>
      <c r="B28" t="s">
        <v>26</v>
      </c>
      <c r="C28" t="s">
        <v>163</v>
      </c>
      <c r="D28">
        <v>2</v>
      </c>
      <c r="E28" t="s">
        <v>36</v>
      </c>
      <c r="F28">
        <v>2</v>
      </c>
      <c r="G28">
        <v>1702061604</v>
      </c>
      <c r="H28">
        <v>55</v>
      </c>
      <c r="I28" t="s">
        <v>346</v>
      </c>
      <c r="J28">
        <v>0.49541666666666667</v>
      </c>
      <c r="K28">
        <v>8.1470999999999996E-4</v>
      </c>
      <c r="L28">
        <v>0.81470545000000005</v>
      </c>
      <c r="M28" t="s">
        <v>48</v>
      </c>
      <c r="N28">
        <v>345.13690869999999</v>
      </c>
      <c r="O28" t="s">
        <v>412</v>
      </c>
      <c r="P28">
        <v>4.0007069999999999E-2</v>
      </c>
      <c r="Q28">
        <v>29.364329179999999</v>
      </c>
      <c r="R28">
        <v>59.629491659999999</v>
      </c>
      <c r="S28">
        <v>2.3479208200000001</v>
      </c>
      <c r="T28">
        <v>1.7594226799999999</v>
      </c>
      <c r="U28">
        <v>0.76659540999999998</v>
      </c>
      <c r="V28" t="s">
        <v>48</v>
      </c>
      <c r="W28" t="s">
        <v>48</v>
      </c>
      <c r="X28">
        <v>25.808378309999998</v>
      </c>
      <c r="Y28">
        <v>0.7718178</v>
      </c>
      <c r="Z28">
        <v>0.64957686000000003</v>
      </c>
      <c r="AA28">
        <v>700.01481249999995</v>
      </c>
      <c r="AB28">
        <v>88.453081249999997</v>
      </c>
      <c r="AC28">
        <v>28.634599999999999</v>
      </c>
      <c r="AD28">
        <v>27.901949999999999</v>
      </c>
      <c r="AE28">
        <v>5000.78125</v>
      </c>
      <c r="AF28">
        <v>345.13687499999997</v>
      </c>
      <c r="AG28">
        <v>25.732487500000001</v>
      </c>
      <c r="AH28">
        <v>26.51428125</v>
      </c>
      <c r="AI28">
        <v>354.54356250000001</v>
      </c>
      <c r="AJ28" t="b">
        <v>0</v>
      </c>
    </row>
    <row r="29" spans="1:36">
      <c r="A29" t="s">
        <v>126</v>
      </c>
      <c r="B29" t="s">
        <v>26</v>
      </c>
      <c r="C29" t="s">
        <v>163</v>
      </c>
      <c r="D29">
        <v>2</v>
      </c>
      <c r="E29" t="s">
        <v>36</v>
      </c>
      <c r="F29">
        <v>1</v>
      </c>
      <c r="G29">
        <v>1702061549</v>
      </c>
      <c r="H29">
        <v>0</v>
      </c>
      <c r="I29" t="s">
        <v>346</v>
      </c>
      <c r="J29">
        <v>0.49478009259259259</v>
      </c>
      <c r="K29">
        <v>7.9442E-4</v>
      </c>
      <c r="L29">
        <v>0.79441857999999999</v>
      </c>
      <c r="M29" t="s">
        <v>413</v>
      </c>
      <c r="N29">
        <v>343.5485506</v>
      </c>
      <c r="O29" t="s">
        <v>414</v>
      </c>
      <c r="P29">
        <v>3.9592370000000002E-2</v>
      </c>
      <c r="Q29">
        <v>29.223735439999999</v>
      </c>
      <c r="R29">
        <v>59.954437929999997</v>
      </c>
      <c r="S29">
        <v>2.3403500699999999</v>
      </c>
      <c r="T29">
        <v>1.7337856599999999</v>
      </c>
      <c r="U29">
        <v>0.76659540999999998</v>
      </c>
      <c r="V29" t="s">
        <v>48</v>
      </c>
      <c r="W29" t="s">
        <v>413</v>
      </c>
      <c r="X29">
        <v>14.80108864</v>
      </c>
      <c r="Y29">
        <v>0.56906730999999999</v>
      </c>
      <c r="Z29">
        <v>0.67671249</v>
      </c>
      <c r="AA29">
        <v>699.94068749999997</v>
      </c>
      <c r="AB29">
        <v>88.453243749999999</v>
      </c>
      <c r="AC29">
        <v>28.485356249999999</v>
      </c>
      <c r="AD29">
        <v>27.601724999999998</v>
      </c>
      <c r="AE29">
        <v>4997.34375</v>
      </c>
      <c r="AF29">
        <v>343.5485625</v>
      </c>
      <c r="AG29">
        <v>25.662656250000001</v>
      </c>
      <c r="AH29">
        <v>26.428725</v>
      </c>
      <c r="AI29">
        <v>345.89881250000002</v>
      </c>
      <c r="AJ29" t="b">
        <v>0</v>
      </c>
    </row>
    <row r="30" spans="1:36">
      <c r="A30" t="s">
        <v>113</v>
      </c>
      <c r="B30" t="s">
        <v>28</v>
      </c>
      <c r="C30" t="s">
        <v>128</v>
      </c>
      <c r="D30">
        <v>1</v>
      </c>
      <c r="E30" t="s">
        <v>36</v>
      </c>
      <c r="F30">
        <v>6</v>
      </c>
      <c r="G30">
        <v>1702667525</v>
      </c>
      <c r="H30">
        <v>421</v>
      </c>
      <c r="I30" t="s">
        <v>415</v>
      </c>
      <c r="J30">
        <v>0.50839120370370372</v>
      </c>
      <c r="K30">
        <v>5.4602000000000003E-4</v>
      </c>
      <c r="L30">
        <v>0.54602265000000005</v>
      </c>
      <c r="M30" t="s">
        <v>428</v>
      </c>
      <c r="N30">
        <v>321.37539390000001</v>
      </c>
      <c r="O30" t="s">
        <v>429</v>
      </c>
      <c r="P30">
        <v>2.159577E-2</v>
      </c>
      <c r="Q30">
        <v>32.769692569999997</v>
      </c>
      <c r="R30">
        <v>59.327116959999998</v>
      </c>
      <c r="S30">
        <v>2.8223227400000002</v>
      </c>
      <c r="T30">
        <v>2.1647741100000002</v>
      </c>
      <c r="U30">
        <v>0.79624673000000001</v>
      </c>
      <c r="V30" t="s">
        <v>48</v>
      </c>
      <c r="W30" t="s">
        <v>428</v>
      </c>
      <c r="X30">
        <v>38.052648349999998</v>
      </c>
      <c r="Y30">
        <v>1.93485788</v>
      </c>
      <c r="Z30">
        <v>0.57109993999999997</v>
      </c>
      <c r="AA30">
        <v>700.00573329999997</v>
      </c>
      <c r="AB30">
        <v>88.847373329999996</v>
      </c>
      <c r="AC30">
        <v>31.933806669999999</v>
      </c>
      <c r="AD30">
        <v>31.283766669999999</v>
      </c>
      <c r="AE30">
        <v>4995.1666666666697</v>
      </c>
      <c r="AF30">
        <v>321.37540000000001</v>
      </c>
      <c r="AG30">
        <v>31.201560000000001</v>
      </c>
      <c r="AH30">
        <v>31.730253333333302</v>
      </c>
      <c r="AI30">
        <v>322.70920000000001</v>
      </c>
      <c r="AJ30" t="b">
        <v>1</v>
      </c>
    </row>
    <row r="31" spans="1:36">
      <c r="A31" t="s">
        <v>113</v>
      </c>
      <c r="B31" t="s">
        <v>31</v>
      </c>
      <c r="C31" t="s">
        <v>129</v>
      </c>
      <c r="D31">
        <v>2</v>
      </c>
      <c r="E31" t="s">
        <v>36</v>
      </c>
      <c r="F31">
        <v>5</v>
      </c>
      <c r="G31">
        <v>1702669241</v>
      </c>
      <c r="H31">
        <v>227</v>
      </c>
      <c r="I31" t="s">
        <v>415</v>
      </c>
      <c r="J31">
        <v>0.52825231481481483</v>
      </c>
      <c r="K31">
        <v>1.22514E-3</v>
      </c>
      <c r="L31">
        <v>1.22513929</v>
      </c>
      <c r="M31" t="s">
        <v>430</v>
      </c>
      <c r="N31">
        <v>292.65812190000003</v>
      </c>
      <c r="O31" t="s">
        <v>431</v>
      </c>
      <c r="P31">
        <v>4.9023360000000002E-2</v>
      </c>
      <c r="Q31">
        <v>32.386757160000002</v>
      </c>
      <c r="R31">
        <v>57.50096748</v>
      </c>
      <c r="S31">
        <v>2.7193287100000001</v>
      </c>
      <c r="T31">
        <v>2.1612856699999998</v>
      </c>
      <c r="U31">
        <v>0.79624673000000001</v>
      </c>
      <c r="V31" t="s">
        <v>48</v>
      </c>
      <c r="W31" t="s">
        <v>430</v>
      </c>
      <c r="X31">
        <v>40.454840660000002</v>
      </c>
      <c r="Y31">
        <v>1.3115238199999999</v>
      </c>
      <c r="Z31">
        <v>0.62833775999999997</v>
      </c>
      <c r="AA31">
        <v>699.98773329999995</v>
      </c>
      <c r="AB31">
        <v>88.873859999999993</v>
      </c>
      <c r="AC31">
        <v>31.829473329999999</v>
      </c>
      <c r="AD31">
        <v>31.195106670000001</v>
      </c>
      <c r="AE31">
        <v>4998.5</v>
      </c>
      <c r="AF31">
        <v>292.65813333333301</v>
      </c>
      <c r="AG31">
        <v>29.375226666666698</v>
      </c>
      <c r="AH31">
        <v>30.563226666666701</v>
      </c>
      <c r="AI31">
        <v>295.17259999999999</v>
      </c>
      <c r="AJ31" t="b">
        <v>0</v>
      </c>
    </row>
    <row r="32" spans="1:36">
      <c r="A32" t="s">
        <v>113</v>
      </c>
      <c r="B32" t="s">
        <v>31</v>
      </c>
      <c r="C32" t="s">
        <v>129</v>
      </c>
      <c r="D32">
        <v>2</v>
      </c>
      <c r="E32" t="s">
        <v>36</v>
      </c>
      <c r="F32">
        <v>6</v>
      </c>
      <c r="G32">
        <v>1702669311</v>
      </c>
      <c r="H32">
        <v>297</v>
      </c>
      <c r="I32" t="s">
        <v>415</v>
      </c>
      <c r="J32">
        <v>0.52906249999999999</v>
      </c>
      <c r="K32">
        <v>1.2458199999999999E-3</v>
      </c>
      <c r="L32">
        <v>1.24581578</v>
      </c>
      <c r="M32" t="s">
        <v>432</v>
      </c>
      <c r="N32">
        <v>292.4493607</v>
      </c>
      <c r="O32" t="s">
        <v>433</v>
      </c>
      <c r="P32">
        <v>4.9863499999999998E-2</v>
      </c>
      <c r="Q32">
        <v>32.373171139999997</v>
      </c>
      <c r="R32">
        <v>57.439545610000003</v>
      </c>
      <c r="S32">
        <v>2.7155882099999999</v>
      </c>
      <c r="T32">
        <v>2.1612849399999998</v>
      </c>
      <c r="U32">
        <v>0.79624673000000001</v>
      </c>
      <c r="V32" t="s">
        <v>48</v>
      </c>
      <c r="W32" t="s">
        <v>432</v>
      </c>
      <c r="X32">
        <v>41.503917129999998</v>
      </c>
      <c r="Y32">
        <v>1.3447499300000001</v>
      </c>
      <c r="Z32">
        <v>0.62499881000000002</v>
      </c>
      <c r="AA32">
        <v>700.01912500000003</v>
      </c>
      <c r="AB32">
        <v>88.869156250000003</v>
      </c>
      <c r="AC32">
        <v>31.824043750000001</v>
      </c>
      <c r="AD32">
        <v>31.179656250000001</v>
      </c>
      <c r="AE32">
        <v>4994.21875</v>
      </c>
      <c r="AF32">
        <v>292.44937499999997</v>
      </c>
      <c r="AG32">
        <v>29.314975</v>
      </c>
      <c r="AH32">
        <v>30.522806249999999</v>
      </c>
      <c r="AI32">
        <v>295.47256249999998</v>
      </c>
      <c r="AJ32" t="b">
        <v>0</v>
      </c>
    </row>
    <row r="33" spans="1:36">
      <c r="A33" t="s">
        <v>113</v>
      </c>
      <c r="B33" t="s">
        <v>31</v>
      </c>
      <c r="C33" t="s">
        <v>129</v>
      </c>
      <c r="D33">
        <v>2</v>
      </c>
      <c r="E33" t="s">
        <v>36</v>
      </c>
      <c r="F33">
        <v>4</v>
      </c>
      <c r="G33">
        <v>1702669197</v>
      </c>
      <c r="H33">
        <v>183</v>
      </c>
      <c r="I33" t="s">
        <v>415</v>
      </c>
      <c r="J33">
        <v>0.52774305555555556</v>
      </c>
      <c r="K33">
        <v>1.2791300000000001E-3</v>
      </c>
      <c r="L33">
        <v>1.2791262299999999</v>
      </c>
      <c r="M33" t="s">
        <v>434</v>
      </c>
      <c r="N33">
        <v>293.28061300000002</v>
      </c>
      <c r="O33" t="s">
        <v>435</v>
      </c>
      <c r="P33">
        <v>5.135224E-2</v>
      </c>
      <c r="Q33">
        <v>32.361363160000003</v>
      </c>
      <c r="R33">
        <v>57.478027560000001</v>
      </c>
      <c r="S33">
        <v>2.71778969</v>
      </c>
      <c r="T33">
        <v>2.1558339000000002</v>
      </c>
      <c r="U33">
        <v>0.79624673000000001</v>
      </c>
      <c r="V33" t="s">
        <v>48</v>
      </c>
      <c r="W33" t="s">
        <v>434</v>
      </c>
      <c r="X33">
        <v>40.053294289999997</v>
      </c>
      <c r="Y33">
        <v>1.2761205</v>
      </c>
      <c r="Z33">
        <v>0.63193496999999998</v>
      </c>
      <c r="AA33">
        <v>699.99581250000006</v>
      </c>
      <c r="AB33">
        <v>88.874525000000006</v>
      </c>
      <c r="AC33">
        <v>31.826525</v>
      </c>
      <c r="AD33">
        <v>31.157125000000001</v>
      </c>
      <c r="AE33">
        <v>5004.375</v>
      </c>
      <c r="AF33">
        <v>293.28062499999999</v>
      </c>
      <c r="AG33">
        <v>29.305293750000001</v>
      </c>
      <c r="AH33">
        <v>30.545731249999999</v>
      </c>
      <c r="AI33">
        <v>295.85456249999999</v>
      </c>
      <c r="AJ33" t="b">
        <v>0</v>
      </c>
    </row>
    <row r="34" spans="1:36">
      <c r="A34" t="s">
        <v>113</v>
      </c>
      <c r="B34" t="s">
        <v>31</v>
      </c>
      <c r="C34" t="s">
        <v>129</v>
      </c>
      <c r="D34">
        <v>2</v>
      </c>
      <c r="E34" t="s">
        <v>36</v>
      </c>
      <c r="F34">
        <v>3</v>
      </c>
      <c r="G34">
        <v>1702669141</v>
      </c>
      <c r="H34">
        <v>127</v>
      </c>
      <c r="I34" t="s">
        <v>415</v>
      </c>
      <c r="J34">
        <v>0.52709490740740739</v>
      </c>
      <c r="K34">
        <v>1.28377E-3</v>
      </c>
      <c r="L34">
        <v>1.2837727299999999</v>
      </c>
      <c r="M34" t="s">
        <v>436</v>
      </c>
      <c r="N34">
        <v>291.6927948</v>
      </c>
      <c r="O34" t="s">
        <v>437</v>
      </c>
      <c r="P34">
        <v>5.1710270000000003E-2</v>
      </c>
      <c r="Q34">
        <v>32.342647360000001</v>
      </c>
      <c r="R34">
        <v>57.567924679999997</v>
      </c>
      <c r="S34">
        <v>2.7194825599999999</v>
      </c>
      <c r="T34">
        <v>2.1489942900000001</v>
      </c>
      <c r="U34">
        <v>0.79624673000000001</v>
      </c>
      <c r="V34" t="s">
        <v>48</v>
      </c>
      <c r="W34" t="s">
        <v>436</v>
      </c>
      <c r="X34">
        <v>37.417409429999999</v>
      </c>
      <c r="Y34">
        <v>1.22861043</v>
      </c>
      <c r="Z34">
        <v>0.63682753999999997</v>
      </c>
      <c r="AA34">
        <v>699.97687499999995</v>
      </c>
      <c r="AB34">
        <v>88.876256249999997</v>
      </c>
      <c r="AC34">
        <v>31.8099375</v>
      </c>
      <c r="AD34">
        <v>31.089612500000001</v>
      </c>
      <c r="AE34">
        <v>5007.8125</v>
      </c>
      <c r="AF34">
        <v>291.6928125</v>
      </c>
      <c r="AG34">
        <v>29.319587500000001</v>
      </c>
      <c r="AH34">
        <v>30.56415625</v>
      </c>
      <c r="AI34">
        <v>295.38631249999997</v>
      </c>
      <c r="AJ34" t="b">
        <v>0</v>
      </c>
    </row>
    <row r="35" spans="1:36">
      <c r="A35" t="s">
        <v>113</v>
      </c>
      <c r="B35" t="s">
        <v>31</v>
      </c>
      <c r="C35" t="s">
        <v>129</v>
      </c>
      <c r="D35">
        <v>2</v>
      </c>
      <c r="E35" t="s">
        <v>36</v>
      </c>
      <c r="F35">
        <v>2</v>
      </c>
      <c r="G35">
        <v>1702669082</v>
      </c>
      <c r="H35">
        <v>68</v>
      </c>
      <c r="I35" t="s">
        <v>415</v>
      </c>
      <c r="J35">
        <v>0.52641203703703698</v>
      </c>
      <c r="K35">
        <v>1.3552499999999999E-3</v>
      </c>
      <c r="L35">
        <v>1.3552506099999999</v>
      </c>
      <c r="M35" t="s">
        <v>438</v>
      </c>
      <c r="N35">
        <v>292.92191769999999</v>
      </c>
      <c r="O35" t="s">
        <v>439</v>
      </c>
      <c r="P35">
        <v>5.5379909999999997E-2</v>
      </c>
      <c r="Q35">
        <v>32.286622149999999</v>
      </c>
      <c r="R35">
        <v>57.92625177</v>
      </c>
      <c r="S35">
        <v>2.7322220000000002</v>
      </c>
      <c r="T35">
        <v>2.1208764900000001</v>
      </c>
      <c r="U35">
        <v>0.79624673000000001</v>
      </c>
      <c r="V35" t="s">
        <v>48</v>
      </c>
      <c r="W35" t="s">
        <v>438</v>
      </c>
      <c r="X35">
        <v>34.216561050000003</v>
      </c>
      <c r="Y35">
        <v>1.13219957</v>
      </c>
      <c r="Z35">
        <v>0.64699245999999999</v>
      </c>
      <c r="AA35">
        <v>699.99931249999997</v>
      </c>
      <c r="AB35">
        <v>88.880937500000002</v>
      </c>
      <c r="AC35">
        <v>31.78291875</v>
      </c>
      <c r="AD35">
        <v>31.003018749999999</v>
      </c>
      <c r="AE35">
        <v>5003.90625</v>
      </c>
      <c r="AF35">
        <v>292.92193750000001</v>
      </c>
      <c r="AG35">
        <v>29.39206875</v>
      </c>
      <c r="AH35">
        <v>30.705706249999999</v>
      </c>
      <c r="AI35">
        <v>297.02749999999997</v>
      </c>
      <c r="AJ35" t="b">
        <v>0</v>
      </c>
    </row>
    <row r="36" spans="1:36">
      <c r="A36" t="s">
        <v>113</v>
      </c>
      <c r="B36" t="s">
        <v>28</v>
      </c>
      <c r="C36" t="s">
        <v>128</v>
      </c>
      <c r="D36">
        <v>1</v>
      </c>
      <c r="E36" t="s">
        <v>36</v>
      </c>
      <c r="F36">
        <v>5</v>
      </c>
      <c r="G36">
        <v>1702667402</v>
      </c>
      <c r="H36">
        <v>298</v>
      </c>
      <c r="I36" t="s">
        <v>415</v>
      </c>
      <c r="J36">
        <v>0.50696759259259261</v>
      </c>
      <c r="K36">
        <v>5.5517999999999995E-4</v>
      </c>
      <c r="L36">
        <v>0.55518087999999999</v>
      </c>
      <c r="M36" t="s">
        <v>48</v>
      </c>
      <c r="N36">
        <v>329.87923710000001</v>
      </c>
      <c r="O36" t="s">
        <v>440</v>
      </c>
      <c r="P36">
        <v>2.2472349999999999E-2</v>
      </c>
      <c r="Q36">
        <v>32.623434189999998</v>
      </c>
      <c r="R36">
        <v>59.966063609999999</v>
      </c>
      <c r="S36">
        <v>2.8298223299999998</v>
      </c>
      <c r="T36">
        <v>2.1163683799999999</v>
      </c>
      <c r="U36">
        <v>0.79624673000000001</v>
      </c>
      <c r="V36" t="s">
        <v>48</v>
      </c>
      <c r="W36" t="s">
        <v>48</v>
      </c>
      <c r="X36">
        <v>36.051873499999999</v>
      </c>
      <c r="Y36">
        <v>1.89593653</v>
      </c>
      <c r="Z36">
        <v>0.57436692</v>
      </c>
      <c r="AA36">
        <v>699.98680000000002</v>
      </c>
      <c r="AB36">
        <v>88.853746670000007</v>
      </c>
      <c r="AC36">
        <v>31.791573329999999</v>
      </c>
      <c r="AD36">
        <v>31.13735333</v>
      </c>
      <c r="AE36">
        <v>4999</v>
      </c>
      <c r="AF36">
        <v>329.87920000000003</v>
      </c>
      <c r="AG36">
        <v>31.274760000000001</v>
      </c>
      <c r="AH36">
        <v>31.8123133333333</v>
      </c>
      <c r="AI36">
        <v>323.14100000000002</v>
      </c>
      <c r="AJ36" t="b">
        <v>1</v>
      </c>
    </row>
    <row r="37" spans="1:36">
      <c r="A37" t="s">
        <v>113</v>
      </c>
      <c r="B37" t="s">
        <v>31</v>
      </c>
      <c r="C37" t="s">
        <v>129</v>
      </c>
      <c r="D37">
        <v>2</v>
      </c>
      <c r="E37" t="s">
        <v>36</v>
      </c>
      <c r="F37">
        <v>1</v>
      </c>
      <c r="G37">
        <v>1702669014</v>
      </c>
      <c r="H37">
        <v>0</v>
      </c>
      <c r="I37" t="s">
        <v>415</v>
      </c>
      <c r="J37">
        <v>0.52562500000000001</v>
      </c>
      <c r="K37">
        <v>1.3858900000000001E-3</v>
      </c>
      <c r="L37">
        <v>1.3858910799999999</v>
      </c>
      <c r="M37" t="s">
        <v>441</v>
      </c>
      <c r="N37">
        <v>305.81212779999998</v>
      </c>
      <c r="O37" t="s">
        <v>442</v>
      </c>
      <c r="P37">
        <v>5.7076960000000003E-2</v>
      </c>
      <c r="Q37">
        <v>32.236252589999999</v>
      </c>
      <c r="R37">
        <v>58.084469830000003</v>
      </c>
      <c r="S37">
        <v>2.73380811</v>
      </c>
      <c r="T37">
        <v>2.1055005499999999</v>
      </c>
      <c r="U37">
        <v>0.79624673000000001</v>
      </c>
      <c r="V37" t="s">
        <v>48</v>
      </c>
      <c r="W37" t="s">
        <v>441</v>
      </c>
      <c r="X37">
        <v>27.732526889999999</v>
      </c>
      <c r="Y37">
        <v>0.94175129999999996</v>
      </c>
      <c r="Z37">
        <v>0.66805672999999999</v>
      </c>
      <c r="AA37">
        <v>699.93713330000003</v>
      </c>
      <c r="AB37">
        <v>88.876859999999994</v>
      </c>
      <c r="AC37">
        <v>31.745046670000001</v>
      </c>
      <c r="AD37">
        <v>30.861293329999999</v>
      </c>
      <c r="AE37">
        <v>5001.6666666666697</v>
      </c>
      <c r="AF37">
        <v>305.81213333333301</v>
      </c>
      <c r="AG37">
        <v>29.381620000000002</v>
      </c>
      <c r="AH37">
        <v>30.7249466666667</v>
      </c>
      <c r="AI37">
        <v>307.274</v>
      </c>
      <c r="AJ37" t="b">
        <v>0</v>
      </c>
    </row>
    <row r="38" spans="1:36">
      <c r="A38" t="s">
        <v>113</v>
      </c>
      <c r="B38" t="s">
        <v>28</v>
      </c>
      <c r="C38" t="s">
        <v>128</v>
      </c>
      <c r="D38">
        <v>1</v>
      </c>
      <c r="E38" t="s">
        <v>36</v>
      </c>
      <c r="F38">
        <v>4</v>
      </c>
      <c r="G38">
        <v>1702667281</v>
      </c>
      <c r="H38">
        <v>177</v>
      </c>
      <c r="I38" t="s">
        <v>415</v>
      </c>
      <c r="J38">
        <v>0.50556712962962957</v>
      </c>
      <c r="K38">
        <v>6.5989E-4</v>
      </c>
      <c r="L38">
        <v>0.65989295000000003</v>
      </c>
      <c r="M38" t="s">
        <v>48</v>
      </c>
      <c r="N38">
        <v>331.33335369999998</v>
      </c>
      <c r="O38" t="s">
        <v>443</v>
      </c>
      <c r="P38">
        <v>2.744485E-2</v>
      </c>
      <c r="Q38">
        <v>32.428305880000003</v>
      </c>
      <c r="R38">
        <v>60.457060130000002</v>
      </c>
      <c r="S38">
        <v>2.8285103199999999</v>
      </c>
      <c r="T38">
        <v>2.06356093</v>
      </c>
      <c r="U38">
        <v>0.79624673000000001</v>
      </c>
      <c r="V38" t="s">
        <v>48</v>
      </c>
      <c r="W38" t="s">
        <v>48</v>
      </c>
      <c r="X38">
        <v>33.844380020000003</v>
      </c>
      <c r="Y38">
        <v>1.8076375499999999</v>
      </c>
      <c r="Z38">
        <v>0.58191895999999999</v>
      </c>
      <c r="AA38">
        <v>699.99912500000005</v>
      </c>
      <c r="AB38">
        <v>88.851456249999998</v>
      </c>
      <c r="AC38">
        <v>31.639624999999999</v>
      </c>
      <c r="AD38">
        <v>31.0262125</v>
      </c>
      <c r="AE38">
        <v>5004.0625</v>
      </c>
      <c r="AF38">
        <v>331.33331249999998</v>
      </c>
      <c r="AG38">
        <v>31.15945</v>
      </c>
      <c r="AH38">
        <v>31.798375</v>
      </c>
      <c r="AI38">
        <v>323.84187500000002</v>
      </c>
      <c r="AJ38" t="b">
        <v>1</v>
      </c>
    </row>
    <row r="39" spans="1:36">
      <c r="A39" t="s">
        <v>113</v>
      </c>
      <c r="B39" t="s">
        <v>28</v>
      </c>
      <c r="C39" t="s">
        <v>128</v>
      </c>
      <c r="D39">
        <v>1</v>
      </c>
      <c r="E39" t="s">
        <v>36</v>
      </c>
      <c r="F39">
        <v>2</v>
      </c>
      <c r="G39">
        <v>1702667169</v>
      </c>
      <c r="H39">
        <v>65</v>
      </c>
      <c r="I39" t="s">
        <v>415</v>
      </c>
      <c r="J39">
        <v>0.50427083333333333</v>
      </c>
      <c r="K39">
        <v>7.8724999999999997E-4</v>
      </c>
      <c r="L39">
        <v>0.7872519</v>
      </c>
      <c r="M39" t="s">
        <v>48</v>
      </c>
      <c r="N39">
        <v>320.53362509999999</v>
      </c>
      <c r="O39" t="s">
        <v>444</v>
      </c>
      <c r="P39">
        <v>3.3979830000000003E-2</v>
      </c>
      <c r="Q39">
        <v>32.192741779999999</v>
      </c>
      <c r="R39">
        <v>61.21322756</v>
      </c>
      <c r="S39">
        <v>2.8341508800000002</v>
      </c>
      <c r="T39">
        <v>1.99327316</v>
      </c>
      <c r="U39">
        <v>0.79624673000000001</v>
      </c>
      <c r="V39" t="s">
        <v>48</v>
      </c>
      <c r="W39" t="s">
        <v>48</v>
      </c>
      <c r="X39">
        <v>26.644758700000001</v>
      </c>
      <c r="Y39">
        <v>1.5467036300000001</v>
      </c>
      <c r="Z39">
        <v>0.60544363999999995</v>
      </c>
      <c r="AA39">
        <v>699.95668750000004</v>
      </c>
      <c r="AB39">
        <v>88.858481249999997</v>
      </c>
      <c r="AC39">
        <v>31.455825000000001</v>
      </c>
      <c r="AD39">
        <v>30.866418750000001</v>
      </c>
      <c r="AE39">
        <v>4999.6875</v>
      </c>
      <c r="AF39">
        <v>320.53362499999997</v>
      </c>
      <c r="AG39">
        <v>31.097081249999999</v>
      </c>
      <c r="AH39">
        <v>31.859224999999999</v>
      </c>
      <c r="AI39">
        <v>320.76224999999999</v>
      </c>
      <c r="AJ39" t="b">
        <v>1</v>
      </c>
    </row>
    <row r="40" spans="1:36">
      <c r="A40" t="s">
        <v>113</v>
      </c>
      <c r="B40" t="s">
        <v>28</v>
      </c>
      <c r="C40" t="s">
        <v>128</v>
      </c>
      <c r="D40">
        <v>1</v>
      </c>
      <c r="E40" t="s">
        <v>36</v>
      </c>
      <c r="F40">
        <v>1</v>
      </c>
      <c r="G40">
        <v>1702667104</v>
      </c>
      <c r="H40">
        <v>0</v>
      </c>
      <c r="I40" t="s">
        <v>415</v>
      </c>
      <c r="J40">
        <v>0.50351851851851848</v>
      </c>
      <c r="K40">
        <v>8.8862000000000001E-4</v>
      </c>
      <c r="L40">
        <v>0.88861791000000001</v>
      </c>
      <c r="M40" t="s">
        <v>445</v>
      </c>
      <c r="N40">
        <v>319.31252389999997</v>
      </c>
      <c r="O40" t="s">
        <v>446</v>
      </c>
      <c r="P40">
        <v>3.9458020000000003E-2</v>
      </c>
      <c r="Q40">
        <v>32.020596070000003</v>
      </c>
      <c r="R40">
        <v>61.786414980000004</v>
      </c>
      <c r="S40">
        <v>2.8394409899999999</v>
      </c>
      <c r="T40">
        <v>1.9412116100000001</v>
      </c>
      <c r="U40">
        <v>0.79624673000000001</v>
      </c>
      <c r="V40" t="s">
        <v>48</v>
      </c>
      <c r="W40" t="s">
        <v>445</v>
      </c>
      <c r="X40">
        <v>13.80189008</v>
      </c>
      <c r="Y40">
        <v>1.11330426</v>
      </c>
      <c r="Z40">
        <v>0.64902280000000001</v>
      </c>
      <c r="AA40">
        <v>699.97466669999994</v>
      </c>
      <c r="AB40">
        <v>88.853193329999996</v>
      </c>
      <c r="AC40">
        <v>31.324693329999999</v>
      </c>
      <c r="AD40">
        <v>30.743320000000001</v>
      </c>
      <c r="AE40">
        <v>4994.6666666666697</v>
      </c>
      <c r="AF40">
        <v>319.31253333333302</v>
      </c>
      <c r="AG40">
        <v>31.0600466666667</v>
      </c>
      <c r="AH40">
        <v>31.9206066666667</v>
      </c>
      <c r="AI40">
        <v>321.40379999999999</v>
      </c>
      <c r="AJ40" t="b">
        <v>1</v>
      </c>
    </row>
    <row r="41" spans="1:36">
      <c r="A41" t="s">
        <v>164</v>
      </c>
      <c r="B41" t="s">
        <v>26</v>
      </c>
      <c r="C41" t="s">
        <v>165</v>
      </c>
      <c r="D41">
        <v>2</v>
      </c>
      <c r="E41" t="s">
        <v>36</v>
      </c>
      <c r="F41">
        <v>6</v>
      </c>
      <c r="G41">
        <v>1705521495</v>
      </c>
      <c r="H41">
        <v>226</v>
      </c>
      <c r="I41" t="s">
        <v>463</v>
      </c>
      <c r="J41">
        <v>0.4987847222222222</v>
      </c>
      <c r="K41">
        <v>1.2102700000000001E-3</v>
      </c>
      <c r="L41">
        <v>1.2102731900000001</v>
      </c>
      <c r="M41" t="s">
        <v>474</v>
      </c>
      <c r="N41">
        <v>309.8069261</v>
      </c>
      <c r="O41" t="s">
        <v>475</v>
      </c>
      <c r="P41">
        <v>5.6523160000000003E-2</v>
      </c>
      <c r="Q41">
        <v>30.609725000000001</v>
      </c>
      <c r="R41">
        <v>51.7191896</v>
      </c>
      <c r="S41">
        <v>2.5613317100000002</v>
      </c>
      <c r="T41">
        <v>1.8506246500000001</v>
      </c>
      <c r="U41">
        <v>0.80138323</v>
      </c>
      <c r="V41" t="s">
        <v>48</v>
      </c>
      <c r="W41" t="s">
        <v>474</v>
      </c>
      <c r="X41">
        <v>34.635967309999998</v>
      </c>
      <c r="Y41">
        <v>1.2556887699999999</v>
      </c>
      <c r="Z41">
        <v>0.64141402000000003</v>
      </c>
      <c r="AA41">
        <v>700.01212499999997</v>
      </c>
      <c r="AB41">
        <v>88.305962500000007</v>
      </c>
      <c r="AC41">
        <v>32.645637499999999</v>
      </c>
      <c r="AD41">
        <v>30.609725000000001</v>
      </c>
      <c r="AE41">
        <v>4999.21875</v>
      </c>
      <c r="AF41">
        <v>309.8069375</v>
      </c>
      <c r="AG41">
        <v>27.781224999999999</v>
      </c>
      <c r="AH41">
        <v>28.972393749999998</v>
      </c>
      <c r="AI41">
        <v>312.31818750000002</v>
      </c>
      <c r="AJ41" t="b">
        <v>0</v>
      </c>
    </row>
    <row r="42" spans="1:36">
      <c r="A42" t="s">
        <v>164</v>
      </c>
      <c r="B42" t="s">
        <v>26</v>
      </c>
      <c r="C42" t="s">
        <v>165</v>
      </c>
      <c r="D42">
        <v>2</v>
      </c>
      <c r="E42" t="s">
        <v>36</v>
      </c>
      <c r="F42">
        <v>5</v>
      </c>
      <c r="G42">
        <v>1705521423</v>
      </c>
      <c r="H42">
        <v>154</v>
      </c>
      <c r="I42" t="s">
        <v>463</v>
      </c>
      <c r="J42">
        <v>0.4979513888888889</v>
      </c>
      <c r="K42">
        <v>1.26132E-3</v>
      </c>
      <c r="L42">
        <v>1.26131638</v>
      </c>
      <c r="M42" t="s">
        <v>476</v>
      </c>
      <c r="N42">
        <v>309.02212159999999</v>
      </c>
      <c r="O42" t="s">
        <v>477</v>
      </c>
      <c r="P42">
        <v>5.9275910000000001E-2</v>
      </c>
      <c r="Q42">
        <v>30.611193329999999</v>
      </c>
      <c r="R42">
        <v>51.992234330000002</v>
      </c>
      <c r="S42">
        <v>2.5717411999999999</v>
      </c>
      <c r="T42">
        <v>1.84058561</v>
      </c>
      <c r="U42">
        <v>0.80138323</v>
      </c>
      <c r="V42" t="s">
        <v>48</v>
      </c>
      <c r="W42" t="s">
        <v>476</v>
      </c>
      <c r="X42">
        <v>32.390065589999999</v>
      </c>
      <c r="Y42">
        <v>1.1971265</v>
      </c>
      <c r="Z42">
        <v>0.64744146000000002</v>
      </c>
      <c r="AA42">
        <v>700.01866670000004</v>
      </c>
      <c r="AB42">
        <v>88.308179999999993</v>
      </c>
      <c r="AC42">
        <v>32.624166670000001</v>
      </c>
      <c r="AD42">
        <v>30.611193329999999</v>
      </c>
      <c r="AE42">
        <v>5002.8333333333303</v>
      </c>
      <c r="AF42">
        <v>309.02213333333299</v>
      </c>
      <c r="AG42">
        <v>27.843979999999998</v>
      </c>
      <c r="AH42">
        <v>29.08942</v>
      </c>
      <c r="AI42">
        <v>311.57953329999998</v>
      </c>
      <c r="AJ42" t="b">
        <v>0</v>
      </c>
    </row>
    <row r="43" spans="1:36">
      <c r="A43" t="s">
        <v>164</v>
      </c>
      <c r="B43" t="s">
        <v>26</v>
      </c>
      <c r="C43" t="s">
        <v>165</v>
      </c>
      <c r="D43">
        <v>2</v>
      </c>
      <c r="E43" t="s">
        <v>36</v>
      </c>
      <c r="F43">
        <v>3</v>
      </c>
      <c r="G43">
        <v>1705521346</v>
      </c>
      <c r="H43">
        <v>77</v>
      </c>
      <c r="I43" t="s">
        <v>463</v>
      </c>
      <c r="J43">
        <v>0.49706018518518519</v>
      </c>
      <c r="K43">
        <v>1.3526600000000001E-3</v>
      </c>
      <c r="L43">
        <v>1.3526644400000001</v>
      </c>
      <c r="M43" t="s">
        <v>478</v>
      </c>
      <c r="N43">
        <v>308.91136349999999</v>
      </c>
      <c r="O43" t="s">
        <v>479</v>
      </c>
      <c r="P43">
        <v>6.4380960000000001E-2</v>
      </c>
      <c r="Q43">
        <v>30.545043750000001</v>
      </c>
      <c r="R43">
        <v>52.25922705</v>
      </c>
      <c r="S43">
        <v>2.5751860099999999</v>
      </c>
      <c r="T43">
        <v>1.82047867</v>
      </c>
      <c r="U43">
        <v>0.80138323</v>
      </c>
      <c r="V43" t="s">
        <v>48</v>
      </c>
      <c r="W43" t="s">
        <v>478</v>
      </c>
      <c r="X43">
        <v>28.264931300000001</v>
      </c>
      <c r="Y43">
        <v>1.0526615500000001</v>
      </c>
      <c r="Z43">
        <v>0.66280620000000001</v>
      </c>
      <c r="AA43">
        <v>700.04206250000004</v>
      </c>
      <c r="AB43">
        <v>88.310387500000004</v>
      </c>
      <c r="AC43">
        <v>32.557031250000001</v>
      </c>
      <c r="AD43">
        <v>30.545043750000001</v>
      </c>
      <c r="AE43">
        <v>4988.59375</v>
      </c>
      <c r="AF43">
        <v>308.91137500000002</v>
      </c>
      <c r="AG43">
        <v>27.782</v>
      </c>
      <c r="AH43">
        <v>29.127649999999999</v>
      </c>
      <c r="AI43">
        <v>311.51724999999999</v>
      </c>
      <c r="AJ43" t="b">
        <v>0</v>
      </c>
    </row>
    <row r="44" spans="1:36">
      <c r="A44" t="s">
        <v>164</v>
      </c>
      <c r="B44" t="s">
        <v>26</v>
      </c>
      <c r="C44" t="s">
        <v>165</v>
      </c>
      <c r="D44">
        <v>2</v>
      </c>
      <c r="E44" t="s">
        <v>36</v>
      </c>
      <c r="F44">
        <v>4</v>
      </c>
      <c r="G44">
        <v>1705521386</v>
      </c>
      <c r="H44">
        <v>117</v>
      </c>
      <c r="I44" t="s">
        <v>463</v>
      </c>
      <c r="J44">
        <v>0.49752314814814813</v>
      </c>
      <c r="K44">
        <v>1.2977399999999999E-3</v>
      </c>
      <c r="L44">
        <v>1.2977373299999999</v>
      </c>
      <c r="M44" t="s">
        <v>480</v>
      </c>
      <c r="N44">
        <v>308.94148919999998</v>
      </c>
      <c r="O44" t="s">
        <v>481</v>
      </c>
      <c r="P44">
        <v>6.1726759999999999E-2</v>
      </c>
      <c r="Q44">
        <v>30.555331249999998</v>
      </c>
      <c r="R44">
        <v>52.225745969999998</v>
      </c>
      <c r="S44">
        <v>2.5782047700000001</v>
      </c>
      <c r="T44">
        <v>1.8200475700000001</v>
      </c>
      <c r="U44">
        <v>0.80138323</v>
      </c>
      <c r="V44" t="s">
        <v>48</v>
      </c>
      <c r="W44" t="s">
        <v>480</v>
      </c>
      <c r="X44">
        <v>30.671836429999999</v>
      </c>
      <c r="Y44">
        <v>1.1418415500000001</v>
      </c>
      <c r="Z44">
        <v>0.65323646000000002</v>
      </c>
      <c r="AA44">
        <v>699.99237500000004</v>
      </c>
      <c r="AB44">
        <v>88.308881249999999</v>
      </c>
      <c r="AC44">
        <v>32.589187500000001</v>
      </c>
      <c r="AD44">
        <v>30.555331249999998</v>
      </c>
      <c r="AE44">
        <v>4995</v>
      </c>
      <c r="AF44">
        <v>308.94150000000002</v>
      </c>
      <c r="AG44">
        <v>27.899049999999999</v>
      </c>
      <c r="AH44">
        <v>29.162275000000001</v>
      </c>
      <c r="AI44">
        <v>311.53775000000002</v>
      </c>
      <c r="AJ44" t="b">
        <v>0</v>
      </c>
    </row>
    <row r="45" spans="1:36">
      <c r="A45" t="s">
        <v>164</v>
      </c>
      <c r="B45" t="s">
        <v>26</v>
      </c>
      <c r="C45" t="s">
        <v>165</v>
      </c>
      <c r="D45">
        <v>2</v>
      </c>
      <c r="E45" t="s">
        <v>36</v>
      </c>
      <c r="F45">
        <v>2</v>
      </c>
      <c r="G45">
        <v>1705521310</v>
      </c>
      <c r="H45">
        <v>41</v>
      </c>
      <c r="I45" t="s">
        <v>463</v>
      </c>
      <c r="J45">
        <v>0.49664351851851851</v>
      </c>
      <c r="K45">
        <v>1.42691E-3</v>
      </c>
      <c r="L45">
        <v>1.42691119</v>
      </c>
      <c r="M45" t="s">
        <v>486</v>
      </c>
      <c r="N45">
        <v>309.24052160000002</v>
      </c>
      <c r="O45" t="s">
        <v>487</v>
      </c>
      <c r="P45">
        <v>6.9023260000000003E-2</v>
      </c>
      <c r="Q45">
        <v>30.465720000000001</v>
      </c>
      <c r="R45">
        <v>52.568445629999999</v>
      </c>
      <c r="S45">
        <v>2.5818897500000002</v>
      </c>
      <c r="T45">
        <v>1.79386672</v>
      </c>
      <c r="U45">
        <v>0.80138323</v>
      </c>
      <c r="V45" t="s">
        <v>48</v>
      </c>
      <c r="W45" t="s">
        <v>486</v>
      </c>
      <c r="X45">
        <v>24.915155460000001</v>
      </c>
      <c r="Y45">
        <v>0.93660900999999996</v>
      </c>
      <c r="Z45">
        <v>0.67568759</v>
      </c>
      <c r="AA45">
        <v>699.97019999999998</v>
      </c>
      <c r="AB45">
        <v>88.310986670000005</v>
      </c>
      <c r="AC45">
        <v>32.498506669999998</v>
      </c>
      <c r="AD45">
        <v>30.465720000000001</v>
      </c>
      <c r="AE45">
        <v>5008.1666666666697</v>
      </c>
      <c r="AF45">
        <v>309.24053333333302</v>
      </c>
      <c r="AG45">
        <v>27.7986133333333</v>
      </c>
      <c r="AH45">
        <v>29.203279999999999</v>
      </c>
      <c r="AI45">
        <v>311.78840000000002</v>
      </c>
      <c r="AJ45" t="b">
        <v>0</v>
      </c>
    </row>
    <row r="46" spans="1:36">
      <c r="A46" t="s">
        <v>164</v>
      </c>
      <c r="B46" t="s">
        <v>26</v>
      </c>
      <c r="C46" t="s">
        <v>165</v>
      </c>
      <c r="D46">
        <v>2</v>
      </c>
      <c r="E46" t="s">
        <v>36</v>
      </c>
      <c r="F46">
        <v>1</v>
      </c>
      <c r="G46">
        <v>1705521269</v>
      </c>
      <c r="H46">
        <v>0</v>
      </c>
      <c r="I46" t="s">
        <v>463</v>
      </c>
      <c r="J46">
        <v>0.49616898148148147</v>
      </c>
      <c r="K46">
        <v>1.49409E-3</v>
      </c>
      <c r="L46">
        <v>1.49409046</v>
      </c>
      <c r="M46" t="s">
        <v>488</v>
      </c>
      <c r="N46">
        <v>309.25411329999997</v>
      </c>
      <c r="O46" t="s">
        <v>489</v>
      </c>
      <c r="P46">
        <v>7.3577359999999994E-2</v>
      </c>
      <c r="Q46">
        <v>30.375299999999999</v>
      </c>
      <c r="R46">
        <v>52.92181798</v>
      </c>
      <c r="S46">
        <v>2.58835507</v>
      </c>
      <c r="T46">
        <v>1.7648041699999999</v>
      </c>
      <c r="U46">
        <v>0.80138323</v>
      </c>
      <c r="V46" t="s">
        <v>48</v>
      </c>
      <c r="W46" t="s">
        <v>488</v>
      </c>
      <c r="X46">
        <v>18.684258549999999</v>
      </c>
      <c r="Y46">
        <v>0.74938835000000004</v>
      </c>
      <c r="Z46">
        <v>0.69755794000000004</v>
      </c>
      <c r="AA46">
        <v>699.96606250000002</v>
      </c>
      <c r="AB46">
        <v>88.313850000000002</v>
      </c>
      <c r="AC46">
        <v>32.424075000000002</v>
      </c>
      <c r="AD46">
        <v>30.375299999999999</v>
      </c>
      <c r="AE46">
        <v>4997.5</v>
      </c>
      <c r="AF46">
        <v>309.25412499999999</v>
      </c>
      <c r="AG46">
        <v>27.842862499999999</v>
      </c>
      <c r="AH46">
        <v>29.275449999999999</v>
      </c>
      <c r="AI46">
        <v>311.9118125</v>
      </c>
      <c r="AJ46" t="b">
        <v>0</v>
      </c>
    </row>
    <row r="47" spans="1:36">
      <c r="A47" t="s">
        <v>156</v>
      </c>
      <c r="B47" t="s">
        <v>32</v>
      </c>
      <c r="C47" t="s">
        <v>191</v>
      </c>
      <c r="D47">
        <v>1</v>
      </c>
      <c r="E47" t="s">
        <v>36</v>
      </c>
      <c r="F47">
        <v>6</v>
      </c>
      <c r="G47">
        <v>1705519986</v>
      </c>
      <c r="H47">
        <v>250</v>
      </c>
      <c r="I47" t="s">
        <v>463</v>
      </c>
      <c r="J47">
        <v>0.48131944444444447</v>
      </c>
      <c r="K47">
        <v>1.0756299999999999E-3</v>
      </c>
      <c r="L47">
        <v>1.0756345700000001</v>
      </c>
      <c r="M47" t="s">
        <v>500</v>
      </c>
      <c r="N47">
        <v>325.66078759999999</v>
      </c>
      <c r="O47" t="s">
        <v>501</v>
      </c>
      <c r="P47">
        <v>6.667795E-2</v>
      </c>
      <c r="Q47">
        <v>29.77839333</v>
      </c>
      <c r="R47">
        <v>59.656344279999999</v>
      </c>
      <c r="S47">
        <v>2.8087115599999999</v>
      </c>
      <c r="T47">
        <v>1.39780722</v>
      </c>
      <c r="U47">
        <v>0.80138323</v>
      </c>
      <c r="V47" t="s">
        <v>48</v>
      </c>
      <c r="W47" t="s">
        <v>500</v>
      </c>
      <c r="X47">
        <v>41.418129720000003</v>
      </c>
      <c r="Y47">
        <v>1.7246918200000001</v>
      </c>
      <c r="Z47">
        <v>0.59691006000000002</v>
      </c>
      <c r="AA47">
        <v>699.9932</v>
      </c>
      <c r="AB47">
        <v>88.275966670000003</v>
      </c>
      <c r="AC47">
        <v>31.750833329999999</v>
      </c>
      <c r="AD47">
        <v>29.77839333</v>
      </c>
      <c r="AE47">
        <v>4996.1666666666697</v>
      </c>
      <c r="AF47">
        <v>325.66079999999999</v>
      </c>
      <c r="AG47">
        <v>30.747213333333299</v>
      </c>
      <c r="AH47">
        <v>31.781393333333298</v>
      </c>
      <c r="AI47">
        <v>326.2549333</v>
      </c>
      <c r="AJ47" t="b">
        <v>1</v>
      </c>
    </row>
    <row r="48" spans="1:36">
      <c r="A48" t="s">
        <v>156</v>
      </c>
      <c r="B48" t="s">
        <v>32</v>
      </c>
      <c r="C48" t="s">
        <v>191</v>
      </c>
      <c r="D48">
        <v>1</v>
      </c>
      <c r="E48" t="s">
        <v>36</v>
      </c>
      <c r="F48">
        <v>5</v>
      </c>
      <c r="G48">
        <v>1705519927</v>
      </c>
      <c r="H48">
        <v>191</v>
      </c>
      <c r="I48" t="s">
        <v>463</v>
      </c>
      <c r="J48">
        <v>0.48063657407407406</v>
      </c>
      <c r="K48">
        <v>1.1086799999999999E-3</v>
      </c>
      <c r="L48">
        <v>1.10868459</v>
      </c>
      <c r="M48" t="s">
        <v>502</v>
      </c>
      <c r="N48">
        <v>328.29431670000002</v>
      </c>
      <c r="O48" t="s">
        <v>503</v>
      </c>
      <c r="P48">
        <v>7.0398020000000006E-2</v>
      </c>
      <c r="Q48">
        <v>29.656906670000001</v>
      </c>
      <c r="R48">
        <v>60.062275849999999</v>
      </c>
      <c r="S48">
        <v>2.81084639</v>
      </c>
      <c r="T48">
        <v>1.36636023</v>
      </c>
      <c r="U48">
        <v>0.80138323</v>
      </c>
      <c r="V48" t="s">
        <v>48</v>
      </c>
      <c r="W48" t="s">
        <v>502</v>
      </c>
      <c r="X48">
        <v>40.753787359999997</v>
      </c>
      <c r="Y48">
        <v>1.6658789899999999</v>
      </c>
      <c r="Z48">
        <v>0.60214920999999999</v>
      </c>
      <c r="AA48">
        <v>699.95206670000005</v>
      </c>
      <c r="AB48">
        <v>88.277159999999995</v>
      </c>
      <c r="AC48">
        <v>31.644680000000001</v>
      </c>
      <c r="AD48">
        <v>29.656906670000001</v>
      </c>
      <c r="AE48">
        <v>5013</v>
      </c>
      <c r="AF48">
        <v>328.29433333333299</v>
      </c>
      <c r="AG48">
        <v>30.7438933333333</v>
      </c>
      <c r="AH48">
        <v>31.805146666666701</v>
      </c>
      <c r="AI48">
        <v>328.91513329999998</v>
      </c>
      <c r="AJ48" t="b">
        <v>1</v>
      </c>
    </row>
    <row r="49" spans="1:36">
      <c r="A49" t="s">
        <v>156</v>
      </c>
      <c r="B49" t="s">
        <v>32</v>
      </c>
      <c r="C49" t="s">
        <v>191</v>
      </c>
      <c r="D49">
        <v>1</v>
      </c>
      <c r="E49" t="s">
        <v>36</v>
      </c>
      <c r="F49">
        <v>4</v>
      </c>
      <c r="G49">
        <v>1705519866</v>
      </c>
      <c r="H49">
        <v>130</v>
      </c>
      <c r="I49" t="s">
        <v>463</v>
      </c>
      <c r="J49">
        <v>0.47993055555555558</v>
      </c>
      <c r="K49">
        <v>1.1762000000000001E-3</v>
      </c>
      <c r="L49">
        <v>1.1761964199999999</v>
      </c>
      <c r="M49" t="s">
        <v>504</v>
      </c>
      <c r="N49">
        <v>326.64291400000002</v>
      </c>
      <c r="O49" t="s">
        <v>505</v>
      </c>
      <c r="P49">
        <v>7.6492439999999995E-2</v>
      </c>
      <c r="Q49">
        <v>29.545566669999999</v>
      </c>
      <c r="R49">
        <v>60.504252940000001</v>
      </c>
      <c r="S49">
        <v>2.8137273199999999</v>
      </c>
      <c r="T49">
        <v>1.3367718500000001</v>
      </c>
      <c r="U49">
        <v>0.80138323</v>
      </c>
      <c r="V49" t="s">
        <v>48</v>
      </c>
      <c r="W49" t="s">
        <v>504</v>
      </c>
      <c r="X49">
        <v>39.196880540000002</v>
      </c>
      <c r="Y49">
        <v>1.57812339</v>
      </c>
      <c r="Z49">
        <v>0.61013989000000002</v>
      </c>
      <c r="AA49">
        <v>700.02446669999995</v>
      </c>
      <c r="AB49">
        <v>88.275973329999999</v>
      </c>
      <c r="AC49">
        <v>31.533580000000001</v>
      </c>
      <c r="AD49">
        <v>29.545566669999999</v>
      </c>
      <c r="AE49">
        <v>5003.1666666666697</v>
      </c>
      <c r="AF49">
        <v>326.64293333333302</v>
      </c>
      <c r="AG49">
        <v>30.700620000000001</v>
      </c>
      <c r="AH49">
        <v>31.838153333333299</v>
      </c>
      <c r="AI49">
        <v>329.60493330000003</v>
      </c>
      <c r="AJ49" t="b">
        <v>1</v>
      </c>
    </row>
    <row r="50" spans="1:36">
      <c r="A50" t="s">
        <v>156</v>
      </c>
      <c r="B50" t="s">
        <v>32</v>
      </c>
      <c r="C50" t="s">
        <v>191</v>
      </c>
      <c r="D50">
        <v>1</v>
      </c>
      <c r="E50" t="s">
        <v>36</v>
      </c>
      <c r="F50">
        <v>3</v>
      </c>
      <c r="G50">
        <v>1705519827</v>
      </c>
      <c r="H50">
        <v>91</v>
      </c>
      <c r="I50" t="s">
        <v>463</v>
      </c>
      <c r="J50">
        <v>0.47947916666666668</v>
      </c>
      <c r="K50">
        <v>1.2619199999999999E-3</v>
      </c>
      <c r="L50">
        <v>1.2619163099999999</v>
      </c>
      <c r="M50" t="s">
        <v>506</v>
      </c>
      <c r="N50">
        <v>320.94442459999999</v>
      </c>
      <c r="O50" t="s">
        <v>507</v>
      </c>
      <c r="P50">
        <v>8.4266649999999998E-2</v>
      </c>
      <c r="Q50">
        <v>29.39875</v>
      </c>
      <c r="R50">
        <v>60.720046979999999</v>
      </c>
      <c r="S50">
        <v>2.8101767199999999</v>
      </c>
      <c r="T50">
        <v>1.30533272</v>
      </c>
      <c r="U50">
        <v>0.80138323</v>
      </c>
      <c r="V50" t="s">
        <v>48</v>
      </c>
      <c r="W50" t="s">
        <v>506</v>
      </c>
      <c r="X50">
        <v>37.596275740000003</v>
      </c>
      <c r="Y50">
        <v>1.4941123199999999</v>
      </c>
      <c r="Z50">
        <v>0.61799086999999997</v>
      </c>
      <c r="AA50">
        <v>700.005</v>
      </c>
      <c r="AB50">
        <v>88.278562500000007</v>
      </c>
      <c r="AC50">
        <v>31.448687499999998</v>
      </c>
      <c r="AD50">
        <v>29.39875</v>
      </c>
      <c r="AE50">
        <v>4998.90625</v>
      </c>
      <c r="AF50">
        <v>320.94443749999999</v>
      </c>
      <c r="AG50">
        <v>30.537143749999998</v>
      </c>
      <c r="AH50">
        <v>31.797049999999999</v>
      </c>
      <c r="AI50">
        <v>326.50412499999999</v>
      </c>
      <c r="AJ50" t="b">
        <v>1</v>
      </c>
    </row>
    <row r="51" spans="1:36">
      <c r="A51" t="s">
        <v>156</v>
      </c>
      <c r="B51" t="s">
        <v>32</v>
      </c>
      <c r="C51" t="s">
        <v>191</v>
      </c>
      <c r="D51">
        <v>1</v>
      </c>
      <c r="E51" t="s">
        <v>36</v>
      </c>
      <c r="F51">
        <v>2</v>
      </c>
      <c r="G51">
        <v>1705519775</v>
      </c>
      <c r="H51">
        <v>39</v>
      </c>
      <c r="I51" t="s">
        <v>463</v>
      </c>
      <c r="J51">
        <v>0.47887731481481483</v>
      </c>
      <c r="K51">
        <v>1.3123900000000001E-3</v>
      </c>
      <c r="L51">
        <v>1.31238849</v>
      </c>
      <c r="M51" t="s">
        <v>508</v>
      </c>
      <c r="N51">
        <v>335.6744458</v>
      </c>
      <c r="O51" t="s">
        <v>509</v>
      </c>
      <c r="P51">
        <v>9.1121129999999995E-2</v>
      </c>
      <c r="Q51">
        <v>29.280006669999999</v>
      </c>
      <c r="R51">
        <v>61.466589489999997</v>
      </c>
      <c r="S51">
        <v>2.82923342</v>
      </c>
      <c r="T51">
        <v>1.25816518</v>
      </c>
      <c r="U51">
        <v>0.80138323</v>
      </c>
      <c r="V51" t="s">
        <v>48</v>
      </c>
      <c r="W51" t="s">
        <v>508</v>
      </c>
      <c r="X51">
        <v>34.945298180000002</v>
      </c>
      <c r="Y51">
        <v>1.3264639600000001</v>
      </c>
      <c r="Z51">
        <v>0.63427770000000006</v>
      </c>
      <c r="AA51">
        <v>700.02266669999995</v>
      </c>
      <c r="AB51">
        <v>88.280180000000001</v>
      </c>
      <c r="AC51">
        <v>31.352620000000002</v>
      </c>
      <c r="AD51">
        <v>29.280006669999999</v>
      </c>
      <c r="AE51">
        <v>4993.8333333333303</v>
      </c>
      <c r="AF51">
        <v>335.674466666667</v>
      </c>
      <c r="AG51">
        <v>30.742760000000001</v>
      </c>
      <c r="AH51">
        <v>32.012073333333298</v>
      </c>
      <c r="AI51">
        <v>335.33179999999999</v>
      </c>
      <c r="AJ51" t="b">
        <v>1</v>
      </c>
    </row>
    <row r="52" spans="1:36">
      <c r="A52" t="s">
        <v>156</v>
      </c>
      <c r="B52" t="s">
        <v>32</v>
      </c>
      <c r="C52" t="s">
        <v>191</v>
      </c>
      <c r="D52">
        <v>1</v>
      </c>
      <c r="E52" t="s">
        <v>36</v>
      </c>
      <c r="F52">
        <v>1</v>
      </c>
      <c r="G52">
        <v>1705519736</v>
      </c>
      <c r="H52">
        <v>0</v>
      </c>
      <c r="I52" t="s">
        <v>463</v>
      </c>
      <c r="J52">
        <v>0.47842592592592592</v>
      </c>
      <c r="K52">
        <v>1.36984E-3</v>
      </c>
      <c r="L52">
        <v>1.36983681</v>
      </c>
      <c r="M52" t="s">
        <v>510</v>
      </c>
      <c r="N52">
        <v>335.7548592</v>
      </c>
      <c r="O52" t="s">
        <v>511</v>
      </c>
      <c r="P52">
        <v>9.9041500000000005E-2</v>
      </c>
      <c r="Q52">
        <v>29.100043750000001</v>
      </c>
      <c r="R52">
        <v>61.885921920000001</v>
      </c>
      <c r="S52">
        <v>2.8337444700000001</v>
      </c>
      <c r="T52">
        <v>1.2113695099999999</v>
      </c>
      <c r="U52">
        <v>0.80138323</v>
      </c>
      <c r="V52" t="s">
        <v>48</v>
      </c>
      <c r="W52" t="s">
        <v>510</v>
      </c>
      <c r="X52">
        <v>28.83684143</v>
      </c>
      <c r="Y52">
        <v>1.1515593399999999</v>
      </c>
      <c r="Z52">
        <v>0.65221032999999995</v>
      </c>
      <c r="AA52">
        <v>699.99300000000005</v>
      </c>
      <c r="AB52">
        <v>88.27955</v>
      </c>
      <c r="AC52">
        <v>31.261112499999999</v>
      </c>
      <c r="AD52">
        <v>29.100043750000001</v>
      </c>
      <c r="AE52">
        <v>5000.625</v>
      </c>
      <c r="AF52">
        <v>335.75487500000003</v>
      </c>
      <c r="AG52">
        <v>30.728568750000001</v>
      </c>
      <c r="AH52">
        <v>32.063356249999998</v>
      </c>
      <c r="AI52">
        <v>329.72568749999999</v>
      </c>
      <c r="AJ52" t="b">
        <v>1</v>
      </c>
    </row>
    <row r="53" spans="1:36">
      <c r="A53" t="s">
        <v>108</v>
      </c>
      <c r="B53" t="s">
        <v>32</v>
      </c>
      <c r="C53" t="s">
        <v>115</v>
      </c>
      <c r="D53">
        <v>1</v>
      </c>
      <c r="E53" t="s">
        <v>36</v>
      </c>
      <c r="F53">
        <v>6</v>
      </c>
      <c r="G53">
        <v>1705692676</v>
      </c>
      <c r="H53">
        <v>520</v>
      </c>
      <c r="I53" t="s">
        <v>512</v>
      </c>
      <c r="J53">
        <v>0.52171296296296299</v>
      </c>
      <c r="K53">
        <v>4.7284999999999997E-4</v>
      </c>
      <c r="L53">
        <v>0.47285479000000002</v>
      </c>
      <c r="M53" t="s">
        <v>515</v>
      </c>
      <c r="N53">
        <v>310.18279619999998</v>
      </c>
      <c r="O53" t="s">
        <v>516</v>
      </c>
      <c r="P53">
        <v>1.7351620000000002E-2</v>
      </c>
      <c r="Q53">
        <v>33.211426490000001</v>
      </c>
      <c r="R53">
        <v>57.312036769999999</v>
      </c>
      <c r="S53">
        <v>2.7905266599999998</v>
      </c>
      <c r="T53">
        <v>2.3219087200000001</v>
      </c>
      <c r="U53">
        <v>0.81478050000000002</v>
      </c>
      <c r="V53" t="s">
        <v>48</v>
      </c>
      <c r="W53" t="s">
        <v>515</v>
      </c>
      <c r="X53">
        <v>29.92246347</v>
      </c>
      <c r="Y53">
        <v>1.66658496</v>
      </c>
      <c r="Z53">
        <v>0.62259527999999997</v>
      </c>
      <c r="AA53">
        <v>699.99099999999999</v>
      </c>
      <c r="AB53">
        <v>88.592560000000006</v>
      </c>
      <c r="AC53">
        <v>32.344573330000003</v>
      </c>
      <c r="AD53">
        <v>32.24461333</v>
      </c>
      <c r="AE53">
        <v>4994.5</v>
      </c>
      <c r="AF53">
        <v>310.18279999999999</v>
      </c>
      <c r="AG53">
        <v>31.004933333333302</v>
      </c>
      <c r="AH53">
        <v>31.462906666666701</v>
      </c>
      <c r="AI53">
        <v>311.04206670000002</v>
      </c>
      <c r="AJ53" t="b">
        <v>1</v>
      </c>
    </row>
    <row r="54" spans="1:36">
      <c r="A54" t="s">
        <v>108</v>
      </c>
      <c r="B54" t="s">
        <v>32</v>
      </c>
      <c r="C54" t="s">
        <v>115</v>
      </c>
      <c r="D54">
        <v>1</v>
      </c>
      <c r="E54" t="s">
        <v>36</v>
      </c>
      <c r="F54">
        <v>5</v>
      </c>
      <c r="G54">
        <v>1705692607</v>
      </c>
      <c r="H54">
        <v>451</v>
      </c>
      <c r="I54" t="s">
        <v>512</v>
      </c>
      <c r="J54">
        <v>0.52091435185185186</v>
      </c>
      <c r="K54">
        <v>4.1627E-4</v>
      </c>
      <c r="L54">
        <v>0.4162669</v>
      </c>
      <c r="M54" t="s">
        <v>519</v>
      </c>
      <c r="N54">
        <v>312.18118349999997</v>
      </c>
      <c r="O54" t="s">
        <v>520</v>
      </c>
      <c r="P54">
        <v>1.540367E-2</v>
      </c>
      <c r="Q54">
        <v>33.160637540000003</v>
      </c>
      <c r="R54">
        <v>57.676603649999997</v>
      </c>
      <c r="S54">
        <v>2.7966670599999999</v>
      </c>
      <c r="T54">
        <v>2.30121931</v>
      </c>
      <c r="U54">
        <v>0.81478050000000002</v>
      </c>
      <c r="V54" t="s">
        <v>48</v>
      </c>
      <c r="W54" t="s">
        <v>519</v>
      </c>
      <c r="X54">
        <v>29.610758560000001</v>
      </c>
      <c r="Y54">
        <v>1.6515636</v>
      </c>
      <c r="Z54">
        <v>0.62392172999999995</v>
      </c>
      <c r="AA54">
        <v>699.98537499999998</v>
      </c>
      <c r="AB54">
        <v>88.592187499999994</v>
      </c>
      <c r="AC54">
        <v>32.271212499999997</v>
      </c>
      <c r="AD54">
        <v>32.186118749999999</v>
      </c>
      <c r="AE54">
        <v>5002.03125</v>
      </c>
      <c r="AF54">
        <v>312.18118750000002</v>
      </c>
      <c r="AG54">
        <v>31.129137499999999</v>
      </c>
      <c r="AH54">
        <v>31.532287499999999</v>
      </c>
      <c r="AI54">
        <v>313.05425000000002</v>
      </c>
      <c r="AJ54" t="b">
        <v>1</v>
      </c>
    </row>
    <row r="55" spans="1:36">
      <c r="A55" t="s">
        <v>108</v>
      </c>
      <c r="B55" t="s">
        <v>32</v>
      </c>
      <c r="C55" t="s">
        <v>115</v>
      </c>
      <c r="D55">
        <v>1</v>
      </c>
      <c r="E55" t="s">
        <v>36</v>
      </c>
      <c r="F55">
        <v>4</v>
      </c>
      <c r="G55">
        <v>1705692552</v>
      </c>
      <c r="H55">
        <v>396</v>
      </c>
      <c r="I55" t="s">
        <v>512</v>
      </c>
      <c r="J55">
        <v>0.52027777777777773</v>
      </c>
      <c r="K55">
        <v>4.1288000000000002E-4</v>
      </c>
      <c r="L55">
        <v>0.4128849</v>
      </c>
      <c r="M55" t="s">
        <v>521</v>
      </c>
      <c r="N55">
        <v>308.12518269999998</v>
      </c>
      <c r="O55" t="s">
        <v>522</v>
      </c>
      <c r="P55">
        <v>1.539576E-2</v>
      </c>
      <c r="Q55">
        <v>33.088991759999999</v>
      </c>
      <c r="R55">
        <v>57.84853245</v>
      </c>
      <c r="S55">
        <v>2.79341712</v>
      </c>
      <c r="T55">
        <v>2.28400684</v>
      </c>
      <c r="U55">
        <v>0.81478050000000002</v>
      </c>
      <c r="V55" t="s">
        <v>48</v>
      </c>
      <c r="W55" t="s">
        <v>521</v>
      </c>
      <c r="X55">
        <v>29.341529399999999</v>
      </c>
      <c r="Y55">
        <v>1.63540288</v>
      </c>
      <c r="Z55">
        <v>0.62535512000000004</v>
      </c>
      <c r="AA55">
        <v>699.97856249999995</v>
      </c>
      <c r="AB55">
        <v>88.592031250000005</v>
      </c>
      <c r="AC55">
        <v>32.197956249999997</v>
      </c>
      <c r="AD55">
        <v>32.111137499999998</v>
      </c>
      <c r="AE55">
        <v>5000.3125</v>
      </c>
      <c r="AF55">
        <v>308.12518749999998</v>
      </c>
      <c r="AG55">
        <v>31.095806249999999</v>
      </c>
      <c r="AH55">
        <v>31.495706250000001</v>
      </c>
      <c r="AI55">
        <v>309.12718749999999</v>
      </c>
      <c r="AJ55" t="b">
        <v>1</v>
      </c>
    </row>
    <row r="56" spans="1:36">
      <c r="A56" t="s">
        <v>108</v>
      </c>
      <c r="B56" t="s">
        <v>32</v>
      </c>
      <c r="C56" t="s">
        <v>115</v>
      </c>
      <c r="D56">
        <v>1</v>
      </c>
      <c r="E56" t="s">
        <v>36</v>
      </c>
      <c r="F56">
        <v>3</v>
      </c>
      <c r="G56">
        <v>1705692331</v>
      </c>
      <c r="H56">
        <v>175</v>
      </c>
      <c r="I56" t="s">
        <v>512</v>
      </c>
      <c r="J56">
        <v>0.51771990740740736</v>
      </c>
      <c r="K56">
        <v>4.7173000000000001E-4</v>
      </c>
      <c r="L56">
        <v>0.47173312000000001</v>
      </c>
      <c r="M56" t="s">
        <v>525</v>
      </c>
      <c r="N56">
        <v>307.27646279999999</v>
      </c>
      <c r="O56" t="s">
        <v>526</v>
      </c>
      <c r="P56">
        <v>1.7679859999999999E-2</v>
      </c>
      <c r="Q56">
        <v>32.992276480000001</v>
      </c>
      <c r="R56">
        <v>57.704369389999997</v>
      </c>
      <c r="S56">
        <v>2.7751509300000001</v>
      </c>
      <c r="T56">
        <v>2.2747640100000002</v>
      </c>
      <c r="U56">
        <v>0.81478050000000002</v>
      </c>
      <c r="V56" t="s">
        <v>48</v>
      </c>
      <c r="W56" t="s">
        <v>525</v>
      </c>
      <c r="X56">
        <v>26.866097029999999</v>
      </c>
      <c r="Y56">
        <v>1.5674027699999999</v>
      </c>
      <c r="Z56">
        <v>0.63145929999999995</v>
      </c>
      <c r="AA56">
        <v>700.01959999999997</v>
      </c>
      <c r="AB56">
        <v>88.596733330000006</v>
      </c>
      <c r="AC56">
        <v>32.126046670000001</v>
      </c>
      <c r="AD56">
        <v>32.008213329999997</v>
      </c>
      <c r="AE56">
        <v>5008.6666666666697</v>
      </c>
      <c r="AF56">
        <v>307.27646666666698</v>
      </c>
      <c r="AG56">
        <v>30.831099999999999</v>
      </c>
      <c r="AH56">
        <v>31.288080000000001</v>
      </c>
      <c r="AI56">
        <v>308.15133329999998</v>
      </c>
      <c r="AJ56" t="b">
        <v>1</v>
      </c>
    </row>
    <row r="57" spans="1:36">
      <c r="A57" t="s">
        <v>108</v>
      </c>
      <c r="B57" t="s">
        <v>32</v>
      </c>
      <c r="C57" t="s">
        <v>115</v>
      </c>
      <c r="D57">
        <v>1</v>
      </c>
      <c r="E57" t="s">
        <v>36</v>
      </c>
      <c r="F57">
        <v>2</v>
      </c>
      <c r="G57">
        <v>1705692284</v>
      </c>
      <c r="H57">
        <v>128</v>
      </c>
      <c r="I57" t="s">
        <v>512</v>
      </c>
      <c r="J57">
        <v>0.51717592592592587</v>
      </c>
      <c r="K57">
        <v>3.9606E-4</v>
      </c>
      <c r="L57">
        <v>0.39605878</v>
      </c>
      <c r="M57" t="s">
        <v>527</v>
      </c>
      <c r="N57">
        <v>312.72505849999999</v>
      </c>
      <c r="O57" t="s">
        <v>528</v>
      </c>
      <c r="P57">
        <v>1.4905180000000001E-2</v>
      </c>
      <c r="Q57">
        <v>32.980400600000003</v>
      </c>
      <c r="R57">
        <v>58.01069846</v>
      </c>
      <c r="S57">
        <v>2.7831431700000002</v>
      </c>
      <c r="T57">
        <v>2.26340283</v>
      </c>
      <c r="U57">
        <v>0.81478050000000002</v>
      </c>
      <c r="V57" t="s">
        <v>48</v>
      </c>
      <c r="W57" t="s">
        <v>527</v>
      </c>
      <c r="X57">
        <v>26.44006224</v>
      </c>
      <c r="Y57">
        <v>1.5282678199999999</v>
      </c>
      <c r="Z57">
        <v>0.63502667000000002</v>
      </c>
      <c r="AA57">
        <v>699.98026670000002</v>
      </c>
      <c r="AB57">
        <v>88.598619999999997</v>
      </c>
      <c r="AC57">
        <v>32.083280000000002</v>
      </c>
      <c r="AD57">
        <v>31.951779999999999</v>
      </c>
      <c r="AE57">
        <v>5009.6666666666697</v>
      </c>
      <c r="AF57">
        <v>312.72506666666698</v>
      </c>
      <c r="AG57">
        <v>30.9939133333333</v>
      </c>
      <c r="AH57">
        <v>31.377566666666699</v>
      </c>
      <c r="AI57">
        <v>314.40640000000002</v>
      </c>
      <c r="AJ57" t="b">
        <v>1</v>
      </c>
    </row>
    <row r="58" spans="1:36">
      <c r="A58" t="s">
        <v>108</v>
      </c>
      <c r="B58" t="s">
        <v>32</v>
      </c>
      <c r="C58" t="s">
        <v>115</v>
      </c>
      <c r="D58">
        <v>1</v>
      </c>
      <c r="E58" t="s">
        <v>36</v>
      </c>
      <c r="F58">
        <v>1</v>
      </c>
      <c r="G58">
        <v>1705692156</v>
      </c>
      <c r="H58">
        <v>0</v>
      </c>
      <c r="I58" t="s">
        <v>512</v>
      </c>
      <c r="J58">
        <v>0.51569444444444446</v>
      </c>
      <c r="K58">
        <v>4.9793000000000005E-4</v>
      </c>
      <c r="L58">
        <v>0.49792705999999998</v>
      </c>
      <c r="M58" t="s">
        <v>533</v>
      </c>
      <c r="N58">
        <v>315.61066</v>
      </c>
      <c r="O58" t="s">
        <v>534</v>
      </c>
      <c r="P58">
        <v>1.9405519999999999E-2</v>
      </c>
      <c r="Q58">
        <v>32.788639179999997</v>
      </c>
      <c r="R58">
        <v>58.930760710000001</v>
      </c>
      <c r="S58">
        <v>2.8030978499999999</v>
      </c>
      <c r="T58">
        <v>2.18931955</v>
      </c>
      <c r="U58">
        <v>0.81478050000000002</v>
      </c>
      <c r="V58" t="s">
        <v>48</v>
      </c>
      <c r="W58" t="s">
        <v>533</v>
      </c>
      <c r="X58">
        <v>19.997708840000001</v>
      </c>
      <c r="Y58">
        <v>1.2728661999999999</v>
      </c>
      <c r="Z58">
        <v>0.65933573999999995</v>
      </c>
      <c r="AA58">
        <v>699.99080000000004</v>
      </c>
      <c r="AB58">
        <v>88.603866670000002</v>
      </c>
      <c r="AC58">
        <v>31.931480000000001</v>
      </c>
      <c r="AD58">
        <v>31.755746670000001</v>
      </c>
      <c r="AE58">
        <v>4991.6666666666697</v>
      </c>
      <c r="AF58">
        <v>315.61066666666699</v>
      </c>
      <c r="AG58">
        <v>31.118120000000001</v>
      </c>
      <c r="AH58">
        <v>31.600719999999999</v>
      </c>
      <c r="AI58">
        <v>317.00986669999998</v>
      </c>
      <c r="AJ58" t="b">
        <v>1</v>
      </c>
    </row>
    <row r="59" spans="1:36">
      <c r="A59" t="s">
        <v>138</v>
      </c>
      <c r="B59" t="s">
        <v>26</v>
      </c>
      <c r="C59" t="s">
        <v>188</v>
      </c>
      <c r="D59">
        <v>2</v>
      </c>
      <c r="E59" t="s">
        <v>36</v>
      </c>
      <c r="F59">
        <v>6</v>
      </c>
      <c r="G59">
        <v>1705689007</v>
      </c>
      <c r="H59">
        <v>291</v>
      </c>
      <c r="I59" t="s">
        <v>512</v>
      </c>
      <c r="J59">
        <v>0.47924768518518518</v>
      </c>
      <c r="K59">
        <v>5.0374999999999997E-4</v>
      </c>
      <c r="L59">
        <v>0.50374543000000005</v>
      </c>
      <c r="M59" t="s">
        <v>246</v>
      </c>
      <c r="N59">
        <v>310.53065679999997</v>
      </c>
      <c r="O59" t="s">
        <v>571</v>
      </c>
      <c r="P59">
        <v>2.8557249999999999E-2</v>
      </c>
      <c r="Q59">
        <v>28.938261600000001</v>
      </c>
      <c r="R59">
        <v>65.178796719999994</v>
      </c>
      <c r="S59">
        <v>2.4851943699999999</v>
      </c>
      <c r="T59">
        <v>1.5222328899999999</v>
      </c>
      <c r="U59">
        <v>0.81478050000000002</v>
      </c>
      <c r="V59" t="s">
        <v>48</v>
      </c>
      <c r="W59" t="s">
        <v>246</v>
      </c>
      <c r="X59">
        <v>27.461848450000002</v>
      </c>
      <c r="Y59">
        <v>1.1007618100000001</v>
      </c>
      <c r="Z59">
        <v>0.67679400999999995</v>
      </c>
      <c r="AA59">
        <v>699.98713329999998</v>
      </c>
      <c r="AB59">
        <v>88.674893330000003</v>
      </c>
      <c r="AC59">
        <v>28.08141333</v>
      </c>
      <c r="AD59">
        <v>28.101739999999999</v>
      </c>
      <c r="AE59">
        <v>5004.6666666666697</v>
      </c>
      <c r="AF59">
        <v>310.530666666667</v>
      </c>
      <c r="AG59">
        <v>27.5046933333333</v>
      </c>
      <c r="AH59">
        <v>27.994319999999998</v>
      </c>
      <c r="AI59">
        <v>312.495</v>
      </c>
      <c r="AJ59" t="b">
        <v>0</v>
      </c>
    </row>
    <row r="60" spans="1:36">
      <c r="A60" t="s">
        <v>138</v>
      </c>
      <c r="B60" t="s">
        <v>26</v>
      </c>
      <c r="C60" t="s">
        <v>188</v>
      </c>
      <c r="D60">
        <v>2</v>
      </c>
      <c r="E60" t="s">
        <v>36</v>
      </c>
      <c r="F60">
        <v>5</v>
      </c>
      <c r="G60">
        <v>1705688932</v>
      </c>
      <c r="H60">
        <v>216</v>
      </c>
      <c r="I60" t="s">
        <v>512</v>
      </c>
      <c r="J60">
        <v>0.47837962962962965</v>
      </c>
      <c r="K60">
        <v>4.8233E-4</v>
      </c>
      <c r="L60">
        <v>0.48232767999999998</v>
      </c>
      <c r="M60" t="s">
        <v>574</v>
      </c>
      <c r="N60">
        <v>310.95536559999999</v>
      </c>
      <c r="O60" t="s">
        <v>575</v>
      </c>
      <c r="P60">
        <v>2.797937E-2</v>
      </c>
      <c r="Q60">
        <v>28.756369110000001</v>
      </c>
      <c r="R60">
        <v>65.711663959999996</v>
      </c>
      <c r="S60">
        <v>2.4776265999999998</v>
      </c>
      <c r="T60">
        <v>1.4877952299999999</v>
      </c>
      <c r="U60">
        <v>0.81478050000000002</v>
      </c>
      <c r="V60" t="s">
        <v>48</v>
      </c>
      <c r="W60" t="s">
        <v>574</v>
      </c>
      <c r="X60">
        <v>26.287234850000001</v>
      </c>
      <c r="Y60">
        <v>1.05309439</v>
      </c>
      <c r="Z60">
        <v>0.68179409999999996</v>
      </c>
      <c r="AA60">
        <v>699.99956250000002</v>
      </c>
      <c r="AB60">
        <v>88.674850000000006</v>
      </c>
      <c r="AC60">
        <v>27.88945</v>
      </c>
      <c r="AD60">
        <v>27.940037499999999</v>
      </c>
      <c r="AE60">
        <v>4993.28125</v>
      </c>
      <c r="AF60">
        <v>310.955375</v>
      </c>
      <c r="AG60">
        <v>27.440193749999999</v>
      </c>
      <c r="AH60">
        <v>27.909099999999999</v>
      </c>
      <c r="AI60">
        <v>312.86306250000001</v>
      </c>
      <c r="AJ60" t="b">
        <v>0</v>
      </c>
    </row>
    <row r="61" spans="1:36">
      <c r="A61" t="s">
        <v>138</v>
      </c>
      <c r="B61" t="s">
        <v>26</v>
      </c>
      <c r="C61" t="s">
        <v>188</v>
      </c>
      <c r="D61">
        <v>2</v>
      </c>
      <c r="E61" t="s">
        <v>36</v>
      </c>
      <c r="F61">
        <v>4</v>
      </c>
      <c r="G61">
        <v>1705688881</v>
      </c>
      <c r="H61">
        <v>165</v>
      </c>
      <c r="I61" t="s">
        <v>512</v>
      </c>
      <c r="J61">
        <v>0.47778935185185184</v>
      </c>
      <c r="K61">
        <v>4.6380999999999999E-4</v>
      </c>
      <c r="L61">
        <v>0.46380684</v>
      </c>
      <c r="M61" t="s">
        <v>576</v>
      </c>
      <c r="N61">
        <v>311.44519100000002</v>
      </c>
      <c r="O61" t="s">
        <v>577</v>
      </c>
      <c r="P61">
        <v>2.736777E-2</v>
      </c>
      <c r="Q61">
        <v>28.629361620000001</v>
      </c>
      <c r="R61">
        <v>66.120766549999999</v>
      </c>
      <c r="S61">
        <v>2.4736938199999998</v>
      </c>
      <c r="T61">
        <v>1.46262563</v>
      </c>
      <c r="U61">
        <v>0.81478050000000002</v>
      </c>
      <c r="V61" t="s">
        <v>48</v>
      </c>
      <c r="W61" t="s">
        <v>576</v>
      </c>
      <c r="X61">
        <v>23.827818929999999</v>
      </c>
      <c r="Y61">
        <v>1.0147764699999999</v>
      </c>
      <c r="Z61">
        <v>0.68586734999999999</v>
      </c>
      <c r="AA61">
        <v>699.97559999999999</v>
      </c>
      <c r="AB61">
        <v>88.675166669999996</v>
      </c>
      <c r="AC61">
        <v>27.755913329999998</v>
      </c>
      <c r="AD61">
        <v>27.815846669999999</v>
      </c>
      <c r="AE61">
        <v>5006</v>
      </c>
      <c r="AF61">
        <v>311.4452</v>
      </c>
      <c r="AG61">
        <v>27.4137733333333</v>
      </c>
      <c r="AH61">
        <v>27.864733333333302</v>
      </c>
      <c r="AI61">
        <v>313.30566670000002</v>
      </c>
      <c r="AJ61" t="b">
        <v>0</v>
      </c>
    </row>
    <row r="62" spans="1:36">
      <c r="A62" t="s">
        <v>138</v>
      </c>
      <c r="B62" t="s">
        <v>26</v>
      </c>
      <c r="C62" t="s">
        <v>188</v>
      </c>
      <c r="D62">
        <v>2</v>
      </c>
      <c r="E62" t="s">
        <v>36</v>
      </c>
      <c r="F62">
        <v>3</v>
      </c>
      <c r="G62">
        <v>1705688828</v>
      </c>
      <c r="H62">
        <v>112</v>
      </c>
      <c r="I62" t="s">
        <v>512</v>
      </c>
      <c r="J62">
        <v>0.47717592592592595</v>
      </c>
      <c r="K62">
        <v>4.4719999999999997E-4</v>
      </c>
      <c r="L62">
        <v>0.44719673999999998</v>
      </c>
      <c r="M62" t="s">
        <v>578</v>
      </c>
      <c r="N62">
        <v>311.88467919999999</v>
      </c>
      <c r="O62" t="s">
        <v>579</v>
      </c>
      <c r="P62">
        <v>2.691532E-2</v>
      </c>
      <c r="Q62">
        <v>28.48481284</v>
      </c>
      <c r="R62">
        <v>66.591528909999994</v>
      </c>
      <c r="S62">
        <v>2.4693295700000002</v>
      </c>
      <c r="T62">
        <v>1.4340948899999999</v>
      </c>
      <c r="U62">
        <v>0.81478050000000002</v>
      </c>
      <c r="V62" t="s">
        <v>48</v>
      </c>
      <c r="W62" t="s">
        <v>578</v>
      </c>
      <c r="X62">
        <v>22.111667010000001</v>
      </c>
      <c r="Y62">
        <v>0.94359316000000004</v>
      </c>
      <c r="Z62">
        <v>0.69356488000000005</v>
      </c>
      <c r="AA62">
        <v>699.98762499999998</v>
      </c>
      <c r="AB62">
        <v>88.677000000000007</v>
      </c>
      <c r="AC62">
        <v>27.604287500000002</v>
      </c>
      <c r="AD62">
        <v>27.660868749999999</v>
      </c>
      <c r="AE62">
        <v>5005.15625</v>
      </c>
      <c r="AF62">
        <v>311.88468749999998</v>
      </c>
      <c r="AG62">
        <v>27.38019375</v>
      </c>
      <c r="AH62">
        <v>27.814975</v>
      </c>
      <c r="AI62">
        <v>313.61806250000001</v>
      </c>
      <c r="AJ62" t="b">
        <v>0</v>
      </c>
    </row>
    <row r="63" spans="1:36">
      <c r="A63" t="s">
        <v>138</v>
      </c>
      <c r="B63" t="s">
        <v>26</v>
      </c>
      <c r="C63" t="s">
        <v>188</v>
      </c>
      <c r="D63">
        <v>2</v>
      </c>
      <c r="E63" t="s">
        <v>36</v>
      </c>
      <c r="F63">
        <v>2</v>
      </c>
      <c r="G63">
        <v>1705688774</v>
      </c>
      <c r="H63">
        <v>58</v>
      </c>
      <c r="I63" t="s">
        <v>512</v>
      </c>
      <c r="J63">
        <v>0.47655092592592591</v>
      </c>
      <c r="K63">
        <v>4.3895000000000002E-4</v>
      </c>
      <c r="L63">
        <v>0.43894554000000002</v>
      </c>
      <c r="M63" t="s">
        <v>580</v>
      </c>
      <c r="N63">
        <v>312.48767939999999</v>
      </c>
      <c r="O63" t="s">
        <v>581</v>
      </c>
      <c r="P63">
        <v>2.7064560000000001E-2</v>
      </c>
      <c r="Q63">
        <v>28.31766236</v>
      </c>
      <c r="R63">
        <v>67.155893289999995</v>
      </c>
      <c r="S63">
        <v>2.4653612200000001</v>
      </c>
      <c r="T63">
        <v>1.4003239599999999</v>
      </c>
      <c r="U63">
        <v>0.81478050000000002</v>
      </c>
      <c r="V63" t="s">
        <v>48</v>
      </c>
      <c r="W63" t="s">
        <v>580</v>
      </c>
      <c r="X63">
        <v>18.799605570000001</v>
      </c>
      <c r="Y63">
        <v>0.84009442999999995</v>
      </c>
      <c r="Z63">
        <v>0.70507025000000001</v>
      </c>
      <c r="AA63">
        <v>700.01781249999999</v>
      </c>
      <c r="AB63">
        <v>88.678812500000006</v>
      </c>
      <c r="AC63">
        <v>27.432549999999999</v>
      </c>
      <c r="AD63">
        <v>27.4973125</v>
      </c>
      <c r="AE63">
        <v>4994.84375</v>
      </c>
      <c r="AF63">
        <v>312.48768749999999</v>
      </c>
      <c r="AG63">
        <v>27.342931249999999</v>
      </c>
      <c r="AH63">
        <v>27.7696875</v>
      </c>
      <c r="AI63">
        <v>314.16562499999998</v>
      </c>
      <c r="AJ63" t="b">
        <v>0</v>
      </c>
    </row>
    <row r="64" spans="1:36">
      <c r="A64" t="s">
        <v>138</v>
      </c>
      <c r="B64" t="s">
        <v>26</v>
      </c>
      <c r="C64" t="s">
        <v>188</v>
      </c>
      <c r="D64">
        <v>2</v>
      </c>
      <c r="E64" t="s">
        <v>36</v>
      </c>
      <c r="F64">
        <v>1</v>
      </c>
      <c r="G64">
        <v>1705688716</v>
      </c>
      <c r="H64">
        <v>0</v>
      </c>
      <c r="I64" t="s">
        <v>512</v>
      </c>
      <c r="J64">
        <v>0.47587962962962965</v>
      </c>
      <c r="K64">
        <v>4.0175999999999998E-4</v>
      </c>
      <c r="L64">
        <v>0.40176081000000002</v>
      </c>
      <c r="M64" t="s">
        <v>582</v>
      </c>
      <c r="N64">
        <v>313.33899309999998</v>
      </c>
      <c r="O64" t="s">
        <v>583</v>
      </c>
      <c r="P64">
        <v>2.5310820000000001E-2</v>
      </c>
      <c r="Q64">
        <v>28.141565279999998</v>
      </c>
      <c r="R64">
        <v>67.654603699999996</v>
      </c>
      <c r="S64">
        <v>2.4561637200000002</v>
      </c>
      <c r="T64">
        <v>1.3701068700000001</v>
      </c>
      <c r="U64">
        <v>0.81478050000000002</v>
      </c>
      <c r="V64" t="s">
        <v>48</v>
      </c>
      <c r="W64" t="s">
        <v>582</v>
      </c>
      <c r="X64">
        <v>10.328156140000001</v>
      </c>
      <c r="Y64">
        <v>0.65500829999999999</v>
      </c>
      <c r="Z64">
        <v>0.72662601000000004</v>
      </c>
      <c r="AA64">
        <v>700.00620000000004</v>
      </c>
      <c r="AB64">
        <v>88.677880000000002</v>
      </c>
      <c r="AC64">
        <v>27.242460000000001</v>
      </c>
      <c r="AD64">
        <v>27.264653330000002</v>
      </c>
      <c r="AE64">
        <v>5010.3333333333303</v>
      </c>
      <c r="AF64">
        <v>313.339</v>
      </c>
      <c r="AG64">
        <v>27.275753333333299</v>
      </c>
      <c r="AH64">
        <v>27.666419999999999</v>
      </c>
      <c r="AI64">
        <v>314.7842</v>
      </c>
      <c r="AJ64" t="b">
        <v>0</v>
      </c>
    </row>
    <row r="65" spans="1:36">
      <c r="A65" t="s">
        <v>82</v>
      </c>
      <c r="B65" t="s">
        <v>32</v>
      </c>
      <c r="C65" t="s">
        <v>84</v>
      </c>
      <c r="D65">
        <v>1</v>
      </c>
      <c r="E65" t="s">
        <v>36</v>
      </c>
      <c r="F65">
        <v>5</v>
      </c>
      <c r="G65">
        <v>1706127488</v>
      </c>
      <c r="H65">
        <v>259</v>
      </c>
      <c r="I65" t="s">
        <v>584</v>
      </c>
      <c r="J65">
        <v>0.55425925925925923</v>
      </c>
      <c r="K65">
        <v>4.2171999999999999E-4</v>
      </c>
      <c r="L65">
        <v>0.42171857000000001</v>
      </c>
      <c r="M65" t="s">
        <v>587</v>
      </c>
      <c r="N65">
        <v>348.05555609999999</v>
      </c>
      <c r="O65" t="s">
        <v>588</v>
      </c>
      <c r="P65">
        <v>1.414368E-2</v>
      </c>
      <c r="Q65">
        <v>32.813693909999998</v>
      </c>
      <c r="R65">
        <v>51.661181630000002</v>
      </c>
      <c r="S65">
        <v>2.4565752600000001</v>
      </c>
      <c r="T65">
        <v>2.5428855299999999</v>
      </c>
      <c r="U65">
        <v>0.81478050000000002</v>
      </c>
      <c r="V65" t="s">
        <v>48</v>
      </c>
      <c r="W65" t="s">
        <v>587</v>
      </c>
      <c r="X65">
        <v>28.791815759999999</v>
      </c>
      <c r="Y65">
        <v>1.62405847</v>
      </c>
      <c r="Z65">
        <v>0.62636526000000003</v>
      </c>
      <c r="AA65">
        <v>700.00706249999996</v>
      </c>
      <c r="AB65">
        <v>88.534549999999996</v>
      </c>
      <c r="AC65">
        <v>31.926175000000001</v>
      </c>
      <c r="AD65">
        <v>31.826462500000002</v>
      </c>
      <c r="AE65">
        <v>5005.78125</v>
      </c>
      <c r="AF65">
        <v>348.05556250000001</v>
      </c>
      <c r="AG65">
        <v>27.305724999999999</v>
      </c>
      <c r="AH65">
        <v>27.71579375</v>
      </c>
      <c r="AI65">
        <v>349.39437500000003</v>
      </c>
      <c r="AJ65" t="b">
        <v>1</v>
      </c>
    </row>
    <row r="66" spans="1:36">
      <c r="A66" t="s">
        <v>82</v>
      </c>
      <c r="B66" t="s">
        <v>32</v>
      </c>
      <c r="C66" t="s">
        <v>84</v>
      </c>
      <c r="D66">
        <v>1</v>
      </c>
      <c r="E66" t="s">
        <v>36</v>
      </c>
      <c r="F66">
        <v>4</v>
      </c>
      <c r="G66">
        <v>1706127429</v>
      </c>
      <c r="H66">
        <v>200</v>
      </c>
      <c r="I66" t="s">
        <v>584</v>
      </c>
      <c r="J66">
        <v>0.55357638888888894</v>
      </c>
      <c r="K66">
        <v>5.1977999999999996E-4</v>
      </c>
      <c r="L66">
        <v>0.51977868000000005</v>
      </c>
      <c r="M66" t="s">
        <v>593</v>
      </c>
      <c r="N66">
        <v>344.91032589999998</v>
      </c>
      <c r="O66" t="s">
        <v>594</v>
      </c>
      <c r="P66">
        <v>1.748885E-2</v>
      </c>
      <c r="Q66">
        <v>32.739629690000001</v>
      </c>
      <c r="R66">
        <v>51.431496299999999</v>
      </c>
      <c r="S66">
        <v>2.4407996399999998</v>
      </c>
      <c r="T66">
        <v>2.53786515</v>
      </c>
      <c r="U66">
        <v>0.81478050000000002</v>
      </c>
      <c r="V66" t="s">
        <v>48</v>
      </c>
      <c r="W66" t="s">
        <v>593</v>
      </c>
      <c r="X66">
        <v>28.420634539999998</v>
      </c>
      <c r="Y66">
        <v>1.60359086</v>
      </c>
      <c r="Z66">
        <v>0.62819603999999996</v>
      </c>
      <c r="AA66">
        <v>700.00239999999997</v>
      </c>
      <c r="AB66">
        <v>88.533206669999998</v>
      </c>
      <c r="AC66">
        <v>31.891100000000002</v>
      </c>
      <c r="AD66">
        <v>31.76352</v>
      </c>
      <c r="AE66">
        <v>4992.5</v>
      </c>
      <c r="AF66">
        <v>344.91033333333303</v>
      </c>
      <c r="AG66">
        <v>27.032706666666702</v>
      </c>
      <c r="AH66">
        <v>27.5382</v>
      </c>
      <c r="AI66">
        <v>346.51073330000003</v>
      </c>
      <c r="AJ66" t="b">
        <v>1</v>
      </c>
    </row>
    <row r="67" spans="1:36">
      <c r="A67" t="s">
        <v>82</v>
      </c>
      <c r="B67" t="s">
        <v>32</v>
      </c>
      <c r="C67" t="s">
        <v>84</v>
      </c>
      <c r="D67">
        <v>1</v>
      </c>
      <c r="E67" t="s">
        <v>36</v>
      </c>
      <c r="F67">
        <v>3</v>
      </c>
      <c r="G67">
        <v>1706127337</v>
      </c>
      <c r="H67">
        <v>108</v>
      </c>
      <c r="I67" t="s">
        <v>584</v>
      </c>
      <c r="J67">
        <v>0.55251157407407403</v>
      </c>
      <c r="K67">
        <v>4.8214999999999998E-4</v>
      </c>
      <c r="L67">
        <v>0.48214994999999999</v>
      </c>
      <c r="M67" t="s">
        <v>597</v>
      </c>
      <c r="N67">
        <v>348.01523850000001</v>
      </c>
      <c r="O67" t="s">
        <v>598</v>
      </c>
      <c r="P67">
        <v>1.6251399999999999E-2</v>
      </c>
      <c r="Q67">
        <v>32.745567510000001</v>
      </c>
      <c r="R67">
        <v>51.609154099999998</v>
      </c>
      <c r="S67">
        <v>2.4481349799999998</v>
      </c>
      <c r="T67">
        <v>2.5321942800000001</v>
      </c>
      <c r="U67">
        <v>0.81478050000000002</v>
      </c>
      <c r="V67" t="s">
        <v>48</v>
      </c>
      <c r="W67" t="s">
        <v>597</v>
      </c>
      <c r="X67">
        <v>27.40753832</v>
      </c>
      <c r="Y67">
        <v>1.56456584</v>
      </c>
      <c r="Z67">
        <v>0.63171655999999998</v>
      </c>
      <c r="AA67">
        <v>700.00406250000003</v>
      </c>
      <c r="AB67">
        <v>88.531324999999995</v>
      </c>
      <c r="AC67">
        <v>31.883199999999999</v>
      </c>
      <c r="AD67">
        <v>31.694918749999999</v>
      </c>
      <c r="AE67">
        <v>5010.15625</v>
      </c>
      <c r="AF67">
        <v>348.01524999999998</v>
      </c>
      <c r="AG67">
        <v>27.152693750000001</v>
      </c>
      <c r="AH67">
        <v>27.621568750000002</v>
      </c>
      <c r="AI67">
        <v>350.2879375</v>
      </c>
      <c r="AJ67" t="b">
        <v>1</v>
      </c>
    </row>
    <row r="68" spans="1:36">
      <c r="A68" t="s">
        <v>82</v>
      </c>
      <c r="B68" t="s">
        <v>32</v>
      </c>
      <c r="C68" t="s">
        <v>84</v>
      </c>
      <c r="D68">
        <v>1</v>
      </c>
      <c r="E68" t="s">
        <v>36</v>
      </c>
      <c r="F68">
        <v>2</v>
      </c>
      <c r="G68">
        <v>1706127291</v>
      </c>
      <c r="H68">
        <v>62</v>
      </c>
      <c r="I68" t="s">
        <v>584</v>
      </c>
      <c r="J68">
        <v>0.55197916666666669</v>
      </c>
      <c r="K68">
        <v>5.1603E-4</v>
      </c>
      <c r="L68">
        <v>0.51603007000000001</v>
      </c>
      <c r="M68" t="s">
        <v>599</v>
      </c>
      <c r="N68">
        <v>344.94252469999998</v>
      </c>
      <c r="O68" t="s">
        <v>600</v>
      </c>
      <c r="P68">
        <v>1.7475850000000001E-2</v>
      </c>
      <c r="Q68">
        <v>32.692736910000001</v>
      </c>
      <c r="R68">
        <v>51.63760825</v>
      </c>
      <c r="S68">
        <v>2.4439914699999998</v>
      </c>
      <c r="T68">
        <v>2.5215455699999998</v>
      </c>
      <c r="U68">
        <v>0.81478050000000002</v>
      </c>
      <c r="V68" t="s">
        <v>48</v>
      </c>
      <c r="W68" t="s">
        <v>599</v>
      </c>
      <c r="X68">
        <v>26.82150189</v>
      </c>
      <c r="Y68">
        <v>1.52970994</v>
      </c>
      <c r="Z68">
        <v>0.63489450000000003</v>
      </c>
      <c r="AA68">
        <v>699.97979999999995</v>
      </c>
      <c r="AB68">
        <v>88.532853329999995</v>
      </c>
      <c r="AC68">
        <v>31.843573330000002</v>
      </c>
      <c r="AD68">
        <v>31.624500000000001</v>
      </c>
      <c r="AE68">
        <v>5002.5</v>
      </c>
      <c r="AF68">
        <v>344.94253333333302</v>
      </c>
      <c r="AG68">
        <v>27.072506666666701</v>
      </c>
      <c r="AH68">
        <v>27.574339999999999</v>
      </c>
      <c r="AI68">
        <v>346.73086669999998</v>
      </c>
      <c r="AJ68" t="b">
        <v>1</v>
      </c>
    </row>
    <row r="69" spans="1:36">
      <c r="A69" t="s">
        <v>82</v>
      </c>
      <c r="B69" t="s">
        <v>32</v>
      </c>
      <c r="C69" t="s">
        <v>84</v>
      </c>
      <c r="D69">
        <v>1</v>
      </c>
      <c r="E69" t="s">
        <v>36</v>
      </c>
      <c r="F69">
        <v>6</v>
      </c>
      <c r="G69">
        <v>1706127623</v>
      </c>
      <c r="H69">
        <v>394</v>
      </c>
      <c r="I69" t="s">
        <v>584</v>
      </c>
      <c r="J69">
        <v>0.55582175925925925</v>
      </c>
      <c r="K69">
        <v>4.9667999999999999E-4</v>
      </c>
      <c r="L69">
        <v>0.49667631000000001</v>
      </c>
      <c r="M69" t="s">
        <v>603</v>
      </c>
      <c r="N69">
        <v>352.38299510000002</v>
      </c>
      <c r="O69" t="s">
        <v>604</v>
      </c>
      <c r="P69">
        <v>1.6894300000000001E-2</v>
      </c>
      <c r="Q69">
        <v>32.793270659999997</v>
      </c>
      <c r="R69">
        <v>52.222549290000003</v>
      </c>
      <c r="S69">
        <v>2.4846275200000001</v>
      </c>
      <c r="T69">
        <v>2.5090912300000001</v>
      </c>
      <c r="U69">
        <v>0.81478050000000002</v>
      </c>
      <c r="V69" t="s">
        <v>48</v>
      </c>
      <c r="W69" t="s">
        <v>603</v>
      </c>
      <c r="X69">
        <v>29.35609431</v>
      </c>
      <c r="Y69">
        <v>1.65699851</v>
      </c>
      <c r="Z69">
        <v>0.62344115</v>
      </c>
      <c r="AA69">
        <v>699.99612500000001</v>
      </c>
      <c r="AB69">
        <v>88.534143749999998</v>
      </c>
      <c r="AC69">
        <v>31.93583125</v>
      </c>
      <c r="AD69">
        <v>31.876806250000001</v>
      </c>
      <c r="AE69">
        <v>4998.28125</v>
      </c>
      <c r="AF69">
        <v>352.38299999999998</v>
      </c>
      <c r="AG69">
        <v>27.549631250000001</v>
      </c>
      <c r="AH69">
        <v>28.032387499999999</v>
      </c>
      <c r="AI69">
        <v>353.44806249999999</v>
      </c>
      <c r="AJ69" t="b">
        <v>1</v>
      </c>
    </row>
    <row r="70" spans="1:36">
      <c r="A70" t="s">
        <v>82</v>
      </c>
      <c r="B70" t="s">
        <v>32</v>
      </c>
      <c r="C70" t="s">
        <v>84</v>
      </c>
      <c r="D70">
        <v>1</v>
      </c>
      <c r="E70" t="s">
        <v>36</v>
      </c>
      <c r="F70">
        <v>1</v>
      </c>
      <c r="G70">
        <v>1706127229</v>
      </c>
      <c r="H70">
        <v>0</v>
      </c>
      <c r="I70" t="s">
        <v>584</v>
      </c>
      <c r="J70">
        <v>0.55126157407407406</v>
      </c>
      <c r="K70">
        <v>8.0920000000000005E-4</v>
      </c>
      <c r="L70">
        <v>0.80919788000000004</v>
      </c>
      <c r="M70" t="s">
        <v>616</v>
      </c>
      <c r="N70">
        <v>344.26706359999997</v>
      </c>
      <c r="O70" t="s">
        <v>617</v>
      </c>
      <c r="P70">
        <v>2.8100679999999999E-2</v>
      </c>
      <c r="Q70">
        <v>32.545423980000002</v>
      </c>
      <c r="R70">
        <v>51.988675460000003</v>
      </c>
      <c r="S70">
        <v>2.45685822</v>
      </c>
      <c r="T70">
        <v>2.4676339199999999</v>
      </c>
      <c r="U70">
        <v>0.81478050000000002</v>
      </c>
      <c r="V70" t="s">
        <v>48</v>
      </c>
      <c r="W70" t="s">
        <v>616</v>
      </c>
      <c r="X70">
        <v>25.659360270000001</v>
      </c>
      <c r="Y70">
        <v>1.45722934</v>
      </c>
      <c r="Z70">
        <v>0.64160629000000002</v>
      </c>
      <c r="AA70">
        <v>700.01226670000005</v>
      </c>
      <c r="AB70">
        <v>88.533353329999997</v>
      </c>
      <c r="AC70">
        <v>31.81666667</v>
      </c>
      <c r="AD70">
        <v>31.524760000000001</v>
      </c>
      <c r="AE70">
        <v>5004.6666666666697</v>
      </c>
      <c r="AF70">
        <v>344.26706666666701</v>
      </c>
      <c r="AG70">
        <v>26.932600000000001</v>
      </c>
      <c r="AH70">
        <v>27.719339999999999</v>
      </c>
      <c r="AI70">
        <v>345.10733329999999</v>
      </c>
      <c r="AJ70" t="b">
        <v>1</v>
      </c>
    </row>
    <row r="71" spans="1:36">
      <c r="A71" t="s">
        <v>92</v>
      </c>
      <c r="B71" t="s">
        <v>26</v>
      </c>
      <c r="C71" t="s">
        <v>170</v>
      </c>
      <c r="D71">
        <v>2</v>
      </c>
      <c r="E71" t="s">
        <v>36</v>
      </c>
      <c r="F71">
        <v>6</v>
      </c>
      <c r="G71">
        <v>1706123378</v>
      </c>
      <c r="H71">
        <v>504</v>
      </c>
      <c r="I71" t="s">
        <v>584</v>
      </c>
      <c r="J71">
        <v>0.50668981481481479</v>
      </c>
      <c r="K71">
        <v>5.5676E-4</v>
      </c>
      <c r="L71">
        <v>0.55676367999999998</v>
      </c>
      <c r="M71" t="s">
        <v>644</v>
      </c>
      <c r="N71">
        <v>364.38811959999998</v>
      </c>
      <c r="O71" t="s">
        <v>645</v>
      </c>
      <c r="P71">
        <v>2.6683419999999999E-2</v>
      </c>
      <c r="Q71">
        <v>30.00293267</v>
      </c>
      <c r="R71">
        <v>60.72119695</v>
      </c>
      <c r="S71">
        <v>2.46586968</v>
      </c>
      <c r="T71">
        <v>1.79529782</v>
      </c>
      <c r="U71">
        <v>0.81478050000000002</v>
      </c>
      <c r="V71" t="s">
        <v>48</v>
      </c>
      <c r="W71" t="s">
        <v>644</v>
      </c>
      <c r="X71">
        <v>27.678535539999999</v>
      </c>
      <c r="Y71">
        <v>1.27051052</v>
      </c>
      <c r="Z71">
        <v>0.65956862000000005</v>
      </c>
      <c r="AA71">
        <v>700.02018750000002</v>
      </c>
      <c r="AB71">
        <v>88.589237499999996</v>
      </c>
      <c r="AC71">
        <v>29.167718749999999</v>
      </c>
      <c r="AD71">
        <v>29.097781250000001</v>
      </c>
      <c r="AE71">
        <v>4996.875</v>
      </c>
      <c r="AF71">
        <v>364.388125</v>
      </c>
      <c r="AG71">
        <v>27.2621875</v>
      </c>
      <c r="AH71">
        <v>27.803487499999999</v>
      </c>
      <c r="AI71">
        <v>365.64387499999998</v>
      </c>
      <c r="AJ71" t="b">
        <v>0</v>
      </c>
    </row>
    <row r="72" spans="1:36">
      <c r="A72" t="s">
        <v>92</v>
      </c>
      <c r="B72" t="s">
        <v>26</v>
      </c>
      <c r="C72" t="s">
        <v>170</v>
      </c>
      <c r="D72">
        <v>2</v>
      </c>
      <c r="E72" t="s">
        <v>36</v>
      </c>
      <c r="F72">
        <v>5</v>
      </c>
      <c r="G72">
        <v>1706123325</v>
      </c>
      <c r="H72">
        <v>451</v>
      </c>
      <c r="I72" t="s">
        <v>584</v>
      </c>
      <c r="J72">
        <v>0.50607638888888884</v>
      </c>
      <c r="K72">
        <v>4.2694E-4</v>
      </c>
      <c r="L72">
        <v>0.4269365</v>
      </c>
      <c r="M72" t="s">
        <v>646</v>
      </c>
      <c r="N72">
        <v>364.30099689999997</v>
      </c>
      <c r="O72" t="s">
        <v>647</v>
      </c>
      <c r="P72">
        <v>2.0443260000000001E-2</v>
      </c>
      <c r="Q72">
        <v>29.922480100000001</v>
      </c>
      <c r="R72">
        <v>60.739283129999997</v>
      </c>
      <c r="S72">
        <v>2.44758663</v>
      </c>
      <c r="T72">
        <v>1.7939295</v>
      </c>
      <c r="U72">
        <v>0.81478050000000002</v>
      </c>
      <c r="V72" t="s">
        <v>48</v>
      </c>
      <c r="W72" t="s">
        <v>646</v>
      </c>
      <c r="X72">
        <v>26.658312670000001</v>
      </c>
      <c r="Y72">
        <v>1.26231033</v>
      </c>
      <c r="Z72">
        <v>0.66038056000000001</v>
      </c>
      <c r="AA72">
        <v>700.01549999999997</v>
      </c>
      <c r="AB72">
        <v>88.595962499999999</v>
      </c>
      <c r="AC72">
        <v>29.033862500000001</v>
      </c>
      <c r="AD72">
        <v>28.9839375</v>
      </c>
      <c r="AE72">
        <v>4998.28125</v>
      </c>
      <c r="AF72">
        <v>364.30099999999999</v>
      </c>
      <c r="AG72">
        <v>27.180087499999999</v>
      </c>
      <c r="AH72">
        <v>27.595243750000002</v>
      </c>
      <c r="AI72">
        <v>365.0343125</v>
      </c>
      <c r="AJ72" t="b">
        <v>0</v>
      </c>
    </row>
    <row r="73" spans="1:36">
      <c r="A73" t="s">
        <v>92</v>
      </c>
      <c r="B73" t="s">
        <v>26</v>
      </c>
      <c r="C73" t="s">
        <v>48</v>
      </c>
      <c r="D73">
        <v>2</v>
      </c>
      <c r="E73" t="s">
        <v>36</v>
      </c>
      <c r="F73">
        <v>4</v>
      </c>
      <c r="G73">
        <v>1706123212</v>
      </c>
      <c r="H73">
        <v>338</v>
      </c>
      <c r="I73" t="s">
        <v>584</v>
      </c>
      <c r="J73">
        <v>0.50476851851851856</v>
      </c>
      <c r="K73">
        <v>3.3608999999999999E-4</v>
      </c>
      <c r="L73">
        <v>0.33609302000000002</v>
      </c>
      <c r="M73" t="s">
        <v>648</v>
      </c>
      <c r="N73">
        <v>365.06652439999999</v>
      </c>
      <c r="O73" t="s">
        <v>649</v>
      </c>
      <c r="P73">
        <v>1.673007E-2</v>
      </c>
      <c r="Q73">
        <v>29.690014380000001</v>
      </c>
      <c r="R73">
        <v>62.032271399999999</v>
      </c>
      <c r="S73">
        <v>2.4610341999999998</v>
      </c>
      <c r="T73">
        <v>1.7241429100000001</v>
      </c>
      <c r="U73">
        <v>0.81478050000000002</v>
      </c>
      <c r="V73" t="s">
        <v>48</v>
      </c>
      <c r="W73" t="s">
        <v>648</v>
      </c>
      <c r="X73">
        <v>26.146461250000002</v>
      </c>
      <c r="Y73">
        <v>1.2287405499999999</v>
      </c>
      <c r="Z73">
        <v>0.66372542000000001</v>
      </c>
      <c r="AA73">
        <v>700.05573330000004</v>
      </c>
      <c r="AB73">
        <v>88.599293329999995</v>
      </c>
      <c r="AC73">
        <v>28.764733329999999</v>
      </c>
      <c r="AD73">
        <v>28.74338667</v>
      </c>
      <c r="AE73">
        <v>5008.8333333333303</v>
      </c>
      <c r="AF73">
        <v>365.06653333333298</v>
      </c>
      <c r="AG73">
        <v>27.419066666666701</v>
      </c>
      <c r="AH73">
        <v>27.745826666666701</v>
      </c>
      <c r="AI73">
        <v>366.86500000000001</v>
      </c>
      <c r="AJ73" t="b">
        <v>0</v>
      </c>
    </row>
    <row r="74" spans="1:36">
      <c r="A74" t="s">
        <v>92</v>
      </c>
      <c r="B74" t="s">
        <v>26</v>
      </c>
      <c r="C74" t="s">
        <v>48</v>
      </c>
      <c r="D74">
        <v>2</v>
      </c>
      <c r="E74" t="s">
        <v>36</v>
      </c>
      <c r="F74">
        <v>3</v>
      </c>
      <c r="G74">
        <v>1706123108</v>
      </c>
      <c r="H74">
        <v>234</v>
      </c>
      <c r="I74" t="s">
        <v>584</v>
      </c>
      <c r="J74">
        <v>0.50356481481481485</v>
      </c>
      <c r="K74">
        <v>4.0571999999999998E-4</v>
      </c>
      <c r="L74">
        <v>0.40571603000000001</v>
      </c>
      <c r="M74" t="s">
        <v>650</v>
      </c>
      <c r="N74">
        <v>367.33418039999998</v>
      </c>
      <c r="O74" t="s">
        <v>651</v>
      </c>
      <c r="P74">
        <v>2.070468E-2</v>
      </c>
      <c r="Q74">
        <v>29.386166840000001</v>
      </c>
      <c r="R74">
        <v>62.181334190000001</v>
      </c>
      <c r="S74">
        <v>2.4277080899999999</v>
      </c>
      <c r="T74">
        <v>1.6848145000000001</v>
      </c>
      <c r="U74">
        <v>0.81478050000000002</v>
      </c>
      <c r="V74" t="s">
        <v>48</v>
      </c>
      <c r="W74" t="s">
        <v>650</v>
      </c>
      <c r="X74">
        <v>24.794232529999999</v>
      </c>
      <c r="Y74">
        <v>1.1918831000000001</v>
      </c>
      <c r="Z74">
        <v>0.66743708999999996</v>
      </c>
      <c r="AA74">
        <v>699.98874999999998</v>
      </c>
      <c r="AB74">
        <v>88.594518750000006</v>
      </c>
      <c r="AC74">
        <v>28.488406250000001</v>
      </c>
      <c r="AD74">
        <v>28.49116875</v>
      </c>
      <c r="AE74">
        <v>4999.21875</v>
      </c>
      <c r="AF74">
        <v>367.33418749999998</v>
      </c>
      <c r="AG74">
        <v>26.976968750000001</v>
      </c>
      <c r="AH74">
        <v>27.371581249999998</v>
      </c>
      <c r="AI74">
        <v>368.8300625</v>
      </c>
      <c r="AJ74" t="b">
        <v>0</v>
      </c>
    </row>
    <row r="75" spans="1:36">
      <c r="A75" t="s">
        <v>92</v>
      </c>
      <c r="B75" t="s">
        <v>26</v>
      </c>
      <c r="C75" t="s">
        <v>48</v>
      </c>
      <c r="D75">
        <v>2</v>
      </c>
      <c r="E75" t="s">
        <v>36</v>
      </c>
      <c r="F75">
        <v>2</v>
      </c>
      <c r="G75">
        <v>1706122932</v>
      </c>
      <c r="H75">
        <v>58</v>
      </c>
      <c r="I75" t="s">
        <v>584</v>
      </c>
      <c r="J75">
        <v>0.50152777777777779</v>
      </c>
      <c r="K75">
        <v>4.8805000000000002E-4</v>
      </c>
      <c r="L75">
        <v>0.48805397</v>
      </c>
      <c r="M75" t="s">
        <v>652</v>
      </c>
      <c r="N75">
        <v>370.26352859999997</v>
      </c>
      <c r="O75" t="s">
        <v>653</v>
      </c>
      <c r="P75">
        <v>2.6748359999999999E-2</v>
      </c>
      <c r="Q75">
        <v>28.869964929999998</v>
      </c>
      <c r="R75">
        <v>63.719680799999999</v>
      </c>
      <c r="S75">
        <v>2.41879942</v>
      </c>
      <c r="T75">
        <v>1.57281044</v>
      </c>
      <c r="U75">
        <v>0.81478050000000002</v>
      </c>
      <c r="V75" t="s">
        <v>48</v>
      </c>
      <c r="W75" t="s">
        <v>652</v>
      </c>
      <c r="X75">
        <v>21.02517074</v>
      </c>
      <c r="Y75">
        <v>1.0588343499999999</v>
      </c>
      <c r="Z75">
        <v>0.68118809000000002</v>
      </c>
      <c r="AA75">
        <v>699.97073330000001</v>
      </c>
      <c r="AB75">
        <v>88.586073330000005</v>
      </c>
      <c r="AC75">
        <v>28.005246669999998</v>
      </c>
      <c r="AD75">
        <v>28.057046669999998</v>
      </c>
      <c r="AE75">
        <v>4995</v>
      </c>
      <c r="AF75">
        <v>370.26353333333299</v>
      </c>
      <c r="AG75">
        <v>26.798933333333299</v>
      </c>
      <c r="AH75">
        <v>27.273733333333301</v>
      </c>
      <c r="AI75">
        <v>371.33879999999999</v>
      </c>
      <c r="AJ75" t="b">
        <v>0</v>
      </c>
    </row>
    <row r="76" spans="1:36">
      <c r="A76" t="s">
        <v>92</v>
      </c>
      <c r="B76" t="s">
        <v>26</v>
      </c>
      <c r="C76" t="s">
        <v>48</v>
      </c>
      <c r="D76">
        <v>2</v>
      </c>
      <c r="E76" t="s">
        <v>36</v>
      </c>
      <c r="F76">
        <v>1</v>
      </c>
      <c r="G76">
        <v>1706122874</v>
      </c>
      <c r="H76">
        <v>0</v>
      </c>
      <c r="I76" t="s">
        <v>584</v>
      </c>
      <c r="J76">
        <v>0.50085648148148143</v>
      </c>
      <c r="K76">
        <v>4.4712000000000002E-4</v>
      </c>
      <c r="L76">
        <v>0.44711852000000002</v>
      </c>
      <c r="M76" t="s">
        <v>654</v>
      </c>
      <c r="N76">
        <v>370.91199649999999</v>
      </c>
      <c r="O76" t="s">
        <v>655</v>
      </c>
      <c r="P76">
        <v>2.524407E-2</v>
      </c>
      <c r="Q76">
        <v>28.69592334</v>
      </c>
      <c r="R76">
        <v>64.606464930000001</v>
      </c>
      <c r="S76">
        <v>2.4252891499999998</v>
      </c>
      <c r="T76">
        <v>1.5262588699999999</v>
      </c>
      <c r="U76">
        <v>0.81478050000000002</v>
      </c>
      <c r="V76" t="s">
        <v>48</v>
      </c>
      <c r="W76" t="s">
        <v>654</v>
      </c>
      <c r="X76">
        <v>18.983977750000001</v>
      </c>
      <c r="Y76">
        <v>0.96111316000000002</v>
      </c>
      <c r="Z76">
        <v>0.69165434000000003</v>
      </c>
      <c r="AA76">
        <v>700.02493749999996</v>
      </c>
      <c r="AB76">
        <v>88.581800000000001</v>
      </c>
      <c r="AC76">
        <v>27.81425625</v>
      </c>
      <c r="AD76">
        <v>27.86531875</v>
      </c>
      <c r="AE76">
        <v>4997.34375</v>
      </c>
      <c r="AF76">
        <v>370.91199999999998</v>
      </c>
      <c r="AG76">
        <v>26.913337500000001</v>
      </c>
      <c r="AH76">
        <v>27.348218750000001</v>
      </c>
      <c r="AI76">
        <v>371.72318749999999</v>
      </c>
      <c r="AJ76" t="b">
        <v>0</v>
      </c>
    </row>
    <row r="77" spans="1:36">
      <c r="A77" t="s">
        <v>99</v>
      </c>
      <c r="B77" t="s">
        <v>26</v>
      </c>
      <c r="C77" t="s">
        <v>104</v>
      </c>
      <c r="D77">
        <v>1</v>
      </c>
      <c r="E77" t="s">
        <v>36</v>
      </c>
      <c r="F77">
        <v>5</v>
      </c>
      <c r="G77">
        <v>1706900378</v>
      </c>
      <c r="H77">
        <v>427</v>
      </c>
      <c r="I77" t="s">
        <v>656</v>
      </c>
      <c r="J77">
        <v>0.49974537037037037</v>
      </c>
      <c r="K77">
        <v>7.4943999999999998E-4</v>
      </c>
      <c r="L77">
        <v>0.74944418000000002</v>
      </c>
      <c r="M77" t="s">
        <v>677</v>
      </c>
      <c r="N77">
        <v>345.57905870000002</v>
      </c>
      <c r="O77" t="s">
        <v>678</v>
      </c>
      <c r="P77">
        <v>2.6693809999999998E-2</v>
      </c>
      <c r="Q77">
        <v>31.905073250000001</v>
      </c>
      <c r="R77">
        <v>51.872895380000003</v>
      </c>
      <c r="S77">
        <v>2.3598982999999998</v>
      </c>
      <c r="T77">
        <v>2.38958877</v>
      </c>
      <c r="U77">
        <v>0.81478050000000002</v>
      </c>
      <c r="V77" t="s">
        <v>48</v>
      </c>
      <c r="W77" t="s">
        <v>677</v>
      </c>
      <c r="X77">
        <v>30.994189120000001</v>
      </c>
      <c r="Y77">
        <v>1.6286290000000001</v>
      </c>
      <c r="Z77">
        <v>0.62595789000000002</v>
      </c>
      <c r="AA77">
        <v>700.01206669999999</v>
      </c>
      <c r="AB77">
        <v>87.855346670000003</v>
      </c>
      <c r="AC77">
        <v>31.147220000000001</v>
      </c>
      <c r="AD77">
        <v>30.32708667</v>
      </c>
      <c r="AE77">
        <v>4993.6666666666697</v>
      </c>
      <c r="AF77">
        <v>345.57906666666702</v>
      </c>
      <c r="AG77">
        <v>26.1012733333333</v>
      </c>
      <c r="AH77">
        <v>26.83062</v>
      </c>
      <c r="AI77">
        <v>347.36213329999998</v>
      </c>
      <c r="AJ77" t="b">
        <v>1</v>
      </c>
    </row>
    <row r="78" spans="1:36">
      <c r="A78" t="s">
        <v>99</v>
      </c>
      <c r="B78" t="s">
        <v>26</v>
      </c>
      <c r="C78" t="s">
        <v>104</v>
      </c>
      <c r="D78">
        <v>1</v>
      </c>
      <c r="E78" t="s">
        <v>36</v>
      </c>
      <c r="F78">
        <v>6</v>
      </c>
      <c r="G78">
        <v>1706900542</v>
      </c>
      <c r="H78">
        <v>591</v>
      </c>
      <c r="I78" t="s">
        <v>656</v>
      </c>
      <c r="J78">
        <v>0.50164351851851852</v>
      </c>
      <c r="K78">
        <v>6.9331999999999998E-4</v>
      </c>
      <c r="L78">
        <v>0.69332216999999996</v>
      </c>
      <c r="M78" t="s">
        <v>679</v>
      </c>
      <c r="N78">
        <v>347.91174189999998</v>
      </c>
      <c r="O78" t="s">
        <v>680</v>
      </c>
      <c r="P78">
        <v>2.4747600000000002E-2</v>
      </c>
      <c r="Q78">
        <v>31.969501709999999</v>
      </c>
      <c r="R78">
        <v>52.284838819999997</v>
      </c>
      <c r="S78">
        <v>2.3842942800000002</v>
      </c>
      <c r="T78">
        <v>2.38255229</v>
      </c>
      <c r="U78">
        <v>0.81478050000000002</v>
      </c>
      <c r="V78" t="s">
        <v>48</v>
      </c>
      <c r="W78" t="s">
        <v>679</v>
      </c>
      <c r="X78">
        <v>31.80788544</v>
      </c>
      <c r="Y78">
        <v>1.6572275599999999</v>
      </c>
      <c r="Z78">
        <v>0.62342090999999999</v>
      </c>
      <c r="AA78">
        <v>700.02475000000004</v>
      </c>
      <c r="AB78">
        <v>87.859331249999997</v>
      </c>
      <c r="AC78">
        <v>31.188918749999999</v>
      </c>
      <c r="AD78">
        <v>30.367631249999999</v>
      </c>
      <c r="AE78">
        <v>4998.4375</v>
      </c>
      <c r="AF78">
        <v>347.91174999999998</v>
      </c>
      <c r="AG78">
        <v>26.432256249999998</v>
      </c>
      <c r="AH78">
        <v>27.106774999999999</v>
      </c>
      <c r="AI78">
        <v>349.63287500000001</v>
      </c>
      <c r="AJ78" t="b">
        <v>1</v>
      </c>
    </row>
    <row r="79" spans="1:36">
      <c r="A79" t="s">
        <v>99</v>
      </c>
      <c r="B79" t="s">
        <v>26</v>
      </c>
      <c r="C79" t="s">
        <v>104</v>
      </c>
      <c r="D79">
        <v>1</v>
      </c>
      <c r="E79" t="s">
        <v>36</v>
      </c>
      <c r="F79">
        <v>4</v>
      </c>
      <c r="G79">
        <v>1706900239</v>
      </c>
      <c r="H79">
        <v>288</v>
      </c>
      <c r="I79" t="s">
        <v>656</v>
      </c>
      <c r="J79">
        <v>0.49813657407407408</v>
      </c>
      <c r="K79">
        <v>9.5496000000000003E-4</v>
      </c>
      <c r="L79">
        <v>0.95495558999999997</v>
      </c>
      <c r="M79" t="s">
        <v>687</v>
      </c>
      <c r="N79">
        <v>344.67143049999999</v>
      </c>
      <c r="O79" t="s">
        <v>688</v>
      </c>
      <c r="P79">
        <v>3.4652669999999997E-2</v>
      </c>
      <c r="Q79">
        <v>31.781819070000001</v>
      </c>
      <c r="R79">
        <v>52.090533370000003</v>
      </c>
      <c r="S79">
        <v>2.3646540900000002</v>
      </c>
      <c r="T79">
        <v>2.3517768700000001</v>
      </c>
      <c r="U79">
        <v>0.81478050000000002</v>
      </c>
      <c r="V79" t="s">
        <v>48</v>
      </c>
      <c r="W79" t="s">
        <v>687</v>
      </c>
      <c r="X79">
        <v>30.97588777</v>
      </c>
      <c r="Y79">
        <v>1.5836102400000001</v>
      </c>
      <c r="Z79">
        <v>0.62999360999999998</v>
      </c>
      <c r="AA79">
        <v>700.00368749999996</v>
      </c>
      <c r="AB79">
        <v>87.856106249999996</v>
      </c>
      <c r="AC79">
        <v>31.1090625</v>
      </c>
      <c r="AD79">
        <v>30.311618750000001</v>
      </c>
      <c r="AE79">
        <v>4997.5</v>
      </c>
      <c r="AF79">
        <v>344.67143750000002</v>
      </c>
      <c r="AG79">
        <v>25.95520625</v>
      </c>
      <c r="AH79">
        <v>26.884474999999998</v>
      </c>
      <c r="AI79">
        <v>346.33024999999998</v>
      </c>
      <c r="AJ79" t="b">
        <v>1</v>
      </c>
    </row>
    <row r="80" spans="1:36">
      <c r="A80" t="s">
        <v>99</v>
      </c>
      <c r="B80" t="s">
        <v>26</v>
      </c>
      <c r="C80" t="s">
        <v>104</v>
      </c>
      <c r="D80">
        <v>1</v>
      </c>
      <c r="E80" t="s">
        <v>36</v>
      </c>
      <c r="F80">
        <v>3</v>
      </c>
      <c r="G80">
        <v>1706900151</v>
      </c>
      <c r="H80">
        <v>200</v>
      </c>
      <c r="I80" t="s">
        <v>656</v>
      </c>
      <c r="J80">
        <v>0.49711805555555555</v>
      </c>
      <c r="K80">
        <v>8.5789000000000004E-4</v>
      </c>
      <c r="L80">
        <v>0.85789280000000001</v>
      </c>
      <c r="M80" t="s">
        <v>695</v>
      </c>
      <c r="N80">
        <v>344.44165820000001</v>
      </c>
      <c r="O80" t="s">
        <v>696</v>
      </c>
      <c r="P80">
        <v>3.1485539999999999E-2</v>
      </c>
      <c r="Q80">
        <v>31.787276739999999</v>
      </c>
      <c r="R80">
        <v>52.871690909999998</v>
      </c>
      <c r="S80">
        <v>2.3953727900000001</v>
      </c>
      <c r="T80">
        <v>2.3225176300000001</v>
      </c>
      <c r="U80">
        <v>0.81478050000000002</v>
      </c>
      <c r="V80" t="s">
        <v>48</v>
      </c>
      <c r="W80" t="s">
        <v>695</v>
      </c>
      <c r="X80">
        <v>31.258921820000001</v>
      </c>
      <c r="Y80">
        <v>1.53336761</v>
      </c>
      <c r="Z80">
        <v>0.63455952000000004</v>
      </c>
      <c r="AA80">
        <v>699.9848667</v>
      </c>
      <c r="AB80">
        <v>87.855900000000005</v>
      </c>
      <c r="AC80">
        <v>31.074353330000001</v>
      </c>
      <c r="AD80">
        <v>30.267553329999998</v>
      </c>
      <c r="AE80">
        <v>4996</v>
      </c>
      <c r="AF80">
        <v>344.441666666667</v>
      </c>
      <c r="AG80">
        <v>26.399293333333301</v>
      </c>
      <c r="AH80">
        <v>27.233779999999999</v>
      </c>
      <c r="AI80">
        <v>346.26273329999998</v>
      </c>
      <c r="AJ80" t="b">
        <v>1</v>
      </c>
    </row>
    <row r="81" spans="1:36">
      <c r="A81" t="s">
        <v>99</v>
      </c>
      <c r="B81" t="s">
        <v>26</v>
      </c>
      <c r="C81" t="s">
        <v>104</v>
      </c>
      <c r="D81">
        <v>1</v>
      </c>
      <c r="E81" t="s">
        <v>36</v>
      </c>
      <c r="F81">
        <v>2</v>
      </c>
      <c r="G81">
        <v>1706900010</v>
      </c>
      <c r="H81">
        <v>59</v>
      </c>
      <c r="I81" t="s">
        <v>656</v>
      </c>
      <c r="J81">
        <v>0.49548611111111113</v>
      </c>
      <c r="K81">
        <v>1.1256700000000001E-3</v>
      </c>
      <c r="L81">
        <v>1.12566984</v>
      </c>
      <c r="M81" t="s">
        <v>701</v>
      </c>
      <c r="N81">
        <v>344.5561854</v>
      </c>
      <c r="O81" t="s">
        <v>702</v>
      </c>
      <c r="P81">
        <v>4.2700559999999999E-2</v>
      </c>
      <c r="Q81">
        <v>31.597525869999998</v>
      </c>
      <c r="R81">
        <v>53.48225128</v>
      </c>
      <c r="S81">
        <v>2.4122236199999998</v>
      </c>
      <c r="T81">
        <v>2.2551545800000001</v>
      </c>
      <c r="U81">
        <v>0.81478050000000002</v>
      </c>
      <c r="V81" t="s">
        <v>48</v>
      </c>
      <c r="W81" t="s">
        <v>701</v>
      </c>
      <c r="X81">
        <v>30.462200639999999</v>
      </c>
      <c r="Y81">
        <v>1.3640464699999999</v>
      </c>
      <c r="Z81">
        <v>0.65044648999999999</v>
      </c>
      <c r="AA81">
        <v>700.00793329999999</v>
      </c>
      <c r="AB81">
        <v>87.849299999999999</v>
      </c>
      <c r="AC81">
        <v>30.99590667</v>
      </c>
      <c r="AD81">
        <v>30.151353329999999</v>
      </c>
      <c r="AE81">
        <v>5010</v>
      </c>
      <c r="AF81">
        <v>344.55619999999999</v>
      </c>
      <c r="AG81">
        <v>26.332646666666701</v>
      </c>
      <c r="AH81">
        <v>27.42746</v>
      </c>
      <c r="AI81">
        <v>347.63040000000001</v>
      </c>
      <c r="AJ81" t="b">
        <v>1</v>
      </c>
    </row>
    <row r="82" spans="1:36">
      <c r="A82" t="s">
        <v>99</v>
      </c>
      <c r="B82" t="s">
        <v>26</v>
      </c>
      <c r="C82" t="s">
        <v>104</v>
      </c>
      <c r="D82">
        <v>1</v>
      </c>
      <c r="E82" t="s">
        <v>36</v>
      </c>
      <c r="F82">
        <v>1</v>
      </c>
      <c r="G82">
        <v>1706899951</v>
      </c>
      <c r="H82">
        <v>0</v>
      </c>
      <c r="I82" t="s">
        <v>656</v>
      </c>
      <c r="J82">
        <v>0.49480324074074072</v>
      </c>
      <c r="K82">
        <v>1.2422500000000001E-3</v>
      </c>
      <c r="L82">
        <v>1.2422529899999999</v>
      </c>
      <c r="M82" t="s">
        <v>703</v>
      </c>
      <c r="N82">
        <v>344.4183008</v>
      </c>
      <c r="O82" t="s">
        <v>704</v>
      </c>
      <c r="P82">
        <v>4.8348629999999997E-2</v>
      </c>
      <c r="Q82">
        <v>31.478874430000001</v>
      </c>
      <c r="R82">
        <v>54.185248870000002</v>
      </c>
      <c r="S82">
        <v>2.43404672</v>
      </c>
      <c r="T82">
        <v>2.2019859899999998</v>
      </c>
      <c r="U82">
        <v>0.81478050000000002</v>
      </c>
      <c r="V82" t="s">
        <v>48</v>
      </c>
      <c r="W82" t="s">
        <v>703</v>
      </c>
      <c r="X82">
        <v>27.512115049999998</v>
      </c>
      <c r="Y82">
        <v>1.20552741</v>
      </c>
      <c r="Z82">
        <v>0.66605822999999997</v>
      </c>
      <c r="AA82">
        <v>700.00206249999997</v>
      </c>
      <c r="AB82">
        <v>87.848881250000005</v>
      </c>
      <c r="AC82">
        <v>30.924849999999999</v>
      </c>
      <c r="AD82">
        <v>30.076293750000001</v>
      </c>
      <c r="AE82">
        <v>5002.96875</v>
      </c>
      <c r="AF82">
        <v>344.41831250000001</v>
      </c>
      <c r="AG82">
        <v>26.467849999999999</v>
      </c>
      <c r="AH82">
        <v>27.675699999999999</v>
      </c>
      <c r="AI82">
        <v>346.9905</v>
      </c>
      <c r="AJ82" t="b">
        <v>1</v>
      </c>
    </row>
    <row r="83" spans="1:36">
      <c r="A83" t="s">
        <v>97</v>
      </c>
      <c r="B83" t="s">
        <v>26</v>
      </c>
      <c r="C83" t="s">
        <v>159</v>
      </c>
      <c r="D83">
        <v>2</v>
      </c>
      <c r="E83" t="s">
        <v>36</v>
      </c>
      <c r="F83">
        <v>6</v>
      </c>
      <c r="G83">
        <v>1706897594</v>
      </c>
      <c r="H83">
        <v>639</v>
      </c>
      <c r="I83" t="s">
        <v>656</v>
      </c>
      <c r="J83">
        <v>0.46752314814814816</v>
      </c>
      <c r="K83">
        <v>5.7638000000000003E-4</v>
      </c>
      <c r="L83">
        <v>0.57638212</v>
      </c>
      <c r="M83" t="s">
        <v>711</v>
      </c>
      <c r="N83">
        <v>350.76555680000001</v>
      </c>
      <c r="O83" t="s">
        <v>712</v>
      </c>
      <c r="P83">
        <v>2.5854370000000002E-2</v>
      </c>
      <c r="Q83">
        <v>29.612868979999998</v>
      </c>
      <c r="R83">
        <v>56.916036640000002</v>
      </c>
      <c r="S83">
        <v>2.2604107299999998</v>
      </c>
      <c r="T83">
        <v>1.90621459</v>
      </c>
      <c r="U83">
        <v>0.81478050000000002</v>
      </c>
      <c r="V83" t="s">
        <v>48</v>
      </c>
      <c r="W83" t="s">
        <v>711</v>
      </c>
      <c r="X83">
        <v>26.886303560000002</v>
      </c>
      <c r="Y83">
        <v>1.3179681299999999</v>
      </c>
      <c r="Z83">
        <v>0.65490855000000003</v>
      </c>
      <c r="AA83">
        <v>699.98068750000004</v>
      </c>
      <c r="AB83">
        <v>87.927443749999995</v>
      </c>
      <c r="AC83">
        <v>28.782718750000001</v>
      </c>
      <c r="AD83">
        <v>28.792762499999998</v>
      </c>
      <c r="AE83">
        <v>5003.90625</v>
      </c>
      <c r="AF83">
        <v>350.76556249999999</v>
      </c>
      <c r="AG83">
        <v>25.11690625</v>
      </c>
      <c r="AH83">
        <v>25.678474999999999</v>
      </c>
      <c r="AI83">
        <v>352.05193750000001</v>
      </c>
      <c r="AJ83" t="b">
        <v>0</v>
      </c>
    </row>
    <row r="84" spans="1:36">
      <c r="A84" t="s">
        <v>97</v>
      </c>
      <c r="B84" t="s">
        <v>26</v>
      </c>
      <c r="C84" t="s">
        <v>159</v>
      </c>
      <c r="D84">
        <v>2</v>
      </c>
      <c r="E84" t="s">
        <v>36</v>
      </c>
      <c r="F84">
        <v>5</v>
      </c>
      <c r="G84">
        <v>1706897530</v>
      </c>
      <c r="H84">
        <v>575</v>
      </c>
      <c r="I84" t="s">
        <v>656</v>
      </c>
      <c r="J84">
        <v>0.4667824074074074</v>
      </c>
      <c r="K84">
        <v>5.0686000000000004E-4</v>
      </c>
      <c r="L84">
        <v>0.50686304000000004</v>
      </c>
      <c r="M84" t="s">
        <v>713</v>
      </c>
      <c r="N84">
        <v>351.65239359999998</v>
      </c>
      <c r="O84" t="s">
        <v>714</v>
      </c>
      <c r="P84">
        <v>2.2953870000000001E-2</v>
      </c>
      <c r="Q84">
        <v>29.467505670000001</v>
      </c>
      <c r="R84">
        <v>57.101364740000001</v>
      </c>
      <c r="S84">
        <v>2.2449371400000002</v>
      </c>
      <c r="T84">
        <v>1.8869261799999999</v>
      </c>
      <c r="U84">
        <v>0.81478050000000002</v>
      </c>
      <c r="V84" t="s">
        <v>48</v>
      </c>
      <c r="W84" t="s">
        <v>713</v>
      </c>
      <c r="X84">
        <v>26.83719168</v>
      </c>
      <c r="Y84">
        <v>1.3017715599999999</v>
      </c>
      <c r="Z84">
        <v>0.65649153999999998</v>
      </c>
      <c r="AA84">
        <v>699.9798667</v>
      </c>
      <c r="AB84">
        <v>87.925453329999996</v>
      </c>
      <c r="AC84">
        <v>28.608226670000001</v>
      </c>
      <c r="AD84">
        <v>28.657093329999999</v>
      </c>
      <c r="AE84">
        <v>5001.5</v>
      </c>
      <c r="AF84">
        <v>351.6524</v>
      </c>
      <c r="AG84">
        <v>25.009313333333299</v>
      </c>
      <c r="AH84">
        <v>25.50328</v>
      </c>
      <c r="AI84">
        <v>353.03546669999997</v>
      </c>
      <c r="AJ84" t="b">
        <v>0</v>
      </c>
    </row>
    <row r="85" spans="1:36">
      <c r="A85" t="s">
        <v>97</v>
      </c>
      <c r="B85" t="s">
        <v>26</v>
      </c>
      <c r="C85" t="s">
        <v>48</v>
      </c>
      <c r="D85">
        <v>2</v>
      </c>
      <c r="E85" t="s">
        <v>36</v>
      </c>
      <c r="F85">
        <v>4</v>
      </c>
      <c r="G85">
        <v>1706897435</v>
      </c>
      <c r="H85">
        <v>480</v>
      </c>
      <c r="I85" t="s">
        <v>656</v>
      </c>
      <c r="J85">
        <v>0.46568287037037037</v>
      </c>
      <c r="K85">
        <v>5.3558999999999996E-4</v>
      </c>
      <c r="L85">
        <v>0.53559341999999999</v>
      </c>
      <c r="M85" t="s">
        <v>717</v>
      </c>
      <c r="N85">
        <v>353.62806230000001</v>
      </c>
      <c r="O85" t="s">
        <v>718</v>
      </c>
      <c r="P85">
        <v>2.4854729999999998E-2</v>
      </c>
      <c r="Q85">
        <v>29.208033749999998</v>
      </c>
      <c r="R85">
        <v>57.467319490000001</v>
      </c>
      <c r="S85">
        <v>2.22708431</v>
      </c>
      <c r="T85">
        <v>1.84335731</v>
      </c>
      <c r="U85">
        <v>0.81478050000000002</v>
      </c>
      <c r="V85" t="s">
        <v>48</v>
      </c>
      <c r="W85" t="s">
        <v>717</v>
      </c>
      <c r="X85">
        <v>25.906206229999999</v>
      </c>
      <c r="Y85">
        <v>1.2850271600000001</v>
      </c>
      <c r="Z85">
        <v>0.65813613999999998</v>
      </c>
      <c r="AA85">
        <v>700.00486669999998</v>
      </c>
      <c r="AB85">
        <v>87.926173329999997</v>
      </c>
      <c r="AC85">
        <v>28.36079333</v>
      </c>
      <c r="AD85">
        <v>28.39230667</v>
      </c>
      <c r="AE85">
        <v>5006.1666666666697</v>
      </c>
      <c r="AF85">
        <v>353.628066666667</v>
      </c>
      <c r="AG85">
        <v>24.778193333333299</v>
      </c>
      <c r="AH85">
        <v>25.300260000000002</v>
      </c>
      <c r="AI85">
        <v>354.6132667</v>
      </c>
      <c r="AJ85" t="b">
        <v>0</v>
      </c>
    </row>
    <row r="86" spans="1:36">
      <c r="A86" t="s">
        <v>97</v>
      </c>
      <c r="B86" t="s">
        <v>26</v>
      </c>
      <c r="C86" t="s">
        <v>48</v>
      </c>
      <c r="D86">
        <v>2</v>
      </c>
      <c r="E86" t="s">
        <v>36</v>
      </c>
      <c r="F86">
        <v>3</v>
      </c>
      <c r="G86">
        <v>1706897384</v>
      </c>
      <c r="H86">
        <v>429</v>
      </c>
      <c r="I86" t="s">
        <v>656</v>
      </c>
      <c r="J86">
        <v>0.46509259259259261</v>
      </c>
      <c r="K86">
        <v>5.1568999999999996E-4</v>
      </c>
      <c r="L86">
        <v>0.51569348000000004</v>
      </c>
      <c r="M86" t="s">
        <v>721</v>
      </c>
      <c r="N86">
        <v>354.12474600000002</v>
      </c>
      <c r="O86" t="s">
        <v>722</v>
      </c>
      <c r="P86">
        <v>2.4440099999999999E-2</v>
      </c>
      <c r="Q86">
        <v>29.045299239999999</v>
      </c>
      <c r="R86">
        <v>58.04527307</v>
      </c>
      <c r="S86">
        <v>2.2271206700000001</v>
      </c>
      <c r="T86">
        <v>1.8052062799999999</v>
      </c>
      <c r="U86">
        <v>0.81478050000000002</v>
      </c>
      <c r="V86" t="s">
        <v>48</v>
      </c>
      <c r="W86" t="s">
        <v>721</v>
      </c>
      <c r="X86">
        <v>25.963760610000001</v>
      </c>
      <c r="Y86">
        <v>1.2682773199999999</v>
      </c>
      <c r="Z86">
        <v>0.65978954000000001</v>
      </c>
      <c r="AA86">
        <v>699.97799999999995</v>
      </c>
      <c r="AB86">
        <v>87.928243749999993</v>
      </c>
      <c r="AC86">
        <v>28.189068750000001</v>
      </c>
      <c r="AD86">
        <v>28.349187499999999</v>
      </c>
      <c r="AE86">
        <v>4998.90625</v>
      </c>
      <c r="AF86">
        <v>354.12475000000001</v>
      </c>
      <c r="AG86">
        <v>24.797425</v>
      </c>
      <c r="AH86">
        <v>25.300062499999999</v>
      </c>
      <c r="AI86">
        <v>355.04718750000001</v>
      </c>
      <c r="AJ86" t="b">
        <v>0</v>
      </c>
    </row>
    <row r="87" spans="1:36">
      <c r="A87" t="s">
        <v>97</v>
      </c>
      <c r="B87" t="s">
        <v>26</v>
      </c>
      <c r="C87" t="s">
        <v>48</v>
      </c>
      <c r="D87">
        <v>2</v>
      </c>
      <c r="E87" t="s">
        <v>36</v>
      </c>
      <c r="F87">
        <v>2</v>
      </c>
      <c r="G87">
        <v>1706897215</v>
      </c>
      <c r="H87">
        <v>260</v>
      </c>
      <c r="I87" t="s">
        <v>656</v>
      </c>
      <c r="J87">
        <v>0.46313657407407405</v>
      </c>
      <c r="K87">
        <v>5.4328999999999998E-4</v>
      </c>
      <c r="L87">
        <v>0.54328884</v>
      </c>
      <c r="M87" t="s">
        <v>725</v>
      </c>
      <c r="N87">
        <v>357.82105940000002</v>
      </c>
      <c r="O87" t="s">
        <v>726</v>
      </c>
      <c r="P87">
        <v>2.752158E-2</v>
      </c>
      <c r="Q87">
        <v>28.499539089999999</v>
      </c>
      <c r="R87">
        <v>59.554251890000003</v>
      </c>
      <c r="S87">
        <v>2.2148741599999999</v>
      </c>
      <c r="T87">
        <v>1.6918905500000001</v>
      </c>
      <c r="U87">
        <v>0.81478050000000002</v>
      </c>
      <c r="V87" t="s">
        <v>48</v>
      </c>
      <c r="W87" t="s">
        <v>725</v>
      </c>
      <c r="X87">
        <v>24.211223230000002</v>
      </c>
      <c r="Y87">
        <v>1.2270954700000001</v>
      </c>
      <c r="Z87">
        <v>0.66389019999999999</v>
      </c>
      <c r="AA87">
        <v>699.96600000000001</v>
      </c>
      <c r="AB87">
        <v>87.929287500000001</v>
      </c>
      <c r="AC87">
        <v>27.654556249999999</v>
      </c>
      <c r="AD87">
        <v>27.931493750000001</v>
      </c>
      <c r="AE87">
        <v>5002.34375</v>
      </c>
      <c r="AF87">
        <v>357.82106249999998</v>
      </c>
      <c r="AG87">
        <v>24.631362500000002</v>
      </c>
      <c r="AH87">
        <v>25.1605375</v>
      </c>
      <c r="AI87">
        <v>358.58931250000001</v>
      </c>
      <c r="AJ87" t="b">
        <v>0</v>
      </c>
    </row>
    <row r="88" spans="1:36">
      <c r="A88" t="s">
        <v>97</v>
      </c>
      <c r="B88" t="s">
        <v>26</v>
      </c>
      <c r="C88" t="s">
        <v>48</v>
      </c>
      <c r="D88">
        <v>2</v>
      </c>
      <c r="E88" t="s">
        <v>36</v>
      </c>
      <c r="F88">
        <v>1</v>
      </c>
      <c r="G88">
        <v>1706896955</v>
      </c>
      <c r="H88">
        <v>0</v>
      </c>
      <c r="I88" t="s">
        <v>656</v>
      </c>
      <c r="J88">
        <v>0.46012731481481484</v>
      </c>
      <c r="K88">
        <v>4.4748999999999999E-4</v>
      </c>
      <c r="L88">
        <v>0.44748999</v>
      </c>
      <c r="M88" t="s">
        <v>727</v>
      </c>
      <c r="N88">
        <v>362.6339949</v>
      </c>
      <c r="O88" t="s">
        <v>728</v>
      </c>
      <c r="P88">
        <v>2.4818070000000001E-2</v>
      </c>
      <c r="Q88">
        <v>27.694796119999999</v>
      </c>
      <c r="R88">
        <v>61.651387919999998</v>
      </c>
      <c r="S88">
        <v>2.1820091499999998</v>
      </c>
      <c r="T88">
        <v>1.54583322</v>
      </c>
      <c r="U88">
        <v>0.81478050000000002</v>
      </c>
      <c r="V88" t="s">
        <v>48</v>
      </c>
      <c r="W88" t="s">
        <v>727</v>
      </c>
      <c r="X88">
        <v>19.468372380000002</v>
      </c>
      <c r="Y88">
        <v>1.0287606899999999</v>
      </c>
      <c r="Z88">
        <v>0.68437517999999997</v>
      </c>
      <c r="AA88">
        <v>700.00087499999995</v>
      </c>
      <c r="AB88">
        <v>87.921606249999996</v>
      </c>
      <c r="AC88">
        <v>26.809312500000001</v>
      </c>
      <c r="AD88">
        <v>26.898131249999999</v>
      </c>
      <c r="AE88">
        <v>5002.8125</v>
      </c>
      <c r="AF88">
        <v>362.63400000000001</v>
      </c>
      <c r="AG88">
        <v>24.353081249999999</v>
      </c>
      <c r="AH88">
        <v>24.789468750000001</v>
      </c>
      <c r="AI88">
        <v>363.74062500000002</v>
      </c>
      <c r="AJ88" t="b">
        <v>0</v>
      </c>
    </row>
    <row r="89" spans="1:36">
      <c r="A89" t="s">
        <v>76</v>
      </c>
      <c r="B89" t="s">
        <v>32</v>
      </c>
      <c r="C89" t="s">
        <v>87</v>
      </c>
      <c r="D89">
        <v>1</v>
      </c>
      <c r="E89" t="s">
        <v>36</v>
      </c>
      <c r="F89">
        <v>4</v>
      </c>
      <c r="G89">
        <v>1707338746</v>
      </c>
      <c r="H89">
        <v>225</v>
      </c>
      <c r="I89" t="s">
        <v>729</v>
      </c>
      <c r="J89">
        <v>0.57344907407407408</v>
      </c>
      <c r="K89">
        <v>3.6119E-4</v>
      </c>
      <c r="L89">
        <v>0.36118866999999999</v>
      </c>
      <c r="M89" t="s">
        <v>736</v>
      </c>
      <c r="N89">
        <v>419.29030549999999</v>
      </c>
      <c r="O89" t="s">
        <v>737</v>
      </c>
      <c r="P89">
        <v>1.2180180000000001E-2</v>
      </c>
      <c r="Q89">
        <v>32.18070015</v>
      </c>
      <c r="R89">
        <v>50.374351490000002</v>
      </c>
      <c r="S89">
        <v>2.3071963800000002</v>
      </c>
      <c r="T89">
        <v>2.5169430799999999</v>
      </c>
      <c r="U89">
        <v>0.81478050000000002</v>
      </c>
      <c r="V89" t="s">
        <v>48</v>
      </c>
      <c r="W89" t="s">
        <v>736</v>
      </c>
      <c r="X89">
        <v>26.15300787</v>
      </c>
      <c r="Y89">
        <v>1.6245877</v>
      </c>
      <c r="Z89">
        <v>0.62631806000000001</v>
      </c>
      <c r="AA89">
        <v>700.01162499999998</v>
      </c>
      <c r="AB89">
        <v>88.018818749999994</v>
      </c>
      <c r="AC89">
        <v>31.2654125</v>
      </c>
      <c r="AD89">
        <v>30.964475</v>
      </c>
      <c r="AE89">
        <v>5011.875</v>
      </c>
      <c r="AF89">
        <v>419.29031250000003</v>
      </c>
      <c r="AG89">
        <v>25.800062499999999</v>
      </c>
      <c r="AH89">
        <v>26.182806249999999</v>
      </c>
      <c r="AI89">
        <v>420.46268750000002</v>
      </c>
      <c r="AJ89" t="b">
        <v>1</v>
      </c>
    </row>
    <row r="90" spans="1:36">
      <c r="A90" t="s">
        <v>76</v>
      </c>
      <c r="B90" t="s">
        <v>32</v>
      </c>
      <c r="C90" t="s">
        <v>87</v>
      </c>
      <c r="D90">
        <v>1</v>
      </c>
      <c r="E90" t="s">
        <v>36</v>
      </c>
      <c r="F90">
        <v>5</v>
      </c>
      <c r="G90">
        <v>1707338881</v>
      </c>
      <c r="H90">
        <v>360</v>
      </c>
      <c r="I90" t="s">
        <v>729</v>
      </c>
      <c r="J90">
        <v>0.57501157407407411</v>
      </c>
      <c r="K90">
        <v>4.0788E-4</v>
      </c>
      <c r="L90">
        <v>0.40788022000000002</v>
      </c>
      <c r="M90" t="s">
        <v>739</v>
      </c>
      <c r="N90">
        <v>420.71686740000001</v>
      </c>
      <c r="O90" t="s">
        <v>740</v>
      </c>
      <c r="P90">
        <v>1.391802E-2</v>
      </c>
      <c r="Q90">
        <v>32.187969359999997</v>
      </c>
      <c r="R90">
        <v>50.965560510000003</v>
      </c>
      <c r="S90">
        <v>2.33771533</v>
      </c>
      <c r="T90">
        <v>2.48840671</v>
      </c>
      <c r="U90">
        <v>0.81478050000000002</v>
      </c>
      <c r="V90" t="s">
        <v>48</v>
      </c>
      <c r="W90" t="s">
        <v>739</v>
      </c>
      <c r="X90">
        <v>28.554817289999999</v>
      </c>
      <c r="Y90">
        <v>1.63622595</v>
      </c>
      <c r="Z90">
        <v>0.62528196000000003</v>
      </c>
      <c r="AA90">
        <v>700.00962500000003</v>
      </c>
      <c r="AB90">
        <v>88.022381249999995</v>
      </c>
      <c r="AC90">
        <v>31.2913</v>
      </c>
      <c r="AD90">
        <v>31.030643749999999</v>
      </c>
      <c r="AE90">
        <v>5005.15625</v>
      </c>
      <c r="AF90">
        <v>420.71687500000002</v>
      </c>
      <c r="AG90">
        <v>26.03761875</v>
      </c>
      <c r="AH90">
        <v>26.528068749999999</v>
      </c>
      <c r="AI90">
        <v>421.2444375</v>
      </c>
      <c r="AJ90" t="b">
        <v>1</v>
      </c>
    </row>
    <row r="91" spans="1:36">
      <c r="A91" t="s">
        <v>76</v>
      </c>
      <c r="B91" t="s">
        <v>32</v>
      </c>
      <c r="C91" t="s">
        <v>87</v>
      </c>
      <c r="D91">
        <v>1</v>
      </c>
      <c r="E91" t="s">
        <v>36</v>
      </c>
      <c r="F91">
        <v>3</v>
      </c>
      <c r="G91">
        <v>1707338661</v>
      </c>
      <c r="H91">
        <v>140</v>
      </c>
      <c r="I91" t="s">
        <v>729</v>
      </c>
      <c r="J91">
        <v>0.57246527777777778</v>
      </c>
      <c r="K91">
        <v>3.1594000000000001E-4</v>
      </c>
      <c r="L91">
        <v>0.31593754000000002</v>
      </c>
      <c r="M91" t="s">
        <v>741</v>
      </c>
      <c r="N91">
        <v>420.54943129999998</v>
      </c>
      <c r="O91" t="s">
        <v>742</v>
      </c>
      <c r="P91">
        <v>1.080047E-2</v>
      </c>
      <c r="Q91">
        <v>32.180062710000001</v>
      </c>
      <c r="R91">
        <v>51.21625092</v>
      </c>
      <c r="S91">
        <v>2.3429119200000001</v>
      </c>
      <c r="T91">
        <v>2.4810537199999998</v>
      </c>
      <c r="U91">
        <v>0.81478050000000002</v>
      </c>
      <c r="V91" t="s">
        <v>48</v>
      </c>
      <c r="W91" t="s">
        <v>741</v>
      </c>
      <c r="X91">
        <v>24.869951329999999</v>
      </c>
      <c r="Y91">
        <v>1.6027823400000001</v>
      </c>
      <c r="Z91">
        <v>0.62826857999999997</v>
      </c>
      <c r="AA91">
        <v>700.02025000000003</v>
      </c>
      <c r="AB91">
        <v>88.011018750000005</v>
      </c>
      <c r="AC91">
        <v>31.244093750000001</v>
      </c>
      <c r="AD91">
        <v>30.928918750000001</v>
      </c>
      <c r="AE91">
        <v>4992.1875</v>
      </c>
      <c r="AF91">
        <v>420.54943750000001</v>
      </c>
      <c r="AG91">
        <v>26.338218749999999</v>
      </c>
      <c r="AH91">
        <v>26.590443749999999</v>
      </c>
      <c r="AI91">
        <v>421.36481250000003</v>
      </c>
      <c r="AJ91" t="b">
        <v>1</v>
      </c>
    </row>
    <row r="92" spans="1:36">
      <c r="A92" t="s">
        <v>76</v>
      </c>
      <c r="B92" t="s">
        <v>32</v>
      </c>
      <c r="C92" t="s">
        <v>87</v>
      </c>
      <c r="D92">
        <v>1</v>
      </c>
      <c r="E92" t="s">
        <v>36</v>
      </c>
      <c r="F92">
        <v>6</v>
      </c>
      <c r="G92">
        <v>1707338954</v>
      </c>
      <c r="H92">
        <v>433</v>
      </c>
      <c r="I92" t="s">
        <v>729</v>
      </c>
      <c r="J92">
        <v>0.5758564814814815</v>
      </c>
      <c r="K92">
        <v>4.1519000000000001E-4</v>
      </c>
      <c r="L92">
        <v>0.41518857999999997</v>
      </c>
      <c r="M92" t="s">
        <v>743</v>
      </c>
      <c r="N92">
        <v>419.91279309999999</v>
      </c>
      <c r="O92" t="s">
        <v>744</v>
      </c>
      <c r="P92">
        <v>1.421645E-2</v>
      </c>
      <c r="Q92">
        <v>32.208733530000003</v>
      </c>
      <c r="R92">
        <v>51.211162109999997</v>
      </c>
      <c r="S92">
        <v>2.35220977</v>
      </c>
      <c r="T92">
        <v>2.47957933</v>
      </c>
      <c r="U92">
        <v>0.81478050000000002</v>
      </c>
      <c r="V92" t="s">
        <v>48</v>
      </c>
      <c r="W92" t="s">
        <v>743</v>
      </c>
      <c r="X92">
        <v>28.658732990000001</v>
      </c>
      <c r="Y92">
        <v>1.6521796200000001</v>
      </c>
      <c r="Z92">
        <v>0.62386721999999994</v>
      </c>
      <c r="AA92">
        <v>699.99473330000001</v>
      </c>
      <c r="AB92">
        <v>88.016480000000001</v>
      </c>
      <c r="AC92">
        <v>31.31544667</v>
      </c>
      <c r="AD92">
        <v>31.044820000000001</v>
      </c>
      <c r="AE92">
        <v>5009</v>
      </c>
      <c r="AF92">
        <v>419.9128</v>
      </c>
      <c r="AG92">
        <v>26.170353333333299</v>
      </c>
      <c r="AH92">
        <v>26.69434</v>
      </c>
      <c r="AI92">
        <v>421.03320000000002</v>
      </c>
      <c r="AJ92" t="b">
        <v>1</v>
      </c>
    </row>
    <row r="93" spans="1:36">
      <c r="A93" t="s">
        <v>76</v>
      </c>
      <c r="B93" t="s">
        <v>32</v>
      </c>
      <c r="C93" t="s">
        <v>87</v>
      </c>
      <c r="D93">
        <v>1</v>
      </c>
      <c r="E93" t="s">
        <v>36</v>
      </c>
      <c r="F93">
        <v>2</v>
      </c>
      <c r="G93">
        <v>1707338595</v>
      </c>
      <c r="H93">
        <v>74</v>
      </c>
      <c r="I93" t="s">
        <v>729</v>
      </c>
      <c r="J93">
        <v>0.57170138888888888</v>
      </c>
      <c r="K93">
        <v>3.8168000000000002E-4</v>
      </c>
      <c r="L93">
        <v>0.38168234000000001</v>
      </c>
      <c r="M93" t="s">
        <v>745</v>
      </c>
      <c r="N93">
        <v>422.75072790000002</v>
      </c>
      <c r="O93" t="s">
        <v>746</v>
      </c>
      <c r="P93">
        <v>1.3143180000000001E-2</v>
      </c>
      <c r="Q93">
        <v>32.104194219999997</v>
      </c>
      <c r="R93">
        <v>51.251765640000002</v>
      </c>
      <c r="S93">
        <v>2.3380671099999999</v>
      </c>
      <c r="T93">
        <v>2.4652493400000002</v>
      </c>
      <c r="U93">
        <v>0.81478050000000002</v>
      </c>
      <c r="V93" t="s">
        <v>48</v>
      </c>
      <c r="W93" t="s">
        <v>745</v>
      </c>
      <c r="X93">
        <v>23.383773510000001</v>
      </c>
      <c r="Y93">
        <v>1.5667059000000001</v>
      </c>
      <c r="Z93">
        <v>0.63152248</v>
      </c>
      <c r="AA93">
        <v>699.99260000000004</v>
      </c>
      <c r="AB93">
        <v>88.010339999999999</v>
      </c>
      <c r="AC93">
        <v>31.195553329999999</v>
      </c>
      <c r="AD93">
        <v>30.845780000000001</v>
      </c>
      <c r="AE93">
        <v>4994.5</v>
      </c>
      <c r="AF93">
        <v>422.75073333333302</v>
      </c>
      <c r="AG93">
        <v>26.056239999999999</v>
      </c>
      <c r="AH93">
        <v>26.53566</v>
      </c>
      <c r="AI93">
        <v>424.04520000000002</v>
      </c>
      <c r="AJ93" t="b">
        <v>1</v>
      </c>
    </row>
    <row r="94" spans="1:36">
      <c r="A94" t="s">
        <v>76</v>
      </c>
      <c r="B94" t="s">
        <v>32</v>
      </c>
      <c r="C94" t="s">
        <v>87</v>
      </c>
      <c r="D94">
        <v>1</v>
      </c>
      <c r="E94" t="s">
        <v>36</v>
      </c>
      <c r="F94">
        <v>1</v>
      </c>
      <c r="G94">
        <v>1707338521</v>
      </c>
      <c r="H94">
        <v>0</v>
      </c>
      <c r="I94" t="s">
        <v>729</v>
      </c>
      <c r="J94">
        <v>0.57084490740740745</v>
      </c>
      <c r="K94">
        <v>2.7666000000000002E-4</v>
      </c>
      <c r="L94">
        <v>0.27666184999999999</v>
      </c>
      <c r="M94" t="s">
        <v>747</v>
      </c>
      <c r="N94">
        <v>425.465056</v>
      </c>
      <c r="O94" t="s">
        <v>748</v>
      </c>
      <c r="P94">
        <v>9.7079999999999996E-3</v>
      </c>
      <c r="Q94">
        <v>32.062260989999999</v>
      </c>
      <c r="R94">
        <v>52.330327580000002</v>
      </c>
      <c r="S94">
        <v>2.3758102600000002</v>
      </c>
      <c r="T94">
        <v>2.4161262300000002</v>
      </c>
      <c r="U94">
        <v>0.81478050000000002</v>
      </c>
      <c r="V94" t="s">
        <v>48</v>
      </c>
      <c r="W94" t="s">
        <v>747</v>
      </c>
      <c r="X94">
        <v>19.076854610000002</v>
      </c>
      <c r="Y94">
        <v>1.4482641700000001</v>
      </c>
      <c r="Z94">
        <v>0.64244635000000005</v>
      </c>
      <c r="AA94">
        <v>700.06281249999995</v>
      </c>
      <c r="AB94">
        <v>88.006781250000003</v>
      </c>
      <c r="AC94">
        <v>31.111062499999999</v>
      </c>
      <c r="AD94">
        <v>30.615918749999999</v>
      </c>
      <c r="AE94">
        <v>5003.90625</v>
      </c>
      <c r="AF94">
        <v>425.46506249999999</v>
      </c>
      <c r="AG94">
        <v>26.677624999999999</v>
      </c>
      <c r="AH94">
        <v>26.965256249999999</v>
      </c>
      <c r="AI94">
        <v>426.83418749999998</v>
      </c>
      <c r="AJ94" t="b">
        <v>1</v>
      </c>
    </row>
    <row r="95" spans="1:36">
      <c r="A95" t="s">
        <v>111</v>
      </c>
      <c r="B95" t="s">
        <v>32</v>
      </c>
      <c r="C95" t="s">
        <v>140</v>
      </c>
      <c r="D95">
        <v>2</v>
      </c>
      <c r="E95" t="s">
        <v>36</v>
      </c>
      <c r="F95">
        <v>6</v>
      </c>
      <c r="G95">
        <v>1707335938</v>
      </c>
      <c r="H95">
        <v>320</v>
      </c>
      <c r="I95" t="s">
        <v>729</v>
      </c>
      <c r="J95">
        <v>0.54094907407407411</v>
      </c>
      <c r="K95">
        <v>5.6917000000000003E-4</v>
      </c>
      <c r="L95">
        <v>0.56916876000000005</v>
      </c>
      <c r="M95" t="s">
        <v>773</v>
      </c>
      <c r="N95">
        <v>406.20124340000001</v>
      </c>
      <c r="O95" t="s">
        <v>774</v>
      </c>
      <c r="P95">
        <v>2.3374949999999999E-2</v>
      </c>
      <c r="Q95">
        <v>29.576069050000001</v>
      </c>
      <c r="R95">
        <v>52.258003039999998</v>
      </c>
      <c r="S95">
        <v>2.0706920599999998</v>
      </c>
      <c r="T95">
        <v>2.0871089600000001</v>
      </c>
      <c r="U95">
        <v>0.81478050000000002</v>
      </c>
      <c r="V95" t="s">
        <v>48</v>
      </c>
      <c r="W95" t="s">
        <v>773</v>
      </c>
      <c r="X95">
        <v>24.365516580000001</v>
      </c>
      <c r="Y95">
        <v>1.1715802</v>
      </c>
      <c r="Z95">
        <v>0.66949945</v>
      </c>
      <c r="AA95">
        <v>699.96468749999997</v>
      </c>
      <c r="AB95">
        <v>88.10173125</v>
      </c>
      <c r="AC95">
        <v>28.743393749999999</v>
      </c>
      <c r="AD95">
        <v>28.13788125</v>
      </c>
      <c r="AE95">
        <v>4999.21875</v>
      </c>
      <c r="AF95">
        <v>406.20125000000002</v>
      </c>
      <c r="AG95">
        <v>22.926918749999999</v>
      </c>
      <c r="AH95">
        <v>23.476775</v>
      </c>
      <c r="AI95">
        <v>407.57781249999999</v>
      </c>
      <c r="AJ95" t="b">
        <v>0</v>
      </c>
    </row>
    <row r="96" spans="1:36">
      <c r="A96" t="s">
        <v>111</v>
      </c>
      <c r="B96" t="s">
        <v>32</v>
      </c>
      <c r="C96" t="s">
        <v>140</v>
      </c>
      <c r="D96">
        <v>2</v>
      </c>
      <c r="E96" t="s">
        <v>36</v>
      </c>
      <c r="F96">
        <v>5</v>
      </c>
      <c r="G96">
        <v>1707335877</v>
      </c>
      <c r="H96">
        <v>259</v>
      </c>
      <c r="I96" t="s">
        <v>729</v>
      </c>
      <c r="J96">
        <v>0.54024305555555552</v>
      </c>
      <c r="K96">
        <v>5.6442999999999999E-4</v>
      </c>
      <c r="L96">
        <v>0.56442541000000002</v>
      </c>
      <c r="M96" t="s">
        <v>775</v>
      </c>
      <c r="N96">
        <v>406.06811879999998</v>
      </c>
      <c r="O96" t="s">
        <v>776</v>
      </c>
      <c r="P96">
        <v>2.3363990000000001E-2</v>
      </c>
      <c r="Q96">
        <v>29.447092829999999</v>
      </c>
      <c r="R96">
        <v>52.283470950000002</v>
      </c>
      <c r="S96">
        <v>2.0560622999999998</v>
      </c>
      <c r="T96">
        <v>2.0709398299999999</v>
      </c>
      <c r="U96">
        <v>0.81478050000000002</v>
      </c>
      <c r="V96" t="s">
        <v>48</v>
      </c>
      <c r="W96" t="s">
        <v>775</v>
      </c>
      <c r="X96">
        <v>22.06347006</v>
      </c>
      <c r="Y96">
        <v>1.13898035</v>
      </c>
      <c r="Z96">
        <v>0.67283773000000002</v>
      </c>
      <c r="AA96">
        <v>699.96175000000005</v>
      </c>
      <c r="AB96">
        <v>88.090131249999999</v>
      </c>
      <c r="AC96">
        <v>28.61275625</v>
      </c>
      <c r="AD96">
        <v>27.995750000000001</v>
      </c>
      <c r="AE96">
        <v>5004.53125</v>
      </c>
      <c r="AF96">
        <v>406.06812500000001</v>
      </c>
      <c r="AG96">
        <v>22.773250000000001</v>
      </c>
      <c r="AH96">
        <v>23.313993750000002</v>
      </c>
      <c r="AI96">
        <v>407.42918750000001</v>
      </c>
      <c r="AJ96" t="b">
        <v>0</v>
      </c>
    </row>
    <row r="97" spans="1:36">
      <c r="A97" t="s">
        <v>111</v>
      </c>
      <c r="B97" t="s">
        <v>32</v>
      </c>
      <c r="C97" t="s">
        <v>140</v>
      </c>
      <c r="D97">
        <v>2</v>
      </c>
      <c r="E97" t="s">
        <v>36</v>
      </c>
      <c r="F97">
        <v>4</v>
      </c>
      <c r="G97">
        <v>1707335823</v>
      </c>
      <c r="H97">
        <v>205</v>
      </c>
      <c r="I97" t="s">
        <v>729</v>
      </c>
      <c r="J97">
        <v>0.53961805555555553</v>
      </c>
      <c r="K97">
        <v>5.6355000000000001E-4</v>
      </c>
      <c r="L97">
        <v>0.56354647999999996</v>
      </c>
      <c r="M97" t="s">
        <v>777</v>
      </c>
      <c r="N97">
        <v>406.04139370000001</v>
      </c>
      <c r="O97" t="s">
        <v>778</v>
      </c>
      <c r="P97">
        <v>2.3717680000000001E-2</v>
      </c>
      <c r="Q97">
        <v>29.31532507</v>
      </c>
      <c r="R97">
        <v>52.747082710000001</v>
      </c>
      <c r="S97">
        <v>2.0584108400000001</v>
      </c>
      <c r="T97">
        <v>2.03733136</v>
      </c>
      <c r="U97">
        <v>0.81478050000000002</v>
      </c>
      <c r="V97" t="s">
        <v>48</v>
      </c>
      <c r="W97" t="s">
        <v>777</v>
      </c>
      <c r="X97">
        <v>21.235659099999999</v>
      </c>
      <c r="Y97">
        <v>1.0864914800000001</v>
      </c>
      <c r="Z97">
        <v>0.67828319000000004</v>
      </c>
      <c r="AA97">
        <v>699.9644667</v>
      </c>
      <c r="AB97">
        <v>88.084940000000003</v>
      </c>
      <c r="AC97">
        <v>28.480366669999999</v>
      </c>
      <c r="AD97">
        <v>27.870699999999999</v>
      </c>
      <c r="AE97">
        <v>5003.3333333333303</v>
      </c>
      <c r="AF97">
        <v>406.04140000000001</v>
      </c>
      <c r="AG97">
        <v>22.768719999999998</v>
      </c>
      <c r="AH97">
        <v>23.3419733333333</v>
      </c>
      <c r="AI97">
        <v>407.35886670000002</v>
      </c>
      <c r="AJ97" t="b">
        <v>0</v>
      </c>
    </row>
    <row r="98" spans="1:36">
      <c r="A98" t="s">
        <v>111</v>
      </c>
      <c r="B98" t="s">
        <v>32</v>
      </c>
      <c r="C98" t="s">
        <v>140</v>
      </c>
      <c r="D98">
        <v>2</v>
      </c>
      <c r="E98" t="s">
        <v>36</v>
      </c>
      <c r="F98">
        <v>3</v>
      </c>
      <c r="G98">
        <v>1707335745</v>
      </c>
      <c r="H98">
        <v>127</v>
      </c>
      <c r="I98" t="s">
        <v>729</v>
      </c>
      <c r="J98">
        <v>0.53871527777777772</v>
      </c>
      <c r="K98">
        <v>5.5661000000000003E-4</v>
      </c>
      <c r="L98">
        <v>0.55661397999999995</v>
      </c>
      <c r="M98" t="s">
        <v>779</v>
      </c>
      <c r="N98">
        <v>405.83952740000001</v>
      </c>
      <c r="O98" t="s">
        <v>780</v>
      </c>
      <c r="P98">
        <v>2.3925399999999999E-2</v>
      </c>
      <c r="Q98">
        <v>29.125389859999999</v>
      </c>
      <c r="R98">
        <v>53.261504109999997</v>
      </c>
      <c r="S98">
        <v>2.05538797</v>
      </c>
      <c r="T98">
        <v>1.99565824</v>
      </c>
      <c r="U98">
        <v>0.81478050000000002</v>
      </c>
      <c r="V98" t="s">
        <v>48</v>
      </c>
      <c r="W98" t="s">
        <v>779</v>
      </c>
      <c r="X98">
        <v>18.330066030000001</v>
      </c>
      <c r="Y98">
        <v>0.99150198</v>
      </c>
      <c r="Z98">
        <v>0.68836531000000001</v>
      </c>
      <c r="AA98">
        <v>700.01313330000005</v>
      </c>
      <c r="AB98">
        <v>88.092920000000007</v>
      </c>
      <c r="AC98">
        <v>28.28812667</v>
      </c>
      <c r="AD98">
        <v>27.637333330000001</v>
      </c>
      <c r="AE98">
        <v>5011.8333333333303</v>
      </c>
      <c r="AF98">
        <v>405.83953333333301</v>
      </c>
      <c r="AG98">
        <v>22.760166666666699</v>
      </c>
      <c r="AH98">
        <v>23.305593333333299</v>
      </c>
      <c r="AI98">
        <v>407.14019999999999</v>
      </c>
      <c r="AJ98" t="b">
        <v>0</v>
      </c>
    </row>
    <row r="99" spans="1:36">
      <c r="A99" t="s">
        <v>111</v>
      </c>
      <c r="B99" t="s">
        <v>32</v>
      </c>
      <c r="C99" t="s">
        <v>140</v>
      </c>
      <c r="D99">
        <v>2</v>
      </c>
      <c r="E99" t="s">
        <v>36</v>
      </c>
      <c r="F99">
        <v>2</v>
      </c>
      <c r="G99">
        <v>1707335685</v>
      </c>
      <c r="H99">
        <v>67</v>
      </c>
      <c r="I99" t="s">
        <v>729</v>
      </c>
      <c r="J99">
        <v>0.53802083333333328</v>
      </c>
      <c r="K99">
        <v>6.6606E-4</v>
      </c>
      <c r="L99">
        <v>0.66606107000000003</v>
      </c>
      <c r="M99" t="s">
        <v>781</v>
      </c>
      <c r="N99">
        <v>405.9708622</v>
      </c>
      <c r="O99" t="s">
        <v>782</v>
      </c>
      <c r="P99">
        <v>2.9636030000000001E-2</v>
      </c>
      <c r="Q99">
        <v>28.92224204</v>
      </c>
      <c r="R99">
        <v>54.196176989999998</v>
      </c>
      <c r="S99">
        <v>2.0721955699999999</v>
      </c>
      <c r="T99">
        <v>1.9315166800000001</v>
      </c>
      <c r="U99">
        <v>0.81478050000000002</v>
      </c>
      <c r="V99" t="s">
        <v>48</v>
      </c>
      <c r="W99" t="s">
        <v>781</v>
      </c>
      <c r="X99">
        <v>15.389207600000001</v>
      </c>
      <c r="Y99">
        <v>0.87926735</v>
      </c>
      <c r="Z99">
        <v>0.70067100000000004</v>
      </c>
      <c r="AA99">
        <v>699.98540000000003</v>
      </c>
      <c r="AB99">
        <v>88.084413330000004</v>
      </c>
      <c r="AC99">
        <v>28.12916667</v>
      </c>
      <c r="AD99">
        <v>27.326766670000001</v>
      </c>
      <c r="AE99">
        <v>5001.8333333333303</v>
      </c>
      <c r="AF99">
        <v>405.97086666666701</v>
      </c>
      <c r="AG99">
        <v>22.8390733333333</v>
      </c>
      <c r="AH99">
        <v>23.498439999999999</v>
      </c>
      <c r="AI99">
        <v>407.2246667</v>
      </c>
      <c r="AJ99" t="b">
        <v>0</v>
      </c>
    </row>
    <row r="100" spans="1:36">
      <c r="A100" t="s">
        <v>111</v>
      </c>
      <c r="B100" t="s">
        <v>32</v>
      </c>
      <c r="C100" t="s">
        <v>140</v>
      </c>
      <c r="D100">
        <v>2</v>
      </c>
      <c r="E100" t="s">
        <v>36</v>
      </c>
      <c r="F100">
        <v>1</v>
      </c>
      <c r="G100">
        <v>1707335618</v>
      </c>
      <c r="H100">
        <v>0</v>
      </c>
      <c r="I100" t="s">
        <v>729</v>
      </c>
      <c r="J100">
        <v>0.53724537037037035</v>
      </c>
      <c r="K100">
        <v>7.3379000000000001E-4</v>
      </c>
      <c r="L100">
        <v>0.73379470000000002</v>
      </c>
      <c r="M100" t="s">
        <v>783</v>
      </c>
      <c r="N100">
        <v>406.04399480000001</v>
      </c>
      <c r="O100" t="s">
        <v>784</v>
      </c>
      <c r="P100">
        <v>3.3378360000000003E-2</v>
      </c>
      <c r="Q100">
        <v>28.721972189999999</v>
      </c>
      <c r="R100">
        <v>54.563870870000002</v>
      </c>
      <c r="S100">
        <v>2.0654089199999999</v>
      </c>
      <c r="T100">
        <v>1.89211277</v>
      </c>
      <c r="U100">
        <v>0.81478050000000002</v>
      </c>
      <c r="V100" t="s">
        <v>48</v>
      </c>
      <c r="W100" t="s">
        <v>783</v>
      </c>
      <c r="X100">
        <v>9.4793496899999994</v>
      </c>
      <c r="Y100">
        <v>0.69075379999999997</v>
      </c>
      <c r="Z100">
        <v>0.72236087000000004</v>
      </c>
      <c r="AA100">
        <v>700.00120000000004</v>
      </c>
      <c r="AB100">
        <v>88.082859999999997</v>
      </c>
      <c r="AC100">
        <v>27.956853330000001</v>
      </c>
      <c r="AD100">
        <v>27.074200000000001</v>
      </c>
      <c r="AE100">
        <v>5003.6666666666697</v>
      </c>
      <c r="AF100">
        <v>406.04399999999998</v>
      </c>
      <c r="AG100">
        <v>22.6792333333333</v>
      </c>
      <c r="AH100">
        <v>23.421893333333301</v>
      </c>
      <c r="AI100">
        <v>407.19513330000001</v>
      </c>
      <c r="AJ100" t="b">
        <v>0</v>
      </c>
    </row>
    <row r="101" spans="1:36">
      <c r="A101" t="s">
        <v>68</v>
      </c>
      <c r="B101" t="s">
        <v>32</v>
      </c>
      <c r="C101" t="s">
        <v>81</v>
      </c>
      <c r="D101">
        <v>1</v>
      </c>
      <c r="E101" t="s">
        <v>36</v>
      </c>
      <c r="F101">
        <v>6</v>
      </c>
      <c r="G101">
        <v>1707938946</v>
      </c>
      <c r="H101">
        <v>368</v>
      </c>
      <c r="I101" t="s">
        <v>797</v>
      </c>
      <c r="J101">
        <v>0.52020833333333338</v>
      </c>
      <c r="K101">
        <v>7.6353E-4</v>
      </c>
      <c r="L101">
        <v>0.76353165000000001</v>
      </c>
      <c r="M101" t="s">
        <v>809</v>
      </c>
      <c r="N101">
        <v>310.63945819999998</v>
      </c>
      <c r="O101" t="s">
        <v>810</v>
      </c>
      <c r="P101">
        <v>2.5495070000000002E-2</v>
      </c>
      <c r="Q101">
        <v>34.527621349999997</v>
      </c>
      <c r="R101">
        <v>55.872140600000002</v>
      </c>
      <c r="S101">
        <v>2.9491785699999999</v>
      </c>
      <c r="T101">
        <v>2.5531073800000001</v>
      </c>
      <c r="U101">
        <v>0.79227541000000001</v>
      </c>
      <c r="V101" t="s">
        <v>48</v>
      </c>
      <c r="W101" t="s">
        <v>809</v>
      </c>
      <c r="X101">
        <v>34.107314770000002</v>
      </c>
      <c r="Y101">
        <v>2.0241109900000001</v>
      </c>
      <c r="Z101">
        <v>0.55776068000000001</v>
      </c>
      <c r="AA101">
        <v>699.99406669999996</v>
      </c>
      <c r="AB101">
        <v>88.699479999999994</v>
      </c>
      <c r="AC101">
        <v>33.782206670000001</v>
      </c>
      <c r="AD101">
        <v>33.130499999999998</v>
      </c>
      <c r="AE101">
        <v>5000.3333333333303</v>
      </c>
      <c r="AF101">
        <v>310.63946666666698</v>
      </c>
      <c r="AG101">
        <v>32.442313333333303</v>
      </c>
      <c r="AH101">
        <v>33.211646666666702</v>
      </c>
      <c r="AI101">
        <v>312.34293330000003</v>
      </c>
      <c r="AJ101" t="b">
        <v>1</v>
      </c>
    </row>
    <row r="102" spans="1:36">
      <c r="A102" t="s">
        <v>68</v>
      </c>
      <c r="B102" t="s">
        <v>32</v>
      </c>
      <c r="C102" t="s">
        <v>81</v>
      </c>
      <c r="D102">
        <v>1</v>
      </c>
      <c r="E102" t="s">
        <v>36</v>
      </c>
      <c r="F102">
        <v>5</v>
      </c>
      <c r="G102">
        <v>1707938879</v>
      </c>
      <c r="H102">
        <v>301</v>
      </c>
      <c r="I102" t="s">
        <v>797</v>
      </c>
      <c r="J102">
        <v>0.51943287037037034</v>
      </c>
      <c r="K102">
        <v>7.3649999999999996E-4</v>
      </c>
      <c r="L102">
        <v>0.73649925999999999</v>
      </c>
      <c r="M102" t="s">
        <v>811</v>
      </c>
      <c r="N102">
        <v>310.8661912</v>
      </c>
      <c r="O102" t="s">
        <v>812</v>
      </c>
      <c r="P102">
        <v>2.4644019999999999E-2</v>
      </c>
      <c r="Q102">
        <v>34.473536009999997</v>
      </c>
      <c r="R102">
        <v>55.868783720000003</v>
      </c>
      <c r="S102">
        <v>2.9382368300000001</v>
      </c>
      <c r="T102">
        <v>2.5475344400000002</v>
      </c>
      <c r="U102">
        <v>0.79227541000000001</v>
      </c>
      <c r="V102" t="s">
        <v>48</v>
      </c>
      <c r="W102" t="s">
        <v>811</v>
      </c>
      <c r="X102">
        <v>33.382141670000003</v>
      </c>
      <c r="Y102">
        <v>1.99387011</v>
      </c>
      <c r="Z102">
        <v>0.56023825000000005</v>
      </c>
      <c r="AA102">
        <v>699.99306669999999</v>
      </c>
      <c r="AB102">
        <v>88.700426669999999</v>
      </c>
      <c r="AC102">
        <v>33.716766669999998</v>
      </c>
      <c r="AD102">
        <v>33.067986670000003</v>
      </c>
      <c r="AE102">
        <v>4997.3333333333303</v>
      </c>
      <c r="AF102">
        <v>310.86619999999999</v>
      </c>
      <c r="AG102">
        <v>32.363880000000002</v>
      </c>
      <c r="AH102">
        <v>33.088099999999997</v>
      </c>
      <c r="AI102">
        <v>312.32166669999998</v>
      </c>
      <c r="AJ102" t="b">
        <v>1</v>
      </c>
    </row>
    <row r="103" spans="1:36">
      <c r="A103" t="s">
        <v>68</v>
      </c>
      <c r="B103" t="s">
        <v>32</v>
      </c>
      <c r="C103" t="s">
        <v>81</v>
      </c>
      <c r="D103">
        <v>1</v>
      </c>
      <c r="E103" t="s">
        <v>36</v>
      </c>
      <c r="F103">
        <v>4</v>
      </c>
      <c r="G103">
        <v>1707938802</v>
      </c>
      <c r="H103">
        <v>224</v>
      </c>
      <c r="I103" t="s">
        <v>797</v>
      </c>
      <c r="J103">
        <v>0.51854166666666668</v>
      </c>
      <c r="K103">
        <v>7.4688E-4</v>
      </c>
      <c r="L103">
        <v>0.74687926999999998</v>
      </c>
      <c r="M103" t="s">
        <v>813</v>
      </c>
      <c r="N103">
        <v>311.74272630000002</v>
      </c>
      <c r="O103" t="s">
        <v>814</v>
      </c>
      <c r="P103">
        <v>2.512839E-2</v>
      </c>
      <c r="Q103">
        <v>34.400885600000002</v>
      </c>
      <c r="R103">
        <v>55.909723540000002</v>
      </c>
      <c r="S103">
        <v>2.92920501</v>
      </c>
      <c r="T103">
        <v>2.5344506400000002</v>
      </c>
      <c r="U103">
        <v>0.79227541000000001</v>
      </c>
      <c r="V103" t="s">
        <v>48</v>
      </c>
      <c r="W103" t="s">
        <v>813</v>
      </c>
      <c r="X103">
        <v>31.912065890000001</v>
      </c>
      <c r="Y103">
        <v>1.95338685</v>
      </c>
      <c r="Z103">
        <v>0.56358962999999995</v>
      </c>
      <c r="AA103">
        <v>699.97966670000005</v>
      </c>
      <c r="AB103">
        <v>88.699399999999997</v>
      </c>
      <c r="AC103">
        <v>33.648600000000002</v>
      </c>
      <c r="AD103">
        <v>32.990046669999998</v>
      </c>
      <c r="AE103">
        <v>5000.8333333333303</v>
      </c>
      <c r="AF103">
        <v>311.74273333333298</v>
      </c>
      <c r="AG103">
        <v>32.230893333333299</v>
      </c>
      <c r="AH103">
        <v>32.986773333333304</v>
      </c>
      <c r="AI103">
        <v>313.834</v>
      </c>
      <c r="AJ103" t="b">
        <v>1</v>
      </c>
    </row>
    <row r="104" spans="1:36">
      <c r="A104" t="s">
        <v>68</v>
      </c>
      <c r="B104" t="s">
        <v>32</v>
      </c>
      <c r="C104" t="s">
        <v>81</v>
      </c>
      <c r="D104">
        <v>1</v>
      </c>
      <c r="E104" t="s">
        <v>36</v>
      </c>
      <c r="F104">
        <v>2</v>
      </c>
      <c r="G104">
        <v>1707938638</v>
      </c>
      <c r="H104">
        <v>60</v>
      </c>
      <c r="I104" t="s">
        <v>797</v>
      </c>
      <c r="J104">
        <v>0.51664351851851853</v>
      </c>
      <c r="K104">
        <v>8.5421E-4</v>
      </c>
      <c r="L104">
        <v>0.85420514000000003</v>
      </c>
      <c r="M104" t="s">
        <v>815</v>
      </c>
      <c r="N104">
        <v>313.78361610000002</v>
      </c>
      <c r="O104" t="s">
        <v>816</v>
      </c>
      <c r="P104">
        <v>2.8887199999999998E-2</v>
      </c>
      <c r="Q104">
        <v>34.176162589999997</v>
      </c>
      <c r="R104">
        <v>55.322177140000001</v>
      </c>
      <c r="S104">
        <v>2.8693508300000001</v>
      </c>
      <c r="T104">
        <v>2.5263865600000002</v>
      </c>
      <c r="U104">
        <v>0.79227541000000001</v>
      </c>
      <c r="V104" t="s">
        <v>48</v>
      </c>
      <c r="W104" t="s">
        <v>815</v>
      </c>
      <c r="X104">
        <v>27.057588689999999</v>
      </c>
      <c r="Y104">
        <v>1.7512700299999999</v>
      </c>
      <c r="Z104">
        <v>0.58093998999999996</v>
      </c>
      <c r="AA104">
        <v>699.97843750000004</v>
      </c>
      <c r="AB104">
        <v>88.702124999999995</v>
      </c>
      <c r="AC104">
        <v>33.468456250000003</v>
      </c>
      <c r="AD104">
        <v>32.760937499999997</v>
      </c>
      <c r="AE104">
        <v>5011.25</v>
      </c>
      <c r="AF104">
        <v>313.78362499999997</v>
      </c>
      <c r="AG104">
        <v>31.478343750000001</v>
      </c>
      <c r="AH104">
        <v>32.311725000000003</v>
      </c>
      <c r="AI104">
        <v>314.3203125</v>
      </c>
      <c r="AJ104" t="b">
        <v>1</v>
      </c>
    </row>
    <row r="105" spans="1:36">
      <c r="A105" t="s">
        <v>68</v>
      </c>
      <c r="B105" t="s">
        <v>32</v>
      </c>
      <c r="C105" t="s">
        <v>81</v>
      </c>
      <c r="D105">
        <v>1</v>
      </c>
      <c r="E105" t="s">
        <v>36</v>
      </c>
      <c r="F105">
        <v>3</v>
      </c>
      <c r="G105">
        <v>1707938730</v>
      </c>
      <c r="H105">
        <v>152</v>
      </c>
      <c r="I105" t="s">
        <v>797</v>
      </c>
      <c r="J105">
        <v>0.51770833333333333</v>
      </c>
      <c r="K105">
        <v>7.3227000000000003E-4</v>
      </c>
      <c r="L105">
        <v>0.73227485000000003</v>
      </c>
      <c r="M105" t="s">
        <v>817</v>
      </c>
      <c r="N105">
        <v>311.8577416</v>
      </c>
      <c r="O105" t="s">
        <v>818</v>
      </c>
      <c r="P105">
        <v>2.4826709999999998E-2</v>
      </c>
      <c r="Q105">
        <v>34.329988139999998</v>
      </c>
      <c r="R105">
        <v>56.107378709999999</v>
      </c>
      <c r="S105">
        <v>2.92692621</v>
      </c>
      <c r="T105">
        <v>2.5152222200000001</v>
      </c>
      <c r="U105">
        <v>0.79227541000000001</v>
      </c>
      <c r="V105" t="s">
        <v>48</v>
      </c>
      <c r="W105" t="s">
        <v>817</v>
      </c>
      <c r="X105">
        <v>31.125403330000001</v>
      </c>
      <c r="Y105">
        <v>1.8830704899999999</v>
      </c>
      <c r="Z105">
        <v>0.56950701999999997</v>
      </c>
      <c r="AA105">
        <v>700.01075000000003</v>
      </c>
      <c r="AB105">
        <v>88.699968749999996</v>
      </c>
      <c r="AC105">
        <v>33.571599999999997</v>
      </c>
      <c r="AD105">
        <v>32.914668749999997</v>
      </c>
      <c r="AE105">
        <v>5000.625</v>
      </c>
      <c r="AF105">
        <v>311.85775000000001</v>
      </c>
      <c r="AG105">
        <v>32.206874999999997</v>
      </c>
      <c r="AH105">
        <v>32.960900000000002</v>
      </c>
      <c r="AI105">
        <v>312.86462499999999</v>
      </c>
      <c r="AJ105" t="b">
        <v>1</v>
      </c>
    </row>
    <row r="106" spans="1:36">
      <c r="A106" t="s">
        <v>68</v>
      </c>
      <c r="B106" t="s">
        <v>32</v>
      </c>
      <c r="C106" t="s">
        <v>81</v>
      </c>
      <c r="D106">
        <v>1</v>
      </c>
      <c r="E106" t="s">
        <v>36</v>
      </c>
      <c r="F106">
        <v>1</v>
      </c>
      <c r="G106">
        <v>1707938578</v>
      </c>
      <c r="H106">
        <v>0</v>
      </c>
      <c r="I106" t="s">
        <v>797</v>
      </c>
      <c r="J106">
        <v>0.51594907407407409</v>
      </c>
      <c r="K106">
        <v>7.2325000000000004E-4</v>
      </c>
      <c r="L106">
        <v>0.72324929000000004</v>
      </c>
      <c r="M106" t="s">
        <v>823</v>
      </c>
      <c r="N106">
        <v>309.44649099999998</v>
      </c>
      <c r="O106" t="s">
        <v>824</v>
      </c>
      <c r="P106">
        <v>2.5428240000000001E-2</v>
      </c>
      <c r="Q106">
        <v>34.14947832</v>
      </c>
      <c r="R106">
        <v>57.358050900000002</v>
      </c>
      <c r="S106">
        <v>2.9615194599999999</v>
      </c>
      <c r="T106">
        <v>2.4262020799999999</v>
      </c>
      <c r="U106">
        <v>0.79227541000000001</v>
      </c>
      <c r="V106" t="s">
        <v>48</v>
      </c>
      <c r="W106" t="s">
        <v>823</v>
      </c>
      <c r="X106">
        <v>23.022931060000001</v>
      </c>
      <c r="Y106">
        <v>1.56250366</v>
      </c>
      <c r="Z106">
        <v>0.59813762000000004</v>
      </c>
      <c r="AA106">
        <v>700.00187500000004</v>
      </c>
      <c r="AB106">
        <v>88.700718749999993</v>
      </c>
      <c r="AC106">
        <v>33.387712499999999</v>
      </c>
      <c r="AD106">
        <v>32.697600000000001</v>
      </c>
      <c r="AE106">
        <v>5006.25</v>
      </c>
      <c r="AF106">
        <v>309.44650000000001</v>
      </c>
      <c r="AG106">
        <v>32.847524999999997</v>
      </c>
      <c r="AH106">
        <v>33.350175</v>
      </c>
      <c r="AI106">
        <v>312.05975000000001</v>
      </c>
      <c r="AJ106" t="b">
        <v>1</v>
      </c>
    </row>
    <row r="107" spans="1:36">
      <c r="A107" t="s">
        <v>95</v>
      </c>
      <c r="B107" t="s">
        <v>26</v>
      </c>
      <c r="C107" t="s">
        <v>182</v>
      </c>
      <c r="D107">
        <v>2</v>
      </c>
      <c r="E107" t="s">
        <v>36</v>
      </c>
      <c r="F107">
        <v>6</v>
      </c>
      <c r="G107">
        <v>1707935584</v>
      </c>
      <c r="H107">
        <v>375</v>
      </c>
      <c r="I107" t="s">
        <v>797</v>
      </c>
      <c r="J107">
        <v>0.48129629629629628</v>
      </c>
      <c r="K107">
        <v>8.5537999999999999E-4</v>
      </c>
      <c r="L107">
        <v>0.85538033999999996</v>
      </c>
      <c r="M107" t="s">
        <v>856</v>
      </c>
      <c r="N107">
        <v>325.96292319999998</v>
      </c>
      <c r="O107" t="s">
        <v>857</v>
      </c>
      <c r="P107">
        <v>4.472106E-2</v>
      </c>
      <c r="Q107">
        <v>29.724904049999999</v>
      </c>
      <c r="R107">
        <v>63.000908350000003</v>
      </c>
      <c r="S107">
        <v>2.5357443800000001</v>
      </c>
      <c r="T107">
        <v>1.6578465499999999</v>
      </c>
      <c r="U107">
        <v>0.79227541000000001</v>
      </c>
      <c r="V107" t="s">
        <v>48</v>
      </c>
      <c r="W107" t="s">
        <v>856</v>
      </c>
      <c r="X107">
        <v>33.263661300000003</v>
      </c>
      <c r="Y107">
        <v>1.37504337</v>
      </c>
      <c r="Z107">
        <v>0.61625445000000001</v>
      </c>
      <c r="AA107">
        <v>699.99462500000004</v>
      </c>
      <c r="AB107">
        <v>88.741299999999995</v>
      </c>
      <c r="AC107">
        <v>29.013574999999999</v>
      </c>
      <c r="AD107">
        <v>28.478381250000002</v>
      </c>
      <c r="AE107">
        <v>5001.71875</v>
      </c>
      <c r="AF107">
        <v>325.96293750000001</v>
      </c>
      <c r="AG107">
        <v>27.701518750000002</v>
      </c>
      <c r="AH107">
        <v>28.542400000000001</v>
      </c>
      <c r="AI107">
        <v>328.82931250000001</v>
      </c>
      <c r="AJ107" t="b">
        <v>0</v>
      </c>
    </row>
    <row r="108" spans="1:36">
      <c r="A108" t="s">
        <v>95</v>
      </c>
      <c r="B108" t="s">
        <v>26</v>
      </c>
      <c r="C108" t="s">
        <v>182</v>
      </c>
      <c r="D108">
        <v>2</v>
      </c>
      <c r="E108" t="s">
        <v>36</v>
      </c>
      <c r="F108">
        <v>5</v>
      </c>
      <c r="G108">
        <v>1707935519</v>
      </c>
      <c r="H108">
        <v>310</v>
      </c>
      <c r="I108" t="s">
        <v>797</v>
      </c>
      <c r="J108">
        <v>0.48054398148148147</v>
      </c>
      <c r="K108">
        <v>7.8463999999999997E-4</v>
      </c>
      <c r="L108">
        <v>0.7846379</v>
      </c>
      <c r="M108" t="s">
        <v>858</v>
      </c>
      <c r="N108">
        <v>325.97985290000003</v>
      </c>
      <c r="O108" t="s">
        <v>859</v>
      </c>
      <c r="P108">
        <v>4.1846899999999999E-2</v>
      </c>
      <c r="Q108">
        <v>29.56213949</v>
      </c>
      <c r="R108">
        <v>63.573543209999997</v>
      </c>
      <c r="S108">
        <v>2.5304627900000001</v>
      </c>
      <c r="T108">
        <v>1.6240022999999999</v>
      </c>
      <c r="U108">
        <v>0.79227541000000001</v>
      </c>
      <c r="V108" t="s">
        <v>48</v>
      </c>
      <c r="W108" t="s">
        <v>858</v>
      </c>
      <c r="X108">
        <v>32.722311939999997</v>
      </c>
      <c r="Y108">
        <v>1.3333092</v>
      </c>
      <c r="Z108">
        <v>0.62043817000000001</v>
      </c>
      <c r="AA108">
        <v>700.03319999999997</v>
      </c>
      <c r="AB108">
        <v>88.732333330000003</v>
      </c>
      <c r="AC108">
        <v>28.82129333</v>
      </c>
      <c r="AD108">
        <v>28.288519999999998</v>
      </c>
      <c r="AE108">
        <v>4999.3333333333303</v>
      </c>
      <c r="AF108">
        <v>325.97986666666702</v>
      </c>
      <c r="AG108">
        <v>27.730506666666699</v>
      </c>
      <c r="AH108">
        <v>28.48582</v>
      </c>
      <c r="AI108">
        <v>328.73366670000001</v>
      </c>
      <c r="AJ108" t="b">
        <v>0</v>
      </c>
    </row>
    <row r="109" spans="1:36">
      <c r="A109" t="s">
        <v>95</v>
      </c>
      <c r="B109" t="s">
        <v>26</v>
      </c>
      <c r="C109" t="s">
        <v>182</v>
      </c>
      <c r="D109">
        <v>2</v>
      </c>
      <c r="E109" t="s">
        <v>36</v>
      </c>
      <c r="F109">
        <v>4</v>
      </c>
      <c r="G109">
        <v>1707935416</v>
      </c>
      <c r="H109">
        <v>207</v>
      </c>
      <c r="I109" t="s">
        <v>797</v>
      </c>
      <c r="J109">
        <v>0.47935185185185186</v>
      </c>
      <c r="K109">
        <v>7.9129000000000005E-4</v>
      </c>
      <c r="L109">
        <v>0.79128796000000001</v>
      </c>
      <c r="M109" t="s">
        <v>860</v>
      </c>
      <c r="N109">
        <v>326.59435930000001</v>
      </c>
      <c r="O109" t="s">
        <v>861</v>
      </c>
      <c r="P109">
        <v>4.3971589999999998E-2</v>
      </c>
      <c r="Q109">
        <v>29.249284469999999</v>
      </c>
      <c r="R109">
        <v>64.452483240000007</v>
      </c>
      <c r="S109">
        <v>2.5198325700000002</v>
      </c>
      <c r="T109">
        <v>1.5603202899999999</v>
      </c>
      <c r="U109">
        <v>0.79227541000000001</v>
      </c>
      <c r="V109" t="s">
        <v>48</v>
      </c>
      <c r="W109" t="s">
        <v>860</v>
      </c>
      <c r="X109">
        <v>30.531287460000001</v>
      </c>
      <c r="Y109">
        <v>1.2487982500000001</v>
      </c>
      <c r="Z109">
        <v>0.62908651999999998</v>
      </c>
      <c r="AA109">
        <v>700.00243750000004</v>
      </c>
      <c r="AB109">
        <v>88.728237500000006</v>
      </c>
      <c r="AC109">
        <v>28.512018749999999</v>
      </c>
      <c r="AD109">
        <v>28.007574999999999</v>
      </c>
      <c r="AE109">
        <v>5012.8125</v>
      </c>
      <c r="AF109">
        <v>326.59437500000001</v>
      </c>
      <c r="AG109">
        <v>27.598768750000001</v>
      </c>
      <c r="AH109">
        <v>28.36746875</v>
      </c>
      <c r="AI109">
        <v>329.61018749999999</v>
      </c>
      <c r="AJ109" t="b">
        <v>0</v>
      </c>
    </row>
    <row r="110" spans="1:36">
      <c r="A110" t="s">
        <v>95</v>
      </c>
      <c r="B110" t="s">
        <v>26</v>
      </c>
      <c r="C110" t="s">
        <v>182</v>
      </c>
      <c r="D110">
        <v>2</v>
      </c>
      <c r="E110" t="s">
        <v>36</v>
      </c>
      <c r="F110">
        <v>3</v>
      </c>
      <c r="G110">
        <v>1707935342</v>
      </c>
      <c r="H110">
        <v>133</v>
      </c>
      <c r="I110" t="s">
        <v>797</v>
      </c>
      <c r="J110">
        <v>0.47849537037037038</v>
      </c>
      <c r="K110">
        <v>7.8074999999999998E-4</v>
      </c>
      <c r="L110">
        <v>0.78074851000000001</v>
      </c>
      <c r="M110" t="s">
        <v>862</v>
      </c>
      <c r="N110">
        <v>326.72525200000001</v>
      </c>
      <c r="O110" t="s">
        <v>247</v>
      </c>
      <c r="P110">
        <v>4.5049550000000001E-2</v>
      </c>
      <c r="Q110">
        <v>29.021185899999999</v>
      </c>
      <c r="R110">
        <v>65.420135369999997</v>
      </c>
      <c r="S110">
        <v>2.5232017400000002</v>
      </c>
      <c r="T110">
        <v>1.5035040900000001</v>
      </c>
      <c r="U110">
        <v>0.79227541000000001</v>
      </c>
      <c r="V110" t="s">
        <v>48</v>
      </c>
      <c r="W110" t="s">
        <v>862</v>
      </c>
      <c r="X110">
        <v>28.592505880000001</v>
      </c>
      <c r="Y110">
        <v>1.14951275</v>
      </c>
      <c r="Z110">
        <v>0.63955996000000004</v>
      </c>
      <c r="AA110">
        <v>700.02126669999996</v>
      </c>
      <c r="AB110">
        <v>88.719220000000007</v>
      </c>
      <c r="AC110">
        <v>28.278633330000002</v>
      </c>
      <c r="AD110">
        <v>27.80072667</v>
      </c>
      <c r="AE110">
        <v>5004.1666666666697</v>
      </c>
      <c r="AF110">
        <v>326.72526666666698</v>
      </c>
      <c r="AG110">
        <v>27.648293333333299</v>
      </c>
      <c r="AH110">
        <v>28.408280000000001</v>
      </c>
      <c r="AI110">
        <v>329.74126669999998</v>
      </c>
      <c r="AJ110" t="b">
        <v>0</v>
      </c>
    </row>
    <row r="111" spans="1:36">
      <c r="A111" t="s">
        <v>95</v>
      </c>
      <c r="B111" t="s">
        <v>26</v>
      </c>
      <c r="C111" t="s">
        <v>182</v>
      </c>
      <c r="D111">
        <v>2</v>
      </c>
      <c r="E111" t="s">
        <v>36</v>
      </c>
      <c r="F111">
        <v>2</v>
      </c>
      <c r="G111">
        <v>1707935259</v>
      </c>
      <c r="H111">
        <v>50</v>
      </c>
      <c r="I111" t="s">
        <v>797</v>
      </c>
      <c r="J111">
        <v>0.47753472222222221</v>
      </c>
      <c r="K111">
        <v>8.2010000000000004E-4</v>
      </c>
      <c r="L111">
        <v>0.82010280000000002</v>
      </c>
      <c r="M111" t="s">
        <v>863</v>
      </c>
      <c r="N111">
        <v>327.04371889999999</v>
      </c>
      <c r="O111" t="s">
        <v>864</v>
      </c>
      <c r="P111">
        <v>4.9435149999999997E-2</v>
      </c>
      <c r="Q111">
        <v>28.73066429</v>
      </c>
      <c r="R111">
        <v>66.329179780000004</v>
      </c>
      <c r="S111">
        <v>2.5177239199999999</v>
      </c>
      <c r="T111">
        <v>1.44179283</v>
      </c>
      <c r="U111">
        <v>0.79227541000000001</v>
      </c>
      <c r="V111" t="s">
        <v>48</v>
      </c>
      <c r="W111" t="s">
        <v>863</v>
      </c>
      <c r="X111">
        <v>25.168605729999999</v>
      </c>
      <c r="Y111">
        <v>0.99813905000000003</v>
      </c>
      <c r="Z111">
        <v>0.65621673000000003</v>
      </c>
      <c r="AA111">
        <v>700.00419999999997</v>
      </c>
      <c r="AB111">
        <v>88.722566670000006</v>
      </c>
      <c r="AC111">
        <v>28.00434667</v>
      </c>
      <c r="AD111">
        <v>27.621913330000002</v>
      </c>
      <c r="AE111">
        <v>5007</v>
      </c>
      <c r="AF111">
        <v>327.04373333333302</v>
      </c>
      <c r="AG111">
        <v>27.537506666666701</v>
      </c>
      <c r="AH111">
        <v>28.345559999999999</v>
      </c>
      <c r="AI111">
        <v>330.11520000000002</v>
      </c>
      <c r="AJ111" t="b">
        <v>0</v>
      </c>
    </row>
    <row r="112" spans="1:36">
      <c r="A112" t="s">
        <v>95</v>
      </c>
      <c r="B112" t="s">
        <v>26</v>
      </c>
      <c r="C112" t="s">
        <v>182</v>
      </c>
      <c r="D112">
        <v>2</v>
      </c>
      <c r="E112" t="s">
        <v>36</v>
      </c>
      <c r="F112">
        <v>1</v>
      </c>
      <c r="G112">
        <v>1707935209</v>
      </c>
      <c r="H112">
        <v>0</v>
      </c>
      <c r="I112" t="s">
        <v>797</v>
      </c>
      <c r="J112">
        <v>0.47695601851851854</v>
      </c>
      <c r="K112">
        <v>8.0168000000000004E-4</v>
      </c>
      <c r="L112">
        <v>0.80168004999999998</v>
      </c>
      <c r="M112" t="s">
        <v>865</v>
      </c>
      <c r="N112">
        <v>328.46548610000002</v>
      </c>
      <c r="O112" t="s">
        <v>866</v>
      </c>
      <c r="P112">
        <v>4.9875990000000002E-2</v>
      </c>
      <c r="Q112">
        <v>28.551589589999999</v>
      </c>
      <c r="R112">
        <v>67.148238829999997</v>
      </c>
      <c r="S112">
        <v>2.5210783700000001</v>
      </c>
      <c r="T112">
        <v>1.39751257</v>
      </c>
      <c r="U112">
        <v>0.79227541000000001</v>
      </c>
      <c r="V112" t="s">
        <v>48</v>
      </c>
      <c r="W112" t="s">
        <v>865</v>
      </c>
      <c r="X112">
        <v>21.901581969999999</v>
      </c>
      <c r="Y112">
        <v>0.88465137999999999</v>
      </c>
      <c r="Z112">
        <v>0.66928502000000001</v>
      </c>
      <c r="AA112">
        <v>699.9921875</v>
      </c>
      <c r="AB112">
        <v>88.725068750000005</v>
      </c>
      <c r="AC112">
        <v>27.8167875</v>
      </c>
      <c r="AD112">
        <v>27.495218749999999</v>
      </c>
      <c r="AE112">
        <v>4997.03125</v>
      </c>
      <c r="AF112">
        <v>328.46550000000002</v>
      </c>
      <c r="AG112">
        <v>27.604368749999999</v>
      </c>
      <c r="AH112">
        <v>28.382481250000001</v>
      </c>
      <c r="AI112">
        <v>330.57481250000001</v>
      </c>
      <c r="AJ112" t="b">
        <v>0</v>
      </c>
    </row>
    <row r="113" spans="1:36">
      <c r="A113" t="s">
        <v>62</v>
      </c>
      <c r="B113" t="s">
        <v>32</v>
      </c>
      <c r="C113" t="s">
        <v>107</v>
      </c>
      <c r="D113">
        <v>1</v>
      </c>
      <c r="E113" t="s">
        <v>36</v>
      </c>
      <c r="F113">
        <v>6</v>
      </c>
      <c r="G113">
        <v>1708548222</v>
      </c>
      <c r="H113">
        <v>298</v>
      </c>
      <c r="I113" t="s">
        <v>867</v>
      </c>
      <c r="J113">
        <v>0.57201388888888893</v>
      </c>
      <c r="K113">
        <v>8.8091000000000005E-4</v>
      </c>
      <c r="L113">
        <v>0.88091491</v>
      </c>
      <c r="M113" t="s">
        <v>877</v>
      </c>
      <c r="N113">
        <v>316.18261610000002</v>
      </c>
      <c r="O113" t="s">
        <v>878</v>
      </c>
      <c r="P113">
        <v>3.1933280000000001E-2</v>
      </c>
      <c r="Q113">
        <v>34.275906429999999</v>
      </c>
      <c r="R113">
        <v>58.899587689999997</v>
      </c>
      <c r="S113">
        <v>3.07361986</v>
      </c>
      <c r="T113">
        <v>2.3521720500000001</v>
      </c>
      <c r="U113">
        <v>0.75680930999999996</v>
      </c>
      <c r="V113" t="s">
        <v>48</v>
      </c>
      <c r="W113" t="s">
        <v>877</v>
      </c>
      <c r="X113">
        <v>30.089701560000002</v>
      </c>
      <c r="Y113">
        <v>0.96905699000000001</v>
      </c>
      <c r="Z113">
        <v>0.61247094999999996</v>
      </c>
      <c r="AA113">
        <v>700.00343750000002</v>
      </c>
      <c r="AB113">
        <v>88.569050000000004</v>
      </c>
      <c r="AC113">
        <v>33.577612500000001</v>
      </c>
      <c r="AD113">
        <v>33.113799999999998</v>
      </c>
      <c r="AE113">
        <v>4997.96875</v>
      </c>
      <c r="AF113">
        <v>316.18262499999997</v>
      </c>
      <c r="AG113">
        <v>33.705668750000001</v>
      </c>
      <c r="AH113">
        <v>34.663968750000002</v>
      </c>
      <c r="AI113">
        <v>317.7765</v>
      </c>
      <c r="AJ113" t="b">
        <v>1</v>
      </c>
    </row>
    <row r="114" spans="1:36">
      <c r="A114" t="s">
        <v>62</v>
      </c>
      <c r="B114" t="s">
        <v>32</v>
      </c>
      <c r="C114" t="s">
        <v>107</v>
      </c>
      <c r="D114">
        <v>1</v>
      </c>
      <c r="E114" t="s">
        <v>36</v>
      </c>
      <c r="F114">
        <v>5</v>
      </c>
      <c r="G114">
        <v>1708548169</v>
      </c>
      <c r="H114">
        <v>245</v>
      </c>
      <c r="I114" t="s">
        <v>867</v>
      </c>
      <c r="J114">
        <v>0.57140046296296299</v>
      </c>
      <c r="K114">
        <v>8.7825999999999996E-4</v>
      </c>
      <c r="L114">
        <v>0.87826108000000003</v>
      </c>
      <c r="M114" t="s">
        <v>879</v>
      </c>
      <c r="N114">
        <v>314.15573999999998</v>
      </c>
      <c r="O114" t="s">
        <v>880</v>
      </c>
      <c r="P114">
        <v>3.2269140000000002E-2</v>
      </c>
      <c r="Q114">
        <v>34.223400789999999</v>
      </c>
      <c r="R114">
        <v>59.372498360000002</v>
      </c>
      <c r="S114">
        <v>3.0889860800000002</v>
      </c>
      <c r="T114">
        <v>2.3209668899999998</v>
      </c>
      <c r="U114">
        <v>0.75680930999999996</v>
      </c>
      <c r="V114" t="s">
        <v>48</v>
      </c>
      <c r="W114" t="s">
        <v>879</v>
      </c>
      <c r="X114">
        <v>29.736725159999999</v>
      </c>
      <c r="Y114">
        <v>0.94188000999999999</v>
      </c>
      <c r="Z114">
        <v>0.61576447999999995</v>
      </c>
      <c r="AA114">
        <v>699.97462499999995</v>
      </c>
      <c r="AB114">
        <v>88.570149999999998</v>
      </c>
      <c r="AC114">
        <v>33.523825000000002</v>
      </c>
      <c r="AD114">
        <v>33.08523125</v>
      </c>
      <c r="AE114">
        <v>4995.3125</v>
      </c>
      <c r="AF114">
        <v>314.15575000000001</v>
      </c>
      <c r="AG114">
        <v>34.004731249999999</v>
      </c>
      <c r="AH114">
        <v>34.836799999999997</v>
      </c>
      <c r="AI114">
        <v>316.35674999999998</v>
      </c>
      <c r="AJ114" t="b">
        <v>1</v>
      </c>
    </row>
    <row r="115" spans="1:36">
      <c r="A115" t="s">
        <v>62</v>
      </c>
      <c r="B115" t="s">
        <v>32</v>
      </c>
      <c r="C115" t="s">
        <v>107</v>
      </c>
      <c r="D115">
        <v>1</v>
      </c>
      <c r="E115" t="s">
        <v>36</v>
      </c>
      <c r="F115">
        <v>4</v>
      </c>
      <c r="G115">
        <v>1708548113</v>
      </c>
      <c r="H115">
        <v>189</v>
      </c>
      <c r="I115" t="s">
        <v>867</v>
      </c>
      <c r="J115">
        <v>0.57075231481481481</v>
      </c>
      <c r="K115">
        <v>8.6810000000000001E-4</v>
      </c>
      <c r="L115">
        <v>0.86809817</v>
      </c>
      <c r="M115" t="s">
        <v>881</v>
      </c>
      <c r="N115">
        <v>313.58632469999998</v>
      </c>
      <c r="O115" t="s">
        <v>882</v>
      </c>
      <c r="P115">
        <v>3.2313880000000003E-2</v>
      </c>
      <c r="Q115">
        <v>34.167830479999999</v>
      </c>
      <c r="R115">
        <v>59.82777944</v>
      </c>
      <c r="S115">
        <v>3.10247004</v>
      </c>
      <c r="T115">
        <v>2.2907633000000001</v>
      </c>
      <c r="U115">
        <v>0.75680930999999996</v>
      </c>
      <c r="V115" t="s">
        <v>48</v>
      </c>
      <c r="W115" t="s">
        <v>881</v>
      </c>
      <c r="X115">
        <v>28.897841360000001</v>
      </c>
      <c r="Y115">
        <v>0.90843995</v>
      </c>
      <c r="Z115">
        <v>0.61986596000000005</v>
      </c>
      <c r="AA115">
        <v>700.03593330000001</v>
      </c>
      <c r="AB115">
        <v>88.562886669999997</v>
      </c>
      <c r="AC115">
        <v>33.465179999999997</v>
      </c>
      <c r="AD115">
        <v>32.965420000000002</v>
      </c>
      <c r="AE115">
        <v>5012</v>
      </c>
      <c r="AF115">
        <v>313.58633333333302</v>
      </c>
      <c r="AG115">
        <v>34.129060000000003</v>
      </c>
      <c r="AH115">
        <v>34.991773333333299</v>
      </c>
      <c r="AI115">
        <v>315.62713330000003</v>
      </c>
      <c r="AJ115" t="b">
        <v>1</v>
      </c>
    </row>
    <row r="116" spans="1:36">
      <c r="A116" t="s">
        <v>62</v>
      </c>
      <c r="B116" t="s">
        <v>32</v>
      </c>
      <c r="C116" t="s">
        <v>107</v>
      </c>
      <c r="D116">
        <v>1</v>
      </c>
      <c r="E116" t="s">
        <v>36</v>
      </c>
      <c r="F116">
        <v>3</v>
      </c>
      <c r="G116">
        <v>1708548058</v>
      </c>
      <c r="H116">
        <v>134</v>
      </c>
      <c r="I116" t="s">
        <v>867</v>
      </c>
      <c r="J116">
        <v>0.57011574074074078</v>
      </c>
      <c r="K116">
        <v>8.8537000000000002E-4</v>
      </c>
      <c r="L116">
        <v>0.88536934</v>
      </c>
      <c r="M116" t="s">
        <v>885</v>
      </c>
      <c r="N116">
        <v>312.85774020000002</v>
      </c>
      <c r="O116" t="s">
        <v>886</v>
      </c>
      <c r="P116">
        <v>3.3342049999999998E-2</v>
      </c>
      <c r="Q116">
        <v>34.088366149999999</v>
      </c>
      <c r="R116">
        <v>60.105841550000001</v>
      </c>
      <c r="S116">
        <v>3.1041546100000001</v>
      </c>
      <c r="T116">
        <v>2.26524809</v>
      </c>
      <c r="U116">
        <v>0.75680930999999996</v>
      </c>
      <c r="V116" t="s">
        <v>48</v>
      </c>
      <c r="W116" t="s">
        <v>885</v>
      </c>
      <c r="X116">
        <v>27.703848910000001</v>
      </c>
      <c r="Y116">
        <v>0.86323833000000005</v>
      </c>
      <c r="Z116">
        <v>0.62549763999999997</v>
      </c>
      <c r="AA116">
        <v>699.96112500000004</v>
      </c>
      <c r="AB116">
        <v>88.559399999999997</v>
      </c>
      <c r="AC116">
        <v>33.392087500000002</v>
      </c>
      <c r="AD116">
        <v>32.9093625</v>
      </c>
      <c r="AE116">
        <v>5002.1875</v>
      </c>
      <c r="AF116">
        <v>312.85775000000001</v>
      </c>
      <c r="AG116">
        <v>34.188556249999998</v>
      </c>
      <c r="AH116">
        <v>35.01214375</v>
      </c>
      <c r="AI116">
        <v>314.51531249999999</v>
      </c>
      <c r="AJ116" t="b">
        <v>1</v>
      </c>
    </row>
    <row r="117" spans="1:36">
      <c r="A117" t="s">
        <v>62</v>
      </c>
      <c r="B117" t="s">
        <v>32</v>
      </c>
      <c r="C117" t="s">
        <v>107</v>
      </c>
      <c r="D117">
        <v>1</v>
      </c>
      <c r="E117" t="s">
        <v>36</v>
      </c>
      <c r="F117">
        <v>2</v>
      </c>
      <c r="G117">
        <v>1708547985</v>
      </c>
      <c r="H117">
        <v>61</v>
      </c>
      <c r="I117" t="s">
        <v>867</v>
      </c>
      <c r="J117">
        <v>0.56927083333333328</v>
      </c>
      <c r="K117">
        <v>9.7900999999999999E-4</v>
      </c>
      <c r="L117">
        <v>0.97901466999999998</v>
      </c>
      <c r="M117" t="s">
        <v>889</v>
      </c>
      <c r="N117">
        <v>314.39665550000001</v>
      </c>
      <c r="O117" t="s">
        <v>890</v>
      </c>
      <c r="P117">
        <v>3.7432590000000002E-2</v>
      </c>
      <c r="Q117">
        <v>33.958164230000001</v>
      </c>
      <c r="R117">
        <v>60.256013439999997</v>
      </c>
      <c r="S117">
        <v>3.0958568999999998</v>
      </c>
      <c r="T117">
        <v>2.23469731</v>
      </c>
      <c r="U117">
        <v>0.75680930999999996</v>
      </c>
      <c r="V117" t="s">
        <v>48</v>
      </c>
      <c r="W117" t="s">
        <v>889</v>
      </c>
      <c r="X117">
        <v>25.048592589999998</v>
      </c>
      <c r="Y117">
        <v>0.77334643999999997</v>
      </c>
      <c r="Z117">
        <v>0.63700699000000005</v>
      </c>
      <c r="AA117">
        <v>700.0124667</v>
      </c>
      <c r="AB117">
        <v>88.563366669999994</v>
      </c>
      <c r="AC117">
        <v>33.299806670000002</v>
      </c>
      <c r="AD117">
        <v>32.5974</v>
      </c>
      <c r="AE117">
        <v>4997.8333333333303</v>
      </c>
      <c r="AF117">
        <v>314.39666666666699</v>
      </c>
      <c r="AG117">
        <v>33.9446266666667</v>
      </c>
      <c r="AH117">
        <v>34.916980000000002</v>
      </c>
      <c r="AI117">
        <v>316.0871333</v>
      </c>
      <c r="AJ117" t="b">
        <v>1</v>
      </c>
    </row>
    <row r="118" spans="1:36">
      <c r="A118" t="s">
        <v>62</v>
      </c>
      <c r="B118" t="s">
        <v>32</v>
      </c>
      <c r="C118" t="s">
        <v>107</v>
      </c>
      <c r="D118">
        <v>1</v>
      </c>
      <c r="E118" t="s">
        <v>36</v>
      </c>
      <c r="F118">
        <v>1</v>
      </c>
      <c r="G118">
        <v>1708547924</v>
      </c>
      <c r="H118">
        <v>0</v>
      </c>
      <c r="I118" t="s">
        <v>867</v>
      </c>
      <c r="J118">
        <v>0.5685648148148148</v>
      </c>
      <c r="K118">
        <v>9.888500000000001E-4</v>
      </c>
      <c r="L118">
        <v>0.98884859000000003</v>
      </c>
      <c r="M118" t="s">
        <v>891</v>
      </c>
      <c r="N118">
        <v>313.77217910000002</v>
      </c>
      <c r="O118" t="s">
        <v>892</v>
      </c>
      <c r="P118">
        <v>3.8290150000000002E-2</v>
      </c>
      <c r="Q118">
        <v>33.866215580000002</v>
      </c>
      <c r="R118">
        <v>60.552086119999998</v>
      </c>
      <c r="S118">
        <v>3.0956577900000002</v>
      </c>
      <c r="T118">
        <v>2.2076090800000001</v>
      </c>
      <c r="U118">
        <v>0.75680930999999996</v>
      </c>
      <c r="V118" t="s">
        <v>48</v>
      </c>
      <c r="W118" t="s">
        <v>891</v>
      </c>
      <c r="X118">
        <v>19.34107083</v>
      </c>
      <c r="Y118">
        <v>0.64293272000000001</v>
      </c>
      <c r="Z118">
        <v>0.65447820999999995</v>
      </c>
      <c r="AA118">
        <v>700.02212499999996</v>
      </c>
      <c r="AB118">
        <v>88.565025000000006</v>
      </c>
      <c r="AC118">
        <v>33.211262499999997</v>
      </c>
      <c r="AD118">
        <v>32.288337499999997</v>
      </c>
      <c r="AE118">
        <v>4989.84375</v>
      </c>
      <c r="AF118">
        <v>313.77218749999997</v>
      </c>
      <c r="AG118">
        <v>33.969806249999998</v>
      </c>
      <c r="AH118">
        <v>34.914050000000003</v>
      </c>
      <c r="AI118">
        <v>315.0605625</v>
      </c>
      <c r="AJ118" t="b">
        <v>1</v>
      </c>
    </row>
    <row r="119" spans="1:36">
      <c r="A119" t="s">
        <v>80</v>
      </c>
      <c r="B119" t="s">
        <v>32</v>
      </c>
      <c r="C119" t="s">
        <v>178</v>
      </c>
      <c r="D119">
        <v>2</v>
      </c>
      <c r="E119" t="s">
        <v>36</v>
      </c>
      <c r="F119">
        <v>6</v>
      </c>
      <c r="G119">
        <v>1708544928</v>
      </c>
      <c r="H119">
        <v>376</v>
      </c>
      <c r="I119" t="s">
        <v>867</v>
      </c>
      <c r="J119">
        <v>0.53388888888888886</v>
      </c>
      <c r="K119">
        <v>7.5600000000000005E-4</v>
      </c>
      <c r="L119">
        <v>0.75600354999999997</v>
      </c>
      <c r="M119" t="s">
        <v>923</v>
      </c>
      <c r="N119">
        <v>323.61336560000001</v>
      </c>
      <c r="O119" t="s">
        <v>924</v>
      </c>
      <c r="P119">
        <v>3.7293609999999998E-2</v>
      </c>
      <c r="Q119">
        <v>30.722420459999999</v>
      </c>
      <c r="R119">
        <v>63.341928119999999</v>
      </c>
      <c r="S119">
        <v>2.6940410300000002</v>
      </c>
      <c r="T119">
        <v>1.7464263600000001</v>
      </c>
      <c r="U119">
        <v>0.75680930999999996</v>
      </c>
      <c r="V119" t="s">
        <v>48</v>
      </c>
      <c r="W119" t="s">
        <v>923</v>
      </c>
      <c r="X119">
        <v>29.447870980000001</v>
      </c>
      <c r="Y119">
        <v>0.85898838</v>
      </c>
      <c r="Z119">
        <v>0.62603240999999998</v>
      </c>
      <c r="AA119">
        <v>699.95962499999996</v>
      </c>
      <c r="AB119">
        <v>88.620756249999999</v>
      </c>
      <c r="AC119">
        <v>29.9702375</v>
      </c>
      <c r="AD119">
        <v>29.570062499999999</v>
      </c>
      <c r="AE119">
        <v>4998.125</v>
      </c>
      <c r="AF119">
        <v>323.61337500000002</v>
      </c>
      <c r="AG119">
        <v>29.623943749999999</v>
      </c>
      <c r="AH119">
        <v>30.365375</v>
      </c>
      <c r="AI119">
        <v>325.59618749999998</v>
      </c>
      <c r="AJ119" t="b">
        <v>0</v>
      </c>
    </row>
    <row r="120" spans="1:36">
      <c r="A120" t="s">
        <v>80</v>
      </c>
      <c r="B120" t="s">
        <v>32</v>
      </c>
      <c r="C120" t="s">
        <v>178</v>
      </c>
      <c r="D120">
        <v>2</v>
      </c>
      <c r="E120" t="s">
        <v>36</v>
      </c>
      <c r="F120">
        <v>5</v>
      </c>
      <c r="G120">
        <v>1708544866</v>
      </c>
      <c r="H120">
        <v>314</v>
      </c>
      <c r="I120" t="s">
        <v>867</v>
      </c>
      <c r="J120">
        <v>0.53317129629629634</v>
      </c>
      <c r="K120">
        <v>7.3643000000000005E-4</v>
      </c>
      <c r="L120">
        <v>0.73643407999999999</v>
      </c>
      <c r="M120" t="s">
        <v>925</v>
      </c>
      <c r="N120">
        <v>324.21392470000001</v>
      </c>
      <c r="O120" t="s">
        <v>926</v>
      </c>
      <c r="P120">
        <v>3.7118650000000003E-2</v>
      </c>
      <c r="Q120">
        <v>30.57681371</v>
      </c>
      <c r="R120">
        <v>63.906882039999999</v>
      </c>
      <c r="S120">
        <v>2.6941998100000002</v>
      </c>
      <c r="T120">
        <v>1.7094604099999999</v>
      </c>
      <c r="U120">
        <v>0.75680930999999996</v>
      </c>
      <c r="V120" t="s">
        <v>48</v>
      </c>
      <c r="W120" t="s">
        <v>925</v>
      </c>
      <c r="X120">
        <v>28.86947262</v>
      </c>
      <c r="Y120">
        <v>0.83127150000000005</v>
      </c>
      <c r="Z120">
        <v>0.62954257000000002</v>
      </c>
      <c r="AA120">
        <v>700.00199999999995</v>
      </c>
      <c r="AB120">
        <v>88.618753330000004</v>
      </c>
      <c r="AC120">
        <v>29.816793329999999</v>
      </c>
      <c r="AD120">
        <v>29.449806670000001</v>
      </c>
      <c r="AE120">
        <v>5003.1666666666697</v>
      </c>
      <c r="AF120">
        <v>324.21393333333299</v>
      </c>
      <c r="AG120">
        <v>29.6442266666667</v>
      </c>
      <c r="AH120">
        <v>30.3678666666667</v>
      </c>
      <c r="AI120">
        <v>325.32279999999997</v>
      </c>
      <c r="AJ120" t="b">
        <v>0</v>
      </c>
    </row>
    <row r="121" spans="1:36">
      <c r="A121" t="s">
        <v>80</v>
      </c>
      <c r="B121" t="s">
        <v>32</v>
      </c>
      <c r="C121" t="s">
        <v>178</v>
      </c>
      <c r="D121">
        <v>2</v>
      </c>
      <c r="E121" t="s">
        <v>36</v>
      </c>
      <c r="F121">
        <v>4</v>
      </c>
      <c r="G121">
        <v>1708544751</v>
      </c>
      <c r="H121">
        <v>199</v>
      </c>
      <c r="I121" t="s">
        <v>867</v>
      </c>
      <c r="J121">
        <v>0.53184027777777776</v>
      </c>
      <c r="K121">
        <v>7.3532000000000003E-4</v>
      </c>
      <c r="L121">
        <v>0.73532436999999995</v>
      </c>
      <c r="M121" t="s">
        <v>927</v>
      </c>
      <c r="N121">
        <v>323.98411540000001</v>
      </c>
      <c r="O121" t="s">
        <v>928</v>
      </c>
      <c r="P121">
        <v>3.8707770000000002E-2</v>
      </c>
      <c r="Q121">
        <v>30.323072369999998</v>
      </c>
      <c r="R121">
        <v>65.040420949999998</v>
      </c>
      <c r="S121">
        <v>2.7020384499999999</v>
      </c>
      <c r="T121">
        <v>1.63811475</v>
      </c>
      <c r="U121">
        <v>0.75680930999999996</v>
      </c>
      <c r="V121" t="s">
        <v>48</v>
      </c>
      <c r="W121" t="s">
        <v>927</v>
      </c>
      <c r="X121">
        <v>25.945215090000001</v>
      </c>
      <c r="Y121">
        <v>0.76342637999999996</v>
      </c>
      <c r="Z121">
        <v>0.63830310999999995</v>
      </c>
      <c r="AA121">
        <v>699.99874999999997</v>
      </c>
      <c r="AB121">
        <v>88.616081249999993</v>
      </c>
      <c r="AC121">
        <v>29.5618625</v>
      </c>
      <c r="AD121">
        <v>29.17450625</v>
      </c>
      <c r="AE121">
        <v>4996.875</v>
      </c>
      <c r="AF121">
        <v>323.98412500000001</v>
      </c>
      <c r="AG121">
        <v>29.774799999999999</v>
      </c>
      <c r="AH121">
        <v>30.45714375</v>
      </c>
      <c r="AI121">
        <v>326.14912500000003</v>
      </c>
      <c r="AJ121" t="b">
        <v>0</v>
      </c>
    </row>
    <row r="122" spans="1:36">
      <c r="A122" t="s">
        <v>80</v>
      </c>
      <c r="B122" t="s">
        <v>32</v>
      </c>
      <c r="C122" t="s">
        <v>178</v>
      </c>
      <c r="D122">
        <v>2</v>
      </c>
      <c r="E122" t="s">
        <v>36</v>
      </c>
      <c r="F122">
        <v>3</v>
      </c>
      <c r="G122">
        <v>1708544681</v>
      </c>
      <c r="H122">
        <v>129</v>
      </c>
      <c r="I122" t="s">
        <v>867</v>
      </c>
      <c r="J122">
        <v>0.5310300925925926</v>
      </c>
      <c r="K122">
        <v>7.5843000000000004E-4</v>
      </c>
      <c r="L122">
        <v>0.75842670000000001</v>
      </c>
      <c r="M122" t="s">
        <v>929</v>
      </c>
      <c r="N122">
        <v>324.12886529999997</v>
      </c>
      <c r="O122" t="s">
        <v>930</v>
      </c>
      <c r="P122">
        <v>4.1079070000000002E-2</v>
      </c>
      <c r="Q122">
        <v>30.127586319999999</v>
      </c>
      <c r="R122">
        <v>65.644949949999997</v>
      </c>
      <c r="S122">
        <v>2.6980509100000001</v>
      </c>
      <c r="T122">
        <v>1.5937212599999999</v>
      </c>
      <c r="U122">
        <v>0.75680930999999996</v>
      </c>
      <c r="V122" t="s">
        <v>48</v>
      </c>
      <c r="W122" t="s">
        <v>929</v>
      </c>
      <c r="X122">
        <v>23.69712934</v>
      </c>
      <c r="Y122">
        <v>0.68201447999999998</v>
      </c>
      <c r="Z122">
        <v>0.64914276999999998</v>
      </c>
      <c r="AA122">
        <v>699.99737500000003</v>
      </c>
      <c r="AB122">
        <v>88.616762499999993</v>
      </c>
      <c r="AC122">
        <v>29.375812499999999</v>
      </c>
      <c r="AD122">
        <v>28.991656249999998</v>
      </c>
      <c r="AE122">
        <v>4997.8125</v>
      </c>
      <c r="AF122">
        <v>324.12887499999999</v>
      </c>
      <c r="AG122">
        <v>29.698131249999999</v>
      </c>
      <c r="AH122">
        <v>30.411937500000001</v>
      </c>
      <c r="AI122">
        <v>326.40406250000001</v>
      </c>
      <c r="AJ122" t="b">
        <v>0</v>
      </c>
    </row>
    <row r="123" spans="1:36">
      <c r="A123" t="s">
        <v>80</v>
      </c>
      <c r="B123" t="s">
        <v>32</v>
      </c>
      <c r="C123" t="s">
        <v>178</v>
      </c>
      <c r="D123">
        <v>2</v>
      </c>
      <c r="E123" t="s">
        <v>36</v>
      </c>
      <c r="F123">
        <v>2</v>
      </c>
      <c r="G123">
        <v>1708544616</v>
      </c>
      <c r="H123">
        <v>64</v>
      </c>
      <c r="I123" t="s">
        <v>867</v>
      </c>
      <c r="J123">
        <v>0.53027777777777774</v>
      </c>
      <c r="K123">
        <v>8.1125999999999995E-4</v>
      </c>
      <c r="L123">
        <v>0.81126118999999997</v>
      </c>
      <c r="M123" t="s">
        <v>931</v>
      </c>
      <c r="N123">
        <v>324.46225709999999</v>
      </c>
      <c r="O123" t="s">
        <v>932</v>
      </c>
      <c r="P123">
        <v>4.540114E-2</v>
      </c>
      <c r="Q123">
        <v>29.92599955</v>
      </c>
      <c r="R123">
        <v>66.308754359999995</v>
      </c>
      <c r="S123">
        <v>2.6973286000000001</v>
      </c>
      <c r="T123">
        <v>1.5450455299999999</v>
      </c>
      <c r="U123">
        <v>0.75680930999999996</v>
      </c>
      <c r="V123" t="s">
        <v>48</v>
      </c>
      <c r="W123" t="s">
        <v>931</v>
      </c>
      <c r="X123">
        <v>18.661727249999998</v>
      </c>
      <c r="Y123">
        <v>0.56613824000000001</v>
      </c>
      <c r="Z123">
        <v>0.66522186000000005</v>
      </c>
      <c r="AA123">
        <v>699.98153330000002</v>
      </c>
      <c r="AB123">
        <v>88.622659999999996</v>
      </c>
      <c r="AC123">
        <v>29.19693333</v>
      </c>
      <c r="AD123">
        <v>28.78814667</v>
      </c>
      <c r="AE123">
        <v>5011.3333333333303</v>
      </c>
      <c r="AF123">
        <v>324.46226666666701</v>
      </c>
      <c r="AG123">
        <v>29.613973333333298</v>
      </c>
      <c r="AH123">
        <v>30.401813333333301</v>
      </c>
      <c r="AI123">
        <v>326.43746670000002</v>
      </c>
      <c r="AJ123" t="b">
        <v>0</v>
      </c>
    </row>
    <row r="124" spans="1:36">
      <c r="A124" t="s">
        <v>80</v>
      </c>
      <c r="B124" t="s">
        <v>32</v>
      </c>
      <c r="C124" t="s">
        <v>178</v>
      </c>
      <c r="D124">
        <v>2</v>
      </c>
      <c r="E124" t="s">
        <v>36</v>
      </c>
      <c r="F124">
        <v>1</v>
      </c>
      <c r="G124">
        <v>1708544552</v>
      </c>
      <c r="H124">
        <v>0</v>
      </c>
      <c r="I124" t="s">
        <v>867</v>
      </c>
      <c r="J124">
        <v>0.52953703703703703</v>
      </c>
      <c r="K124">
        <v>7.7474E-4</v>
      </c>
      <c r="L124">
        <v>0.77474377999999999</v>
      </c>
      <c r="M124" t="s">
        <v>933</v>
      </c>
      <c r="N124">
        <v>323.95942939999998</v>
      </c>
      <c r="O124" t="s">
        <v>934</v>
      </c>
      <c r="P124">
        <v>4.4467890000000003E-2</v>
      </c>
      <c r="Q124">
        <v>29.738800430000001</v>
      </c>
      <c r="R124">
        <v>66.919878089999997</v>
      </c>
      <c r="S124">
        <v>2.6902851999999999</v>
      </c>
      <c r="T124">
        <v>1.5066610199999999</v>
      </c>
      <c r="U124">
        <v>0.75680930999999996</v>
      </c>
      <c r="V124" t="s">
        <v>48</v>
      </c>
      <c r="W124" t="s">
        <v>933</v>
      </c>
      <c r="X124">
        <v>7.0883319</v>
      </c>
      <c r="Y124">
        <v>0.35635323000000002</v>
      </c>
      <c r="Z124">
        <v>0.69645341000000005</v>
      </c>
      <c r="AA124">
        <v>699.97781250000003</v>
      </c>
      <c r="AB124">
        <v>88.629324999999994</v>
      </c>
      <c r="AC124">
        <v>28.993062500000001</v>
      </c>
      <c r="AD124">
        <v>28.530912499999999</v>
      </c>
      <c r="AE124">
        <v>4992.1875</v>
      </c>
      <c r="AF124">
        <v>323.95943749999998</v>
      </c>
      <c r="AG124">
        <v>29.582274999999999</v>
      </c>
      <c r="AH124">
        <v>30.320106249999998</v>
      </c>
      <c r="AI124">
        <v>325.40406250000001</v>
      </c>
      <c r="AJ124" t="b">
        <v>0</v>
      </c>
    </row>
    <row r="125" spans="1:36">
      <c r="A125" t="s">
        <v>88</v>
      </c>
      <c r="B125" t="s">
        <v>32</v>
      </c>
      <c r="C125" t="s">
        <v>118</v>
      </c>
      <c r="D125">
        <v>1</v>
      </c>
      <c r="E125" t="s">
        <v>36</v>
      </c>
      <c r="F125">
        <v>6</v>
      </c>
      <c r="G125">
        <v>1709150961</v>
      </c>
      <c r="H125">
        <v>361</v>
      </c>
      <c r="I125" t="s">
        <v>935</v>
      </c>
      <c r="J125">
        <v>0.5481597222222222</v>
      </c>
      <c r="K125">
        <v>6.1861999999999996E-4</v>
      </c>
      <c r="L125">
        <v>0.61861579</v>
      </c>
      <c r="M125" t="s">
        <v>945</v>
      </c>
      <c r="N125">
        <v>328.30018080000002</v>
      </c>
      <c r="O125" t="s">
        <v>946</v>
      </c>
      <c r="P125">
        <v>2.2871120000000002E-2</v>
      </c>
      <c r="Q125">
        <v>32.550321420000003</v>
      </c>
      <c r="R125">
        <v>55.763441610000001</v>
      </c>
      <c r="S125">
        <v>2.6238526200000001</v>
      </c>
      <c r="T125">
        <v>2.3019993099999998</v>
      </c>
      <c r="U125">
        <v>0.79231463000000002</v>
      </c>
      <c r="V125" t="s">
        <v>937</v>
      </c>
      <c r="W125" t="s">
        <v>945</v>
      </c>
      <c r="X125">
        <v>27.97365344</v>
      </c>
      <c r="Y125">
        <v>1.4504320500000001</v>
      </c>
      <c r="Z125">
        <v>0.60889503</v>
      </c>
      <c r="AA125">
        <v>700.01199999999994</v>
      </c>
      <c r="AB125">
        <v>88.173281250000002</v>
      </c>
      <c r="AC125">
        <v>31.74025</v>
      </c>
      <c r="AD125">
        <v>31.631643749999999</v>
      </c>
      <c r="AE125">
        <v>4990</v>
      </c>
      <c r="AF125">
        <v>328.30018749999999</v>
      </c>
      <c r="AG125">
        <v>29.129987499999999</v>
      </c>
      <c r="AH125">
        <v>29.724174999999999</v>
      </c>
      <c r="AI125">
        <v>331.2519375</v>
      </c>
      <c r="AJ125" t="b">
        <v>1</v>
      </c>
    </row>
    <row r="126" spans="1:36">
      <c r="A126" t="s">
        <v>88</v>
      </c>
      <c r="B126" t="s">
        <v>32</v>
      </c>
      <c r="C126" t="s">
        <v>118</v>
      </c>
      <c r="D126">
        <v>1</v>
      </c>
      <c r="E126" t="s">
        <v>36</v>
      </c>
      <c r="F126">
        <v>5</v>
      </c>
      <c r="G126">
        <v>1709150871</v>
      </c>
      <c r="H126">
        <v>271</v>
      </c>
      <c r="I126" t="s">
        <v>935</v>
      </c>
      <c r="J126">
        <v>0.54711805555555559</v>
      </c>
      <c r="K126">
        <v>6.5804999999999998E-4</v>
      </c>
      <c r="L126">
        <v>0.65805170000000002</v>
      </c>
      <c r="M126" t="s">
        <v>947</v>
      </c>
      <c r="N126">
        <v>328.19099360000001</v>
      </c>
      <c r="O126" t="s">
        <v>948</v>
      </c>
      <c r="P126">
        <v>2.4406939999999998E-2</v>
      </c>
      <c r="Q126">
        <v>32.501576499999999</v>
      </c>
      <c r="R126">
        <v>55.698301120000004</v>
      </c>
      <c r="S126">
        <v>2.6160985000000001</v>
      </c>
      <c r="T126">
        <v>2.2962338600000001</v>
      </c>
      <c r="U126">
        <v>0.79231463000000002</v>
      </c>
      <c r="V126" t="s">
        <v>937</v>
      </c>
      <c r="W126" t="s">
        <v>947</v>
      </c>
      <c r="X126">
        <v>27.264125759999999</v>
      </c>
      <c r="Y126">
        <v>1.4118469499999999</v>
      </c>
      <c r="Z126">
        <v>0.61266810999999999</v>
      </c>
      <c r="AA126">
        <v>699.98587499999996</v>
      </c>
      <c r="AB126">
        <v>88.180899999999994</v>
      </c>
      <c r="AC126">
        <v>31.708674999999999</v>
      </c>
      <c r="AD126">
        <v>31.587618750000001</v>
      </c>
      <c r="AE126">
        <v>5000.3125</v>
      </c>
      <c r="AF126">
        <v>328.19099999999997</v>
      </c>
      <c r="AG126">
        <v>29.036950000000001</v>
      </c>
      <c r="AH126">
        <v>29.633800000000001</v>
      </c>
      <c r="AI126">
        <v>329.82718749999998</v>
      </c>
      <c r="AJ126" t="b">
        <v>1</v>
      </c>
    </row>
    <row r="127" spans="1:36">
      <c r="A127" t="s">
        <v>88</v>
      </c>
      <c r="B127" t="s">
        <v>32</v>
      </c>
      <c r="C127" t="s">
        <v>118</v>
      </c>
      <c r="D127">
        <v>1</v>
      </c>
      <c r="E127" t="s">
        <v>36</v>
      </c>
      <c r="F127">
        <v>4</v>
      </c>
      <c r="G127">
        <v>1709150809</v>
      </c>
      <c r="H127">
        <v>209</v>
      </c>
      <c r="I127" t="s">
        <v>935</v>
      </c>
      <c r="J127">
        <v>0.54640046296296296</v>
      </c>
      <c r="K127">
        <v>6.6978000000000003E-4</v>
      </c>
      <c r="L127">
        <v>0.66978263000000005</v>
      </c>
      <c r="M127" t="s">
        <v>949</v>
      </c>
      <c r="N127">
        <v>327.29430689999998</v>
      </c>
      <c r="O127" t="s">
        <v>950</v>
      </c>
      <c r="P127">
        <v>2.5118939999999999E-2</v>
      </c>
      <c r="Q127">
        <v>32.483382509999998</v>
      </c>
      <c r="R127">
        <v>56.164082149999999</v>
      </c>
      <c r="S127">
        <v>2.6359891900000001</v>
      </c>
      <c r="T127">
        <v>2.2713052899999999</v>
      </c>
      <c r="U127">
        <v>0.79231463000000002</v>
      </c>
      <c r="V127" t="s">
        <v>937</v>
      </c>
      <c r="W127" t="s">
        <v>949</v>
      </c>
      <c r="X127">
        <v>26.60014885</v>
      </c>
      <c r="Y127">
        <v>1.3753316499999999</v>
      </c>
      <c r="Z127">
        <v>0.61628210999999999</v>
      </c>
      <c r="AA127">
        <v>700.01862500000004</v>
      </c>
      <c r="AB127">
        <v>88.183956249999994</v>
      </c>
      <c r="AC127">
        <v>31.695393750000001</v>
      </c>
      <c r="AD127">
        <v>31.557500000000001</v>
      </c>
      <c r="AE127">
        <v>5001.875</v>
      </c>
      <c r="AF127">
        <v>327.29431249999999</v>
      </c>
      <c r="AG127">
        <v>29.139968750000001</v>
      </c>
      <c r="AH127">
        <v>29.858081250000001</v>
      </c>
      <c r="AI127">
        <v>329.3175</v>
      </c>
      <c r="AJ127" t="b">
        <v>1</v>
      </c>
    </row>
    <row r="128" spans="1:36">
      <c r="A128" t="s">
        <v>88</v>
      </c>
      <c r="B128" t="s">
        <v>32</v>
      </c>
      <c r="C128" t="s">
        <v>118</v>
      </c>
      <c r="D128">
        <v>1</v>
      </c>
      <c r="E128" t="s">
        <v>36</v>
      </c>
      <c r="F128">
        <v>3</v>
      </c>
      <c r="G128">
        <v>1709150746</v>
      </c>
      <c r="H128">
        <v>146</v>
      </c>
      <c r="I128" t="s">
        <v>935</v>
      </c>
      <c r="J128">
        <v>0.54567129629629629</v>
      </c>
      <c r="K128">
        <v>6.3982999999999998E-4</v>
      </c>
      <c r="L128">
        <v>0.63983009000000002</v>
      </c>
      <c r="M128" t="s">
        <v>951</v>
      </c>
      <c r="N128">
        <v>324.27999260000001</v>
      </c>
      <c r="O128" t="s">
        <v>952</v>
      </c>
      <c r="P128">
        <v>2.4361440000000002E-2</v>
      </c>
      <c r="Q128">
        <v>32.464425040000002</v>
      </c>
      <c r="R128">
        <v>56.898614019999997</v>
      </c>
      <c r="S128">
        <v>2.66561783</v>
      </c>
      <c r="T128">
        <v>2.2364321399999998</v>
      </c>
      <c r="U128">
        <v>0.79231463000000002</v>
      </c>
      <c r="V128" t="s">
        <v>937</v>
      </c>
      <c r="W128" t="s">
        <v>951</v>
      </c>
      <c r="X128">
        <v>24.894627270000001</v>
      </c>
      <c r="Y128">
        <v>1.3331715</v>
      </c>
      <c r="Z128">
        <v>0.62050819000000002</v>
      </c>
      <c r="AA128">
        <v>700.02212499999996</v>
      </c>
      <c r="AB128">
        <v>88.186493749999997</v>
      </c>
      <c r="AC128">
        <v>31.66338125</v>
      </c>
      <c r="AD128">
        <v>31.499199999999998</v>
      </c>
      <c r="AE128">
        <v>4993.59375</v>
      </c>
      <c r="AF128">
        <v>324.27999999999997</v>
      </c>
      <c r="AG128">
        <v>29.582262499999999</v>
      </c>
      <c r="AH128">
        <v>30.192799999999998</v>
      </c>
      <c r="AI128">
        <v>325.96050000000002</v>
      </c>
      <c r="AJ128" t="b">
        <v>1</v>
      </c>
    </row>
    <row r="129" spans="1:36">
      <c r="A129" t="s">
        <v>88</v>
      </c>
      <c r="B129" t="s">
        <v>32</v>
      </c>
      <c r="C129" t="s">
        <v>118</v>
      </c>
      <c r="D129">
        <v>1</v>
      </c>
      <c r="E129" t="s">
        <v>36</v>
      </c>
      <c r="F129">
        <v>2</v>
      </c>
      <c r="G129">
        <v>1709150670</v>
      </c>
      <c r="H129">
        <v>70</v>
      </c>
      <c r="I129" t="s">
        <v>935</v>
      </c>
      <c r="J129">
        <v>0.54479166666666667</v>
      </c>
      <c r="K129">
        <v>7.2698000000000001E-4</v>
      </c>
      <c r="L129">
        <v>0.72698046000000005</v>
      </c>
      <c r="M129" t="s">
        <v>953</v>
      </c>
      <c r="N129">
        <v>325.557365</v>
      </c>
      <c r="O129" t="s">
        <v>954</v>
      </c>
      <c r="P129">
        <v>2.8003199999999999E-2</v>
      </c>
      <c r="Q129">
        <v>32.386472439999999</v>
      </c>
      <c r="R129">
        <v>57.062322270000003</v>
      </c>
      <c r="S129">
        <v>2.6669610700000002</v>
      </c>
      <c r="T129">
        <v>2.21357487</v>
      </c>
      <c r="U129">
        <v>0.79231463000000002</v>
      </c>
      <c r="V129" t="s">
        <v>937</v>
      </c>
      <c r="W129" t="s">
        <v>953</v>
      </c>
      <c r="X129">
        <v>22.164528350000001</v>
      </c>
      <c r="Y129">
        <v>1.2537787499999999</v>
      </c>
      <c r="Z129">
        <v>0.62862580999999995</v>
      </c>
      <c r="AA129">
        <v>699.97762499999999</v>
      </c>
      <c r="AB129">
        <v>88.194387500000005</v>
      </c>
      <c r="AC129">
        <v>31.62163125</v>
      </c>
      <c r="AD129">
        <v>31.390431249999999</v>
      </c>
      <c r="AE129">
        <v>4996.71875</v>
      </c>
      <c r="AF129">
        <v>325.55737499999998</v>
      </c>
      <c r="AG129">
        <v>29.48806875</v>
      </c>
      <c r="AH129">
        <v>30.205312500000002</v>
      </c>
      <c r="AI129">
        <v>327.89868749999999</v>
      </c>
      <c r="AJ129" t="b">
        <v>1</v>
      </c>
    </row>
    <row r="130" spans="1:36">
      <c r="A130" t="s">
        <v>88</v>
      </c>
      <c r="B130" t="s">
        <v>32</v>
      </c>
      <c r="C130" t="s">
        <v>118</v>
      </c>
      <c r="D130">
        <v>1</v>
      </c>
      <c r="E130" t="s">
        <v>36</v>
      </c>
      <c r="F130">
        <v>1</v>
      </c>
      <c r="G130">
        <v>1709150600</v>
      </c>
      <c r="H130">
        <v>0</v>
      </c>
      <c r="I130" t="s">
        <v>935</v>
      </c>
      <c r="J130">
        <v>0.54398148148148151</v>
      </c>
      <c r="K130">
        <v>7.3485E-4</v>
      </c>
      <c r="L130">
        <v>0.73484556000000001</v>
      </c>
      <c r="M130" t="s">
        <v>955</v>
      </c>
      <c r="N130">
        <v>323.06949209999999</v>
      </c>
      <c r="O130" t="s">
        <v>956</v>
      </c>
      <c r="P130">
        <v>2.8906870000000001E-2</v>
      </c>
      <c r="Q130">
        <v>32.350833539999996</v>
      </c>
      <c r="R130">
        <v>57.931120380000003</v>
      </c>
      <c r="S130">
        <v>2.7027507700000002</v>
      </c>
      <c r="T130">
        <v>2.1679766499999999</v>
      </c>
      <c r="U130">
        <v>0.79231463000000002</v>
      </c>
      <c r="V130" t="s">
        <v>937</v>
      </c>
      <c r="W130" t="s">
        <v>955</v>
      </c>
      <c r="X130">
        <v>19.03319875</v>
      </c>
      <c r="Y130">
        <v>1.11517511</v>
      </c>
      <c r="Z130">
        <v>0.64331848999999997</v>
      </c>
      <c r="AA130">
        <v>699.953125</v>
      </c>
      <c r="AB130">
        <v>88.2004625</v>
      </c>
      <c r="AC130">
        <v>31.59026875</v>
      </c>
      <c r="AD130">
        <v>31.326550000000001</v>
      </c>
      <c r="AE130">
        <v>5008.90625</v>
      </c>
      <c r="AF130">
        <v>323.06950000000001</v>
      </c>
      <c r="AG130">
        <v>29.850293749999999</v>
      </c>
      <c r="AH130">
        <v>30.608587499999999</v>
      </c>
      <c r="AI130">
        <v>324.85218750000001</v>
      </c>
      <c r="AJ130" t="b">
        <v>1</v>
      </c>
    </row>
    <row r="131" spans="1:36">
      <c r="A131" t="s">
        <v>136</v>
      </c>
      <c r="B131" t="s">
        <v>28</v>
      </c>
      <c r="C131" t="s">
        <v>137</v>
      </c>
      <c r="D131">
        <v>2</v>
      </c>
      <c r="E131" t="s">
        <v>36</v>
      </c>
      <c r="F131">
        <v>6</v>
      </c>
      <c r="G131">
        <v>1709149294</v>
      </c>
      <c r="H131">
        <v>450</v>
      </c>
      <c r="I131" t="s">
        <v>935</v>
      </c>
      <c r="J131">
        <v>0.52886574074074078</v>
      </c>
      <c r="K131">
        <v>7.3824999999999997E-4</v>
      </c>
      <c r="L131">
        <v>0.73825081000000004</v>
      </c>
      <c r="M131" t="s">
        <v>957</v>
      </c>
      <c r="N131">
        <v>325.91368260000002</v>
      </c>
      <c r="O131" t="s">
        <v>958</v>
      </c>
      <c r="P131">
        <v>2.9942730000000001E-2</v>
      </c>
      <c r="Q131">
        <v>31.66205557</v>
      </c>
      <c r="R131">
        <v>57.398502540000003</v>
      </c>
      <c r="S131">
        <v>2.57500017</v>
      </c>
      <c r="T131">
        <v>2.1095029200000002</v>
      </c>
      <c r="U131">
        <v>0.79231463000000002</v>
      </c>
      <c r="V131" t="s">
        <v>937</v>
      </c>
      <c r="W131" t="s">
        <v>957</v>
      </c>
      <c r="X131">
        <v>23.42505336</v>
      </c>
      <c r="Y131">
        <v>1.5112104500000001</v>
      </c>
      <c r="Z131">
        <v>0.60304511999999999</v>
      </c>
      <c r="AA131">
        <v>699.98787500000003</v>
      </c>
      <c r="AB131">
        <v>88.289950000000005</v>
      </c>
      <c r="AC131">
        <v>30.901800000000001</v>
      </c>
      <c r="AD131">
        <v>29.922093749999998</v>
      </c>
      <c r="AE131">
        <v>4998.28125</v>
      </c>
      <c r="AF131">
        <v>325.91368749999998</v>
      </c>
      <c r="AG131">
        <v>28.4575</v>
      </c>
      <c r="AH131">
        <v>29.132268750000001</v>
      </c>
      <c r="AI131">
        <v>327.60562499999997</v>
      </c>
      <c r="AJ131" t="b">
        <v>0</v>
      </c>
    </row>
    <row r="132" spans="1:36">
      <c r="A132" t="s">
        <v>136</v>
      </c>
      <c r="B132" t="s">
        <v>28</v>
      </c>
      <c r="C132" t="s">
        <v>137</v>
      </c>
      <c r="D132">
        <v>2</v>
      </c>
      <c r="E132" t="s">
        <v>36</v>
      </c>
      <c r="F132">
        <v>5</v>
      </c>
      <c r="G132">
        <v>1709149210</v>
      </c>
      <c r="H132">
        <v>366</v>
      </c>
      <c r="I132" t="s">
        <v>935</v>
      </c>
      <c r="J132">
        <v>0.52789351851851851</v>
      </c>
      <c r="K132">
        <v>7.5606999999999996E-4</v>
      </c>
      <c r="L132">
        <v>0.75606565999999997</v>
      </c>
      <c r="M132" t="s">
        <v>959</v>
      </c>
      <c r="N132">
        <v>326.44652839999998</v>
      </c>
      <c r="O132" t="s">
        <v>960</v>
      </c>
      <c r="P132">
        <v>3.0891140000000001E-2</v>
      </c>
      <c r="Q132">
        <v>31.585976809999998</v>
      </c>
      <c r="R132">
        <v>57.492447640000002</v>
      </c>
      <c r="S132">
        <v>2.56918516</v>
      </c>
      <c r="T132">
        <v>2.0951339099999999</v>
      </c>
      <c r="U132">
        <v>0.79231463000000002</v>
      </c>
      <c r="V132" t="s">
        <v>937</v>
      </c>
      <c r="W132" t="s">
        <v>959</v>
      </c>
      <c r="X132">
        <v>23.412374530000001</v>
      </c>
      <c r="Y132">
        <v>1.4887579099999999</v>
      </c>
      <c r="Z132">
        <v>0.60519303000000002</v>
      </c>
      <c r="AA132">
        <v>699.9692</v>
      </c>
      <c r="AB132">
        <v>88.295206669999999</v>
      </c>
      <c r="AC132">
        <v>30.833533330000002</v>
      </c>
      <c r="AD132">
        <v>29.845420000000001</v>
      </c>
      <c r="AE132">
        <v>5004.3333333333303</v>
      </c>
      <c r="AF132">
        <v>326.44653333333298</v>
      </c>
      <c r="AG132">
        <v>28.326979999999999</v>
      </c>
      <c r="AH132">
        <v>29.0647533333333</v>
      </c>
      <c r="AI132">
        <v>327.47519999999997</v>
      </c>
      <c r="AJ132" t="b">
        <v>0</v>
      </c>
    </row>
    <row r="133" spans="1:36">
      <c r="A133" t="s">
        <v>136</v>
      </c>
      <c r="B133" t="s">
        <v>28</v>
      </c>
      <c r="C133" t="s">
        <v>137</v>
      </c>
      <c r="D133">
        <v>2</v>
      </c>
      <c r="E133" t="s">
        <v>36</v>
      </c>
      <c r="F133">
        <v>4</v>
      </c>
      <c r="G133">
        <v>1709149117</v>
      </c>
      <c r="H133">
        <v>273</v>
      </c>
      <c r="I133" t="s">
        <v>935</v>
      </c>
      <c r="J133">
        <v>0.52681712962962968</v>
      </c>
      <c r="K133">
        <v>7.5270999999999997E-4</v>
      </c>
      <c r="L133">
        <v>0.75271390000000005</v>
      </c>
      <c r="M133" t="s">
        <v>961</v>
      </c>
      <c r="N133">
        <v>326.35118360000001</v>
      </c>
      <c r="O133" t="s">
        <v>962</v>
      </c>
      <c r="P133">
        <v>3.1226529999999999E-2</v>
      </c>
      <c r="Q133">
        <v>31.49993847</v>
      </c>
      <c r="R133">
        <v>57.97231876</v>
      </c>
      <c r="S133">
        <v>2.5776595000000002</v>
      </c>
      <c r="T133">
        <v>2.0639245100000001</v>
      </c>
      <c r="U133">
        <v>0.79231463000000002</v>
      </c>
      <c r="V133" t="s">
        <v>937</v>
      </c>
      <c r="W133" t="s">
        <v>961</v>
      </c>
      <c r="X133">
        <v>23.333292369999999</v>
      </c>
      <c r="Y133">
        <v>1.45802041</v>
      </c>
      <c r="Z133">
        <v>0.60815845999999996</v>
      </c>
      <c r="AA133">
        <v>700.02862500000003</v>
      </c>
      <c r="AB133">
        <v>88.298656249999993</v>
      </c>
      <c r="AC133">
        <v>30.745643749999999</v>
      </c>
      <c r="AD133">
        <v>29.7684125</v>
      </c>
      <c r="AE133">
        <v>5000.3125</v>
      </c>
      <c r="AF133">
        <v>326.35118749999998</v>
      </c>
      <c r="AG133">
        <v>28.444724999999998</v>
      </c>
      <c r="AH133">
        <v>29.159493749999999</v>
      </c>
      <c r="AI133">
        <v>327.59368749999999</v>
      </c>
      <c r="AJ133" t="b">
        <v>0</v>
      </c>
    </row>
    <row r="134" spans="1:36">
      <c r="A134" t="s">
        <v>136</v>
      </c>
      <c r="B134" t="s">
        <v>28</v>
      </c>
      <c r="C134" t="s">
        <v>137</v>
      </c>
      <c r="D134">
        <v>2</v>
      </c>
      <c r="E134" t="s">
        <v>36</v>
      </c>
      <c r="F134">
        <v>3</v>
      </c>
      <c r="G134">
        <v>1709149022</v>
      </c>
      <c r="H134">
        <v>178</v>
      </c>
      <c r="I134" t="s">
        <v>935</v>
      </c>
      <c r="J134">
        <v>0.52571759259259254</v>
      </c>
      <c r="K134">
        <v>7.5383000000000004E-4</v>
      </c>
      <c r="L134">
        <v>0.75382959999999999</v>
      </c>
      <c r="M134" t="s">
        <v>963</v>
      </c>
      <c r="N134">
        <v>326.7144619</v>
      </c>
      <c r="O134" t="s">
        <v>964</v>
      </c>
      <c r="P134">
        <v>3.1584500000000001E-2</v>
      </c>
      <c r="Q134">
        <v>31.416663029999999</v>
      </c>
      <c r="R134">
        <v>58.201946560000003</v>
      </c>
      <c r="S134">
        <v>2.57552922</v>
      </c>
      <c r="T134">
        <v>2.04414177</v>
      </c>
      <c r="U134">
        <v>0.79231463000000002</v>
      </c>
      <c r="V134" t="s">
        <v>937</v>
      </c>
      <c r="W134" t="s">
        <v>963</v>
      </c>
      <c r="X134">
        <v>22.848420879999999</v>
      </c>
      <c r="Y134">
        <v>1.41366854</v>
      </c>
      <c r="Z134">
        <v>0.61248893000000004</v>
      </c>
      <c r="AA134">
        <v>700.0394</v>
      </c>
      <c r="AB134">
        <v>88.300466670000006</v>
      </c>
      <c r="AC134">
        <v>30.661993330000001</v>
      </c>
      <c r="AD134">
        <v>29.649280000000001</v>
      </c>
      <c r="AE134">
        <v>4991</v>
      </c>
      <c r="AF134">
        <v>326.71446666666702</v>
      </c>
      <c r="AG134">
        <v>28.401633333333301</v>
      </c>
      <c r="AH134">
        <v>29.134786666666699</v>
      </c>
      <c r="AI134">
        <v>327.8684667</v>
      </c>
      <c r="AJ134" t="b">
        <v>0</v>
      </c>
    </row>
    <row r="135" spans="1:36">
      <c r="A135" t="s">
        <v>136</v>
      </c>
      <c r="B135" t="s">
        <v>28</v>
      </c>
      <c r="C135" t="s">
        <v>137</v>
      </c>
      <c r="D135">
        <v>2</v>
      </c>
      <c r="E135" t="s">
        <v>36</v>
      </c>
      <c r="F135">
        <v>2</v>
      </c>
      <c r="G135">
        <v>1709148928</v>
      </c>
      <c r="H135">
        <v>84</v>
      </c>
      <c r="I135" t="s">
        <v>935</v>
      </c>
      <c r="J135">
        <v>0.52462962962962967</v>
      </c>
      <c r="K135">
        <v>7.8439000000000004E-4</v>
      </c>
      <c r="L135">
        <v>0.78438620999999997</v>
      </c>
      <c r="M135" t="s">
        <v>969</v>
      </c>
      <c r="N135">
        <v>326.6261288</v>
      </c>
      <c r="O135" t="s">
        <v>970</v>
      </c>
      <c r="P135">
        <v>3.348135E-2</v>
      </c>
      <c r="Q135">
        <v>31.301475809999999</v>
      </c>
      <c r="R135">
        <v>58.675968050000002</v>
      </c>
      <c r="S135">
        <v>2.5814911299999999</v>
      </c>
      <c r="T135">
        <v>2.00801813</v>
      </c>
      <c r="U135">
        <v>0.79231463000000002</v>
      </c>
      <c r="V135" t="s">
        <v>937</v>
      </c>
      <c r="W135" t="s">
        <v>969</v>
      </c>
      <c r="X135">
        <v>21.681803410000001</v>
      </c>
      <c r="Y135">
        <v>1.3348125099999999</v>
      </c>
      <c r="Z135">
        <v>0.62034261000000002</v>
      </c>
      <c r="AA135">
        <v>699.9916667</v>
      </c>
      <c r="AB135">
        <v>88.304133329999999</v>
      </c>
      <c r="AC135">
        <v>30.56057333</v>
      </c>
      <c r="AD135">
        <v>29.520293330000001</v>
      </c>
      <c r="AE135">
        <v>5005.6666666666697</v>
      </c>
      <c r="AF135">
        <v>326.62613333333297</v>
      </c>
      <c r="AG135">
        <v>28.441713333333301</v>
      </c>
      <c r="AH135">
        <v>29.201046666666699</v>
      </c>
      <c r="AI135">
        <v>327.77253330000002</v>
      </c>
      <c r="AJ135" t="b">
        <v>0</v>
      </c>
    </row>
    <row r="136" spans="1:36">
      <c r="A136" t="s">
        <v>136</v>
      </c>
      <c r="B136" t="s">
        <v>28</v>
      </c>
      <c r="C136" t="s">
        <v>137</v>
      </c>
      <c r="D136">
        <v>2</v>
      </c>
      <c r="E136" t="s">
        <v>36</v>
      </c>
      <c r="F136">
        <v>1</v>
      </c>
      <c r="G136">
        <v>1709148844</v>
      </c>
      <c r="H136">
        <v>0</v>
      </c>
      <c r="I136" t="s">
        <v>935</v>
      </c>
      <c r="J136">
        <v>0.5236574074074074</v>
      </c>
      <c r="K136">
        <v>7.8100999999999995E-4</v>
      </c>
      <c r="L136">
        <v>0.78101264999999997</v>
      </c>
      <c r="M136" t="s">
        <v>973</v>
      </c>
      <c r="N136">
        <v>326.58105929999999</v>
      </c>
      <c r="O136" t="s">
        <v>974</v>
      </c>
      <c r="P136">
        <v>3.3736469999999998E-2</v>
      </c>
      <c r="Q136">
        <v>31.198058970000002</v>
      </c>
      <c r="R136">
        <v>58.943002110000002</v>
      </c>
      <c r="S136">
        <v>2.5776531600000001</v>
      </c>
      <c r="T136">
        <v>1.9849226799999999</v>
      </c>
      <c r="U136">
        <v>0.79231463000000002</v>
      </c>
      <c r="V136" t="s">
        <v>937</v>
      </c>
      <c r="W136" t="s">
        <v>973</v>
      </c>
      <c r="X136">
        <v>19.455106279999999</v>
      </c>
      <c r="Y136">
        <v>1.1883674799999999</v>
      </c>
      <c r="Z136">
        <v>0.63547518999999997</v>
      </c>
      <c r="AA136">
        <v>700.01131250000003</v>
      </c>
      <c r="AB136">
        <v>88.309600000000003</v>
      </c>
      <c r="AC136">
        <v>30.455224999999999</v>
      </c>
      <c r="AD136">
        <v>29.386787500000001</v>
      </c>
      <c r="AE136">
        <v>4999.84375</v>
      </c>
      <c r="AF136">
        <v>326.58106249999997</v>
      </c>
      <c r="AG136">
        <v>28.376156250000001</v>
      </c>
      <c r="AH136">
        <v>29.155818750000002</v>
      </c>
      <c r="AI136">
        <v>327.67362500000002</v>
      </c>
      <c r="AJ136" t="b">
        <v>0</v>
      </c>
    </row>
    <row r="137" spans="1:36">
      <c r="A137" t="s">
        <v>27</v>
      </c>
      <c r="B137" t="s">
        <v>32</v>
      </c>
      <c r="C137" t="s">
        <v>33</v>
      </c>
      <c r="D137">
        <v>1</v>
      </c>
      <c r="E137" t="s">
        <v>36</v>
      </c>
      <c r="F137">
        <v>6</v>
      </c>
      <c r="G137">
        <v>1709756813</v>
      </c>
      <c r="H137">
        <v>339</v>
      </c>
      <c r="I137" t="s">
        <v>1005</v>
      </c>
      <c r="J137">
        <v>0.56033564814814818</v>
      </c>
      <c r="K137">
        <v>1.76683E-3</v>
      </c>
      <c r="L137">
        <v>1.76682568</v>
      </c>
      <c r="M137" t="s">
        <v>1018</v>
      </c>
      <c r="N137">
        <v>318.625787</v>
      </c>
      <c r="O137" t="s">
        <v>1019</v>
      </c>
      <c r="P137">
        <v>3.3398589999999999E-2</v>
      </c>
      <c r="Q137">
        <v>32.80404283</v>
      </c>
      <c r="R137">
        <v>8.8258947699999997</v>
      </c>
      <c r="S137">
        <v>0.43271684999999999</v>
      </c>
      <c r="T137">
        <v>4.5640298100000001</v>
      </c>
      <c r="U137">
        <v>0.77071931999999999</v>
      </c>
      <c r="V137" t="s">
        <v>48</v>
      </c>
      <c r="W137" t="s">
        <v>1018</v>
      </c>
      <c r="X137">
        <v>36.825649300000002</v>
      </c>
      <c r="Y137">
        <v>1.4622973399999999</v>
      </c>
      <c r="Z137">
        <v>0.57719829</v>
      </c>
      <c r="AA137">
        <v>700.03086670000005</v>
      </c>
      <c r="AB137">
        <v>87.990013329999996</v>
      </c>
      <c r="AC137">
        <v>32.467173330000001</v>
      </c>
      <c r="AD137">
        <v>31.74423333</v>
      </c>
      <c r="AE137">
        <v>5001.1666666666697</v>
      </c>
      <c r="AF137">
        <v>318.62580000000003</v>
      </c>
      <c r="AG137">
        <v>3.14278066666667</v>
      </c>
      <c r="AH137">
        <v>4.9122133333333302</v>
      </c>
      <c r="AI137">
        <v>322.34653329999998</v>
      </c>
      <c r="AJ137" t="b">
        <v>1</v>
      </c>
    </row>
    <row r="138" spans="1:36">
      <c r="A138" t="s">
        <v>27</v>
      </c>
      <c r="B138" t="s">
        <v>32</v>
      </c>
      <c r="C138" t="s">
        <v>33</v>
      </c>
      <c r="D138">
        <v>1</v>
      </c>
      <c r="E138" t="s">
        <v>36</v>
      </c>
      <c r="F138">
        <v>5</v>
      </c>
      <c r="G138">
        <v>1709756745</v>
      </c>
      <c r="H138">
        <v>271</v>
      </c>
      <c r="I138" t="s">
        <v>1005</v>
      </c>
      <c r="J138">
        <v>0.55954861111111109</v>
      </c>
      <c r="K138">
        <v>1.9191E-3</v>
      </c>
      <c r="L138">
        <v>1.9191044799999999</v>
      </c>
      <c r="M138" t="s">
        <v>1020</v>
      </c>
      <c r="N138">
        <v>323.14065240000002</v>
      </c>
      <c r="O138" t="s">
        <v>1021</v>
      </c>
      <c r="P138">
        <v>3.6732910000000001E-2</v>
      </c>
      <c r="Q138">
        <v>32.666117079999999</v>
      </c>
      <c r="R138">
        <v>9.1186551199999997</v>
      </c>
      <c r="S138">
        <v>0.44517625999999999</v>
      </c>
      <c r="T138">
        <v>4.5129219000000003</v>
      </c>
      <c r="U138">
        <v>0.77071931999999999</v>
      </c>
      <c r="V138" t="s">
        <v>48</v>
      </c>
      <c r="W138" t="s">
        <v>1020</v>
      </c>
      <c r="X138">
        <v>36.719148250000003</v>
      </c>
      <c r="Y138">
        <v>1.4206947000000001</v>
      </c>
      <c r="Z138">
        <v>0.58135123</v>
      </c>
      <c r="AA138">
        <v>700.03453330000002</v>
      </c>
      <c r="AB138">
        <v>87.992906669999996</v>
      </c>
      <c r="AC138">
        <v>32.391926669999997</v>
      </c>
      <c r="AD138">
        <v>31.594746669999999</v>
      </c>
      <c r="AE138">
        <v>5002.5</v>
      </c>
      <c r="AF138">
        <v>323.14066666666702</v>
      </c>
      <c r="AG138">
        <v>3.1258326666666698</v>
      </c>
      <c r="AH138">
        <v>5.0534873333333303</v>
      </c>
      <c r="AI138">
        <v>325.26420000000002</v>
      </c>
      <c r="AJ138" t="b">
        <v>1</v>
      </c>
    </row>
    <row r="139" spans="1:36">
      <c r="A139" t="s">
        <v>27</v>
      </c>
      <c r="B139" t="s">
        <v>32</v>
      </c>
      <c r="C139" t="s">
        <v>33</v>
      </c>
      <c r="D139">
        <v>1</v>
      </c>
      <c r="E139" t="s">
        <v>36</v>
      </c>
      <c r="F139">
        <v>4</v>
      </c>
      <c r="G139">
        <v>1709756661</v>
      </c>
      <c r="H139">
        <v>187</v>
      </c>
      <c r="I139" t="s">
        <v>1005</v>
      </c>
      <c r="J139">
        <v>0.55857638888888894</v>
      </c>
      <c r="K139">
        <v>2.1816499999999998E-3</v>
      </c>
      <c r="L139">
        <v>2.18164552</v>
      </c>
      <c r="M139" t="s">
        <v>1028</v>
      </c>
      <c r="N139">
        <v>317.0427972</v>
      </c>
      <c r="O139" t="s">
        <v>1029</v>
      </c>
      <c r="P139">
        <v>4.2558650000000003E-2</v>
      </c>
      <c r="Q139">
        <v>32.472842659999998</v>
      </c>
      <c r="R139">
        <v>9.6212080100000001</v>
      </c>
      <c r="S139">
        <v>0.46745086000000002</v>
      </c>
      <c r="T139">
        <v>4.4369272000000004</v>
      </c>
      <c r="U139">
        <v>0.77071931999999999</v>
      </c>
      <c r="V139" t="s">
        <v>48</v>
      </c>
      <c r="W139" t="s">
        <v>1028</v>
      </c>
      <c r="X139">
        <v>35.86772217</v>
      </c>
      <c r="Y139">
        <v>1.3554207</v>
      </c>
      <c r="Z139">
        <v>0.58798894999999995</v>
      </c>
      <c r="AA139">
        <v>699.98850000000004</v>
      </c>
      <c r="AB139">
        <v>87.991862499999996</v>
      </c>
      <c r="AC139">
        <v>32.306487500000003</v>
      </c>
      <c r="AD139">
        <v>31.386993749999998</v>
      </c>
      <c r="AE139">
        <v>4988.75</v>
      </c>
      <c r="AF139">
        <v>317.04281250000003</v>
      </c>
      <c r="AG139">
        <v>3.1062137500000002</v>
      </c>
      <c r="AH139">
        <v>5.3064031250000001</v>
      </c>
      <c r="AI139">
        <v>320.47806250000002</v>
      </c>
      <c r="AJ139" t="b">
        <v>1</v>
      </c>
    </row>
    <row r="140" spans="1:36">
      <c r="A140" t="s">
        <v>27</v>
      </c>
      <c r="B140" t="s">
        <v>32</v>
      </c>
      <c r="C140" t="s">
        <v>33</v>
      </c>
      <c r="D140">
        <v>1</v>
      </c>
      <c r="E140" t="s">
        <v>36</v>
      </c>
      <c r="F140">
        <v>3</v>
      </c>
      <c r="G140">
        <v>1709756611</v>
      </c>
      <c r="H140">
        <v>137</v>
      </c>
      <c r="I140" t="s">
        <v>1005</v>
      </c>
      <c r="J140">
        <v>0.55799768518518522</v>
      </c>
      <c r="K140">
        <v>2.3471E-3</v>
      </c>
      <c r="L140">
        <v>2.3471043699999998</v>
      </c>
      <c r="M140" t="s">
        <v>1034</v>
      </c>
      <c r="N140">
        <v>318.72651810000002</v>
      </c>
      <c r="O140" t="s">
        <v>1035</v>
      </c>
      <c r="P140">
        <v>4.6398979999999999E-2</v>
      </c>
      <c r="Q140">
        <v>32.327811539999999</v>
      </c>
      <c r="R140">
        <v>9.9287967100000003</v>
      </c>
      <c r="S140">
        <v>0.48031051000000002</v>
      </c>
      <c r="T140">
        <v>4.38408993</v>
      </c>
      <c r="U140">
        <v>0.77071931999999999</v>
      </c>
      <c r="V140" t="s">
        <v>48</v>
      </c>
      <c r="W140" t="s">
        <v>1034</v>
      </c>
      <c r="X140">
        <v>34.574443989999999</v>
      </c>
      <c r="Y140">
        <v>1.30075366</v>
      </c>
      <c r="Z140">
        <v>0.59366580999999996</v>
      </c>
      <c r="AA140">
        <v>699.98900000000003</v>
      </c>
      <c r="AB140">
        <v>87.990966670000006</v>
      </c>
      <c r="AC140">
        <v>32.229819999999997</v>
      </c>
      <c r="AD140">
        <v>31.212146669999999</v>
      </c>
      <c r="AE140">
        <v>5006.6666666666697</v>
      </c>
      <c r="AF140">
        <v>318.72653333333301</v>
      </c>
      <c r="AG140">
        <v>3.0948579999999999</v>
      </c>
      <c r="AH140">
        <v>5.4524406666666696</v>
      </c>
      <c r="AI140">
        <v>322.27539999999999</v>
      </c>
      <c r="AJ140" t="b">
        <v>1</v>
      </c>
    </row>
    <row r="141" spans="1:36">
      <c r="A141" t="s">
        <v>27</v>
      </c>
      <c r="B141" t="s">
        <v>32</v>
      </c>
      <c r="C141" t="s">
        <v>33</v>
      </c>
      <c r="D141">
        <v>1</v>
      </c>
      <c r="E141" t="s">
        <v>36</v>
      </c>
      <c r="F141">
        <v>2</v>
      </c>
      <c r="G141">
        <v>1709756552</v>
      </c>
      <c r="H141">
        <v>78</v>
      </c>
      <c r="I141" t="s">
        <v>1005</v>
      </c>
      <c r="J141">
        <v>0.55731481481481482</v>
      </c>
      <c r="K141">
        <v>2.5103299999999999E-3</v>
      </c>
      <c r="L141">
        <v>2.5103266099999999</v>
      </c>
      <c r="M141" t="s">
        <v>1042</v>
      </c>
      <c r="N141">
        <v>318.8970463</v>
      </c>
      <c r="O141" t="s">
        <v>1043</v>
      </c>
      <c r="P141">
        <v>5.0201709999999997E-2</v>
      </c>
      <c r="Q141">
        <v>32.210659579999998</v>
      </c>
      <c r="R141">
        <v>10.224182880000001</v>
      </c>
      <c r="S141">
        <v>0.49320392000000002</v>
      </c>
      <c r="T141">
        <v>4.33911114</v>
      </c>
      <c r="U141">
        <v>0.77071931999999999</v>
      </c>
      <c r="V141" t="s">
        <v>48</v>
      </c>
      <c r="W141" t="s">
        <v>1042</v>
      </c>
      <c r="X141">
        <v>32.51602441</v>
      </c>
      <c r="Y141">
        <v>1.20437068</v>
      </c>
      <c r="Z141">
        <v>0.60394625999999996</v>
      </c>
      <c r="AA141">
        <v>699.99381249999999</v>
      </c>
      <c r="AB141">
        <v>87.985718750000004</v>
      </c>
      <c r="AC141">
        <v>32.179806249999999</v>
      </c>
      <c r="AD141">
        <v>31.0483625</v>
      </c>
      <c r="AE141">
        <v>5007.65625</v>
      </c>
      <c r="AF141">
        <v>318.8970625</v>
      </c>
      <c r="AG141">
        <v>3.080365</v>
      </c>
      <c r="AH141">
        <v>5.5991368750000001</v>
      </c>
      <c r="AI141">
        <v>322.001375</v>
      </c>
      <c r="AJ141" t="b">
        <v>1</v>
      </c>
    </row>
    <row r="142" spans="1:36">
      <c r="A142" t="s">
        <v>27</v>
      </c>
      <c r="B142" t="s">
        <v>32</v>
      </c>
      <c r="C142" t="s">
        <v>33</v>
      </c>
      <c r="D142">
        <v>1</v>
      </c>
      <c r="E142" t="s">
        <v>36</v>
      </c>
      <c r="F142">
        <v>1</v>
      </c>
      <c r="G142">
        <v>1709756474</v>
      </c>
      <c r="H142">
        <v>0</v>
      </c>
      <c r="I142" t="s">
        <v>1005</v>
      </c>
      <c r="J142">
        <v>0.55641203703703701</v>
      </c>
      <c r="K142">
        <v>2.6654600000000001E-3</v>
      </c>
      <c r="L142">
        <v>2.6654632399999998</v>
      </c>
      <c r="M142" t="s">
        <v>1048</v>
      </c>
      <c r="N142">
        <v>318.01011949999997</v>
      </c>
      <c r="O142" t="s">
        <v>1049</v>
      </c>
      <c r="P142">
        <v>5.4052269999999999E-2</v>
      </c>
      <c r="Q142">
        <v>32.051354310000001</v>
      </c>
      <c r="R142">
        <v>10.507516669999999</v>
      </c>
      <c r="S142">
        <v>0.50414300000000001</v>
      </c>
      <c r="T142">
        <v>4.2848374500000004</v>
      </c>
      <c r="U142">
        <v>0.77071931999999999</v>
      </c>
      <c r="V142" t="s">
        <v>48</v>
      </c>
      <c r="W142" t="s">
        <v>1048</v>
      </c>
      <c r="X142">
        <v>24.419517389999999</v>
      </c>
      <c r="Y142">
        <v>0.97451836000000003</v>
      </c>
      <c r="Z142">
        <v>0.62996178000000003</v>
      </c>
      <c r="AA142">
        <v>699.9929333</v>
      </c>
      <c r="AB142">
        <v>87.981893330000005</v>
      </c>
      <c r="AC142">
        <v>32.084346670000002</v>
      </c>
      <c r="AD142">
        <v>30.868513329999999</v>
      </c>
      <c r="AE142">
        <v>5001</v>
      </c>
      <c r="AF142">
        <v>318.01013333333299</v>
      </c>
      <c r="AG142">
        <v>3.0608426666666699</v>
      </c>
      <c r="AH142">
        <v>5.7235733333333298</v>
      </c>
      <c r="AI142">
        <v>321.63133329999999</v>
      </c>
      <c r="AJ142" t="b">
        <v>1</v>
      </c>
    </row>
    <row r="143" spans="1:36">
      <c r="A143" t="s">
        <v>37</v>
      </c>
      <c r="B143" t="s">
        <v>42</v>
      </c>
      <c r="C143" t="s">
        <v>43</v>
      </c>
      <c r="D143">
        <v>2</v>
      </c>
      <c r="E143" t="s">
        <v>36</v>
      </c>
      <c r="F143">
        <v>6</v>
      </c>
      <c r="G143">
        <v>1709755279</v>
      </c>
      <c r="H143">
        <v>299</v>
      </c>
      <c r="I143" t="s">
        <v>1005</v>
      </c>
      <c r="J143">
        <v>0.54258101851851848</v>
      </c>
      <c r="K143">
        <v>2.2160299999999999E-3</v>
      </c>
      <c r="L143">
        <v>2.21602933</v>
      </c>
      <c r="M143" t="s">
        <v>1054</v>
      </c>
      <c r="N143">
        <v>330.15273860000002</v>
      </c>
      <c r="O143" t="s">
        <v>1055</v>
      </c>
      <c r="P143">
        <v>4.5359370000000003E-2</v>
      </c>
      <c r="Q143">
        <v>31.683717439999999</v>
      </c>
      <c r="R143">
        <v>9.6924444899999997</v>
      </c>
      <c r="S143">
        <v>0.45069452999999998</v>
      </c>
      <c r="T143">
        <v>4.2395694400000004</v>
      </c>
      <c r="U143">
        <v>0.77071931999999999</v>
      </c>
      <c r="V143" t="s">
        <v>48</v>
      </c>
      <c r="W143" t="s">
        <v>1054</v>
      </c>
      <c r="X143">
        <v>32.124886889999999</v>
      </c>
      <c r="Y143">
        <v>1.2452390799999999</v>
      </c>
      <c r="Z143">
        <v>0.59954397000000004</v>
      </c>
      <c r="AA143">
        <v>700.00293750000003</v>
      </c>
      <c r="AB143">
        <v>88.026449999999997</v>
      </c>
      <c r="AC143">
        <v>31.531668750000001</v>
      </c>
      <c r="AD143">
        <v>30.4312</v>
      </c>
      <c r="AE143">
        <v>5004.84375</v>
      </c>
      <c r="AF143">
        <v>330.15275000000003</v>
      </c>
      <c r="AG143">
        <v>2.8891024999999999</v>
      </c>
      <c r="AH143">
        <v>5.1141806250000004</v>
      </c>
      <c r="AI143">
        <v>332.9706875</v>
      </c>
      <c r="AJ143" t="b">
        <v>0</v>
      </c>
    </row>
    <row r="144" spans="1:36">
      <c r="A144" t="s">
        <v>37</v>
      </c>
      <c r="B144" t="s">
        <v>42</v>
      </c>
      <c r="C144" t="s">
        <v>43</v>
      </c>
      <c r="D144">
        <v>2</v>
      </c>
      <c r="E144" t="s">
        <v>36</v>
      </c>
      <c r="F144">
        <v>5</v>
      </c>
      <c r="G144">
        <v>1709755226</v>
      </c>
      <c r="H144">
        <v>246</v>
      </c>
      <c r="I144" t="s">
        <v>1005</v>
      </c>
      <c r="J144">
        <v>0.54196759259259264</v>
      </c>
      <c r="K144">
        <v>2.3573800000000001E-3</v>
      </c>
      <c r="L144">
        <v>2.35737898</v>
      </c>
      <c r="M144" t="s">
        <v>1056</v>
      </c>
      <c r="N144">
        <v>331.206255</v>
      </c>
      <c r="O144" t="s">
        <v>1057</v>
      </c>
      <c r="P144">
        <v>4.8730660000000002E-2</v>
      </c>
      <c r="Q144">
        <v>31.591831899999999</v>
      </c>
      <c r="R144">
        <v>9.9786685500000001</v>
      </c>
      <c r="S144">
        <v>0.46311570000000002</v>
      </c>
      <c r="T144">
        <v>4.2027540500000002</v>
      </c>
      <c r="U144">
        <v>0.77071931999999999</v>
      </c>
      <c r="V144" t="s">
        <v>48</v>
      </c>
      <c r="W144" t="s">
        <v>1056</v>
      </c>
      <c r="X144">
        <v>31.629115880000001</v>
      </c>
      <c r="Y144">
        <v>1.1872386399999999</v>
      </c>
      <c r="Z144">
        <v>0.60581098</v>
      </c>
      <c r="AA144">
        <v>700.00626669999997</v>
      </c>
      <c r="AB144">
        <v>88.027813330000001</v>
      </c>
      <c r="AC144">
        <v>31.49794</v>
      </c>
      <c r="AD144">
        <v>30.376799999999999</v>
      </c>
      <c r="AE144">
        <v>5002.1666666666697</v>
      </c>
      <c r="AF144">
        <v>331.20626666666698</v>
      </c>
      <c r="AG144">
        <v>2.8862506666666699</v>
      </c>
      <c r="AH144">
        <v>5.2550439999999998</v>
      </c>
      <c r="AI144">
        <v>333.74239999999998</v>
      </c>
      <c r="AJ144" t="b">
        <v>0</v>
      </c>
    </row>
    <row r="145" spans="1:36">
      <c r="A145" t="s">
        <v>37</v>
      </c>
      <c r="B145" t="s">
        <v>42</v>
      </c>
      <c r="C145" t="s">
        <v>43</v>
      </c>
      <c r="D145">
        <v>2</v>
      </c>
      <c r="E145" t="s">
        <v>36</v>
      </c>
      <c r="F145">
        <v>4</v>
      </c>
      <c r="G145">
        <v>1709755170</v>
      </c>
      <c r="H145">
        <v>190</v>
      </c>
      <c r="I145" t="s">
        <v>1005</v>
      </c>
      <c r="J145">
        <v>0.54131944444444446</v>
      </c>
      <c r="K145">
        <v>2.5332000000000002E-3</v>
      </c>
      <c r="L145">
        <v>2.53319742</v>
      </c>
      <c r="M145" t="s">
        <v>1058</v>
      </c>
      <c r="N145">
        <v>329.52442559999997</v>
      </c>
      <c r="O145" t="s">
        <v>1059</v>
      </c>
      <c r="P145">
        <v>5.3033209999999997E-2</v>
      </c>
      <c r="Q145">
        <v>31.472406549999999</v>
      </c>
      <c r="R145">
        <v>10.338183600000001</v>
      </c>
      <c r="S145">
        <v>0.47852149999999999</v>
      </c>
      <c r="T145">
        <v>4.1558077899999999</v>
      </c>
      <c r="U145">
        <v>0.77071931999999999</v>
      </c>
      <c r="V145" t="s">
        <v>48</v>
      </c>
      <c r="W145" t="s">
        <v>1058</v>
      </c>
      <c r="X145">
        <v>30.78805281</v>
      </c>
      <c r="Y145">
        <v>1.10777569</v>
      </c>
      <c r="Z145">
        <v>0.61461284999999999</v>
      </c>
      <c r="AA145">
        <v>699.98175000000003</v>
      </c>
      <c r="AB145">
        <v>88.028556249999994</v>
      </c>
      <c r="AC145">
        <v>31.45094375</v>
      </c>
      <c r="AD145">
        <v>30.2786875</v>
      </c>
      <c r="AE145">
        <v>4997.34375</v>
      </c>
      <c r="AF145">
        <v>329.52443749999998</v>
      </c>
      <c r="AG145">
        <v>2.8847725</v>
      </c>
      <c r="AH145">
        <v>5.4298131249999999</v>
      </c>
      <c r="AI145">
        <v>332.61612500000001</v>
      </c>
      <c r="AJ145" t="b">
        <v>0</v>
      </c>
    </row>
    <row r="146" spans="1:36">
      <c r="A146" t="s">
        <v>37</v>
      </c>
      <c r="B146" t="s">
        <v>42</v>
      </c>
      <c r="C146" t="s">
        <v>43</v>
      </c>
      <c r="D146">
        <v>2</v>
      </c>
      <c r="E146" t="s">
        <v>36</v>
      </c>
      <c r="F146">
        <v>3</v>
      </c>
      <c r="G146">
        <v>1709755110</v>
      </c>
      <c r="H146">
        <v>130</v>
      </c>
      <c r="I146" t="s">
        <v>1005</v>
      </c>
      <c r="J146">
        <v>0.54062500000000002</v>
      </c>
      <c r="K146">
        <v>2.7388400000000002E-3</v>
      </c>
      <c r="L146">
        <v>2.7388386800000002</v>
      </c>
      <c r="M146" t="s">
        <v>1060</v>
      </c>
      <c r="N146">
        <v>329.64711199999999</v>
      </c>
      <c r="O146" t="s">
        <v>1061</v>
      </c>
      <c r="P146">
        <v>5.8096349999999998E-2</v>
      </c>
      <c r="Q146">
        <v>31.359689169999999</v>
      </c>
      <c r="R146">
        <v>10.74110452</v>
      </c>
      <c r="S146">
        <v>0.49637980999999998</v>
      </c>
      <c r="T146">
        <v>4.1083510900000002</v>
      </c>
      <c r="U146">
        <v>0.77071931999999999</v>
      </c>
      <c r="V146" t="s">
        <v>48</v>
      </c>
      <c r="W146" t="s">
        <v>1060</v>
      </c>
      <c r="X146">
        <v>29.99547531</v>
      </c>
      <c r="Y146">
        <v>0.99810107000000003</v>
      </c>
      <c r="Z146">
        <v>0.62718987999999998</v>
      </c>
      <c r="AA146">
        <v>700.008375</v>
      </c>
      <c r="AB146">
        <v>88.029987500000004</v>
      </c>
      <c r="AC146">
        <v>31.42290625</v>
      </c>
      <c r="AD146">
        <v>30.217675</v>
      </c>
      <c r="AE146">
        <v>4999.6875</v>
      </c>
      <c r="AF146">
        <v>329.64712500000002</v>
      </c>
      <c r="AG146">
        <v>2.88156875</v>
      </c>
      <c r="AH146">
        <v>5.6323549999999996</v>
      </c>
      <c r="AI146">
        <v>332.92643750000002</v>
      </c>
      <c r="AJ146" t="b">
        <v>0</v>
      </c>
    </row>
    <row r="147" spans="1:36">
      <c r="A147" t="s">
        <v>37</v>
      </c>
      <c r="B147" t="s">
        <v>42</v>
      </c>
      <c r="C147" t="s">
        <v>43</v>
      </c>
      <c r="D147">
        <v>2</v>
      </c>
      <c r="E147" t="s">
        <v>36</v>
      </c>
      <c r="F147">
        <v>2</v>
      </c>
      <c r="G147">
        <v>1709755045</v>
      </c>
      <c r="H147">
        <v>65</v>
      </c>
      <c r="I147" t="s">
        <v>1005</v>
      </c>
      <c r="J147">
        <v>0.53987268518518516</v>
      </c>
      <c r="K147">
        <v>2.95525E-3</v>
      </c>
      <c r="L147">
        <v>2.9552492699999999</v>
      </c>
      <c r="M147" t="s">
        <v>1062</v>
      </c>
      <c r="N147">
        <v>328.47042629999999</v>
      </c>
      <c r="O147" t="s">
        <v>1063</v>
      </c>
      <c r="P147">
        <v>6.357517E-2</v>
      </c>
      <c r="Q147">
        <v>31.23649941</v>
      </c>
      <c r="R147">
        <v>11.15522605</v>
      </c>
      <c r="S147">
        <v>0.51451654000000002</v>
      </c>
      <c r="T147">
        <v>4.0580544300000003</v>
      </c>
      <c r="U147">
        <v>0.77071931999999999</v>
      </c>
      <c r="V147" t="s">
        <v>48</v>
      </c>
      <c r="W147" t="s">
        <v>1062</v>
      </c>
      <c r="X147">
        <v>28.729556200000001</v>
      </c>
      <c r="Y147">
        <v>0.85451474000000005</v>
      </c>
      <c r="Z147">
        <v>0.64445525999999997</v>
      </c>
      <c r="AA147">
        <v>699.98131249999994</v>
      </c>
      <c r="AB147">
        <v>88.030781250000004</v>
      </c>
      <c r="AC147">
        <v>31.3887125</v>
      </c>
      <c r="AD147">
        <v>30.152593750000001</v>
      </c>
      <c r="AE147">
        <v>5011.875</v>
      </c>
      <c r="AF147">
        <v>328.4704375</v>
      </c>
      <c r="AG147">
        <v>2.8785525000000001</v>
      </c>
      <c r="AH147">
        <v>5.8381018750000004</v>
      </c>
      <c r="AI147">
        <v>331.31637499999999</v>
      </c>
      <c r="AJ147" t="b">
        <v>0</v>
      </c>
    </row>
    <row r="148" spans="1:36">
      <c r="A148" t="s">
        <v>37</v>
      </c>
      <c r="B148" t="s">
        <v>42</v>
      </c>
      <c r="C148" t="s">
        <v>43</v>
      </c>
      <c r="D148">
        <v>2</v>
      </c>
      <c r="E148" t="s">
        <v>36</v>
      </c>
      <c r="F148">
        <v>1</v>
      </c>
      <c r="G148">
        <v>1709754980</v>
      </c>
      <c r="H148">
        <v>0</v>
      </c>
      <c r="I148" t="s">
        <v>1005</v>
      </c>
      <c r="J148">
        <v>0.53912037037037042</v>
      </c>
      <c r="K148">
        <v>3.1077700000000002E-3</v>
      </c>
      <c r="L148">
        <v>3.1077658600000002</v>
      </c>
      <c r="M148" t="s">
        <v>1064</v>
      </c>
      <c r="N148">
        <v>332.13565469999998</v>
      </c>
      <c r="O148" t="s">
        <v>1065</v>
      </c>
      <c r="P148">
        <v>6.7602960000000004E-2</v>
      </c>
      <c r="Q148">
        <v>31.13242881</v>
      </c>
      <c r="R148">
        <v>11.44989498</v>
      </c>
      <c r="S148">
        <v>0.52687589999999995</v>
      </c>
      <c r="T148">
        <v>4.0186790099999996</v>
      </c>
      <c r="U148">
        <v>0.77071931999999999</v>
      </c>
      <c r="V148" t="s">
        <v>48</v>
      </c>
      <c r="W148" t="s">
        <v>1064</v>
      </c>
      <c r="X148">
        <v>26.446130449999998</v>
      </c>
      <c r="Y148">
        <v>0.69882829000000002</v>
      </c>
      <c r="Z148">
        <v>0.66428275000000003</v>
      </c>
      <c r="AA148">
        <v>699.98506669999995</v>
      </c>
      <c r="AB148">
        <v>88.031400000000005</v>
      </c>
      <c r="AC148">
        <v>31.34764667</v>
      </c>
      <c r="AD148">
        <v>30.053946669999998</v>
      </c>
      <c r="AE148">
        <v>5001.3333333333303</v>
      </c>
      <c r="AF148">
        <v>332.13566666666702</v>
      </c>
      <c r="AG148">
        <v>2.8757826666666699</v>
      </c>
      <c r="AH148">
        <v>5.9783093333333301</v>
      </c>
      <c r="AI148">
        <v>336.3473333</v>
      </c>
      <c r="AJ148" t="b">
        <v>0</v>
      </c>
    </row>
    <row r="149" spans="1:36">
      <c r="A149" t="s">
        <v>71</v>
      </c>
      <c r="B149" t="s">
        <v>32</v>
      </c>
      <c r="C149" t="s">
        <v>72</v>
      </c>
      <c r="D149">
        <v>1</v>
      </c>
      <c r="E149" t="s">
        <v>36</v>
      </c>
      <c r="F149">
        <v>6</v>
      </c>
      <c r="G149">
        <v>1710360797</v>
      </c>
      <c r="H149">
        <v>397</v>
      </c>
      <c r="I149" t="s">
        <v>1077</v>
      </c>
      <c r="J149">
        <v>0.5508912037037037</v>
      </c>
      <c r="K149">
        <v>7.7295E-4</v>
      </c>
      <c r="L149">
        <v>0.77295079</v>
      </c>
      <c r="M149" t="s">
        <v>1078</v>
      </c>
      <c r="N149">
        <v>312.78992570000003</v>
      </c>
      <c r="O149" t="s">
        <v>1079</v>
      </c>
      <c r="P149">
        <v>2.394054E-2</v>
      </c>
      <c r="Q149">
        <v>35.648379210000002</v>
      </c>
      <c r="R149">
        <v>55.835047680000002</v>
      </c>
      <c r="S149">
        <v>3.1370424099999998</v>
      </c>
      <c r="T149">
        <v>2.7173263300000001</v>
      </c>
      <c r="U149">
        <v>0.78579290000000002</v>
      </c>
      <c r="V149" t="s">
        <v>48</v>
      </c>
      <c r="W149" t="s">
        <v>1078</v>
      </c>
      <c r="X149">
        <v>30.723378919999998</v>
      </c>
      <c r="Y149">
        <v>1.30343601</v>
      </c>
      <c r="Z149">
        <v>0.61428210999999999</v>
      </c>
      <c r="AA149">
        <v>699.96519999999998</v>
      </c>
      <c r="AB149">
        <v>87.927733329999995</v>
      </c>
      <c r="AC149">
        <v>34.903993329999999</v>
      </c>
      <c r="AD149">
        <v>34.738966670000003</v>
      </c>
      <c r="AE149">
        <v>4996.1666666666697</v>
      </c>
      <c r="AF149">
        <v>312.78993333333301</v>
      </c>
      <c r="AG149">
        <v>34.8203866666667</v>
      </c>
      <c r="AH149">
        <v>35.636993333333301</v>
      </c>
      <c r="AI149">
        <v>313.24</v>
      </c>
      <c r="AJ149" t="b">
        <v>1</v>
      </c>
    </row>
    <row r="150" spans="1:36">
      <c r="A150" t="s">
        <v>71</v>
      </c>
      <c r="B150" t="s">
        <v>32</v>
      </c>
      <c r="C150" t="s">
        <v>72</v>
      </c>
      <c r="D150">
        <v>1</v>
      </c>
      <c r="E150" t="s">
        <v>36</v>
      </c>
      <c r="F150">
        <v>5</v>
      </c>
      <c r="G150">
        <v>1710360736</v>
      </c>
      <c r="H150">
        <v>336</v>
      </c>
      <c r="I150" t="s">
        <v>1077</v>
      </c>
      <c r="J150">
        <v>0.55018518518518522</v>
      </c>
      <c r="K150">
        <v>6.9401E-4</v>
      </c>
      <c r="L150">
        <v>0.69401458000000005</v>
      </c>
      <c r="M150" t="s">
        <v>1080</v>
      </c>
      <c r="N150">
        <v>310.11036849999999</v>
      </c>
      <c r="O150" t="s">
        <v>1081</v>
      </c>
      <c r="P150">
        <v>2.1958559999999998E-2</v>
      </c>
      <c r="Q150">
        <v>35.586151149999999</v>
      </c>
      <c r="R150">
        <v>56.835649170000003</v>
      </c>
      <c r="S150">
        <v>3.17645942</v>
      </c>
      <c r="T150">
        <v>2.65785961</v>
      </c>
      <c r="U150">
        <v>0.78579290000000002</v>
      </c>
      <c r="V150" t="s">
        <v>48</v>
      </c>
      <c r="W150" t="s">
        <v>1080</v>
      </c>
      <c r="X150">
        <v>30.25621443</v>
      </c>
      <c r="Y150">
        <v>1.28505325</v>
      </c>
      <c r="Z150">
        <v>0.61617887000000005</v>
      </c>
      <c r="AA150">
        <v>699.98675000000003</v>
      </c>
      <c r="AB150">
        <v>87.920281250000002</v>
      </c>
      <c r="AC150">
        <v>34.808831249999997</v>
      </c>
      <c r="AD150">
        <v>34.65876875</v>
      </c>
      <c r="AE150">
        <v>4991.875</v>
      </c>
      <c r="AF150">
        <v>310.11037499999998</v>
      </c>
      <c r="AG150">
        <v>35.460999999999999</v>
      </c>
      <c r="AH150">
        <v>36.087781249999999</v>
      </c>
      <c r="AI150">
        <v>311.722375</v>
      </c>
      <c r="AJ150" t="b">
        <v>1</v>
      </c>
    </row>
    <row r="151" spans="1:36">
      <c r="A151" t="s">
        <v>71</v>
      </c>
      <c r="B151" t="s">
        <v>32</v>
      </c>
      <c r="C151" t="s">
        <v>72</v>
      </c>
      <c r="D151">
        <v>1</v>
      </c>
      <c r="E151" t="s">
        <v>36</v>
      </c>
      <c r="F151">
        <v>4</v>
      </c>
      <c r="G151">
        <v>1710360659</v>
      </c>
      <c r="H151">
        <v>259</v>
      </c>
      <c r="I151" t="s">
        <v>1077</v>
      </c>
      <c r="J151">
        <v>0.54929398148148145</v>
      </c>
      <c r="K151">
        <v>7.2256000000000002E-4</v>
      </c>
      <c r="L151">
        <v>0.72256419999999999</v>
      </c>
      <c r="M151" t="s">
        <v>1082</v>
      </c>
      <c r="N151">
        <v>311.36619250000001</v>
      </c>
      <c r="O151" t="s">
        <v>1083</v>
      </c>
      <c r="P151">
        <v>2.3235749999999999E-2</v>
      </c>
      <c r="Q151">
        <v>35.460829009999998</v>
      </c>
      <c r="R151">
        <v>57.203532090000003</v>
      </c>
      <c r="S151">
        <v>3.1769449999999999</v>
      </c>
      <c r="T151">
        <v>2.6171765900000001</v>
      </c>
      <c r="U151">
        <v>0.78579290000000002</v>
      </c>
      <c r="V151" t="s">
        <v>48</v>
      </c>
      <c r="W151" t="s">
        <v>1082</v>
      </c>
      <c r="X151">
        <v>30.1337549</v>
      </c>
      <c r="Y151">
        <v>1.25085658</v>
      </c>
      <c r="Z151">
        <v>0.61973866</v>
      </c>
      <c r="AA151">
        <v>700.00040000000001</v>
      </c>
      <c r="AB151">
        <v>87.933700000000002</v>
      </c>
      <c r="AC151">
        <v>34.695286670000002</v>
      </c>
      <c r="AD151">
        <v>34.55147333</v>
      </c>
      <c r="AE151">
        <v>4993.1666666666697</v>
      </c>
      <c r="AF151">
        <v>311.36619999999999</v>
      </c>
      <c r="AG151">
        <v>35.277786666666699</v>
      </c>
      <c r="AH151">
        <v>36.087813333333301</v>
      </c>
      <c r="AI151">
        <v>312.14359999999999</v>
      </c>
      <c r="AJ151" t="b">
        <v>1</v>
      </c>
    </row>
    <row r="152" spans="1:36">
      <c r="A152" t="s">
        <v>71</v>
      </c>
      <c r="B152" t="s">
        <v>32</v>
      </c>
      <c r="C152" t="s">
        <v>72</v>
      </c>
      <c r="D152">
        <v>1</v>
      </c>
      <c r="E152" t="s">
        <v>36</v>
      </c>
      <c r="F152">
        <v>3</v>
      </c>
      <c r="G152">
        <v>1710360551</v>
      </c>
      <c r="H152">
        <v>151</v>
      </c>
      <c r="I152" t="s">
        <v>1077</v>
      </c>
      <c r="J152">
        <v>0.54804398148148148</v>
      </c>
      <c r="K152">
        <v>7.0659E-4</v>
      </c>
      <c r="L152">
        <v>0.70658940000000003</v>
      </c>
      <c r="M152" t="s">
        <v>1084</v>
      </c>
      <c r="N152">
        <v>309.63986440000002</v>
      </c>
      <c r="O152" t="s">
        <v>1085</v>
      </c>
      <c r="P152">
        <v>2.3021550000000002E-2</v>
      </c>
      <c r="Q152">
        <v>35.31269313</v>
      </c>
      <c r="R152">
        <v>57.439385280000003</v>
      </c>
      <c r="S152">
        <v>3.1629490100000002</v>
      </c>
      <c r="T152">
        <v>2.5839680999999999</v>
      </c>
      <c r="U152">
        <v>0.78579290000000002</v>
      </c>
      <c r="V152" t="s">
        <v>48</v>
      </c>
      <c r="W152" t="s">
        <v>1084</v>
      </c>
      <c r="X152">
        <v>29.69536523</v>
      </c>
      <c r="Y152">
        <v>1.1807027699999999</v>
      </c>
      <c r="Z152">
        <v>0.62717179999999995</v>
      </c>
      <c r="AA152">
        <v>699.99733330000004</v>
      </c>
      <c r="AB152">
        <v>87.937033330000006</v>
      </c>
      <c r="AC152">
        <v>34.541679999999999</v>
      </c>
      <c r="AD152">
        <v>34.40095333</v>
      </c>
      <c r="AE152">
        <v>5007.6666666666697</v>
      </c>
      <c r="AF152">
        <v>309.63986666666699</v>
      </c>
      <c r="AG152">
        <v>35.546813333333297</v>
      </c>
      <c r="AH152">
        <v>35.927493333333302</v>
      </c>
      <c r="AI152">
        <v>311.52346669999997</v>
      </c>
      <c r="AJ152" t="b">
        <v>1</v>
      </c>
    </row>
    <row r="153" spans="1:36">
      <c r="A153" t="s">
        <v>71</v>
      </c>
      <c r="B153" t="s">
        <v>32</v>
      </c>
      <c r="C153" t="s">
        <v>72</v>
      </c>
      <c r="D153">
        <v>1</v>
      </c>
      <c r="E153" t="s">
        <v>36</v>
      </c>
      <c r="F153">
        <v>2</v>
      </c>
      <c r="G153">
        <v>1710360491</v>
      </c>
      <c r="H153">
        <v>91</v>
      </c>
      <c r="I153" t="s">
        <v>1077</v>
      </c>
      <c r="J153">
        <v>0.54734953703703704</v>
      </c>
      <c r="K153">
        <v>8.7500999999999996E-4</v>
      </c>
      <c r="L153">
        <v>0.87501496000000001</v>
      </c>
      <c r="M153" t="s">
        <v>1086</v>
      </c>
      <c r="N153">
        <v>314.2287925</v>
      </c>
      <c r="O153" t="s">
        <v>1087</v>
      </c>
      <c r="P153">
        <v>2.910134E-2</v>
      </c>
      <c r="Q153">
        <v>35.114189510000003</v>
      </c>
      <c r="R153">
        <v>57.55840954</v>
      </c>
      <c r="S153">
        <v>3.1466876400000001</v>
      </c>
      <c r="T153">
        <v>2.53749913</v>
      </c>
      <c r="U153">
        <v>0.78579290000000002</v>
      </c>
      <c r="V153" t="s">
        <v>48</v>
      </c>
      <c r="W153" t="s">
        <v>1086</v>
      </c>
      <c r="X153">
        <v>28.893272450000001</v>
      </c>
      <c r="Y153">
        <v>1.12074183</v>
      </c>
      <c r="Z153">
        <v>0.63366774000000003</v>
      </c>
      <c r="AA153">
        <v>700.03353330000004</v>
      </c>
      <c r="AB153">
        <v>87.940026669999995</v>
      </c>
      <c r="AC153">
        <v>34.411713329999998</v>
      </c>
      <c r="AD153">
        <v>34.3063</v>
      </c>
      <c r="AE153">
        <v>5001.8333333333303</v>
      </c>
      <c r="AF153">
        <v>314.22879999999998</v>
      </c>
      <c r="AG153">
        <v>34.780106666666697</v>
      </c>
      <c r="AH153">
        <v>35.74156</v>
      </c>
      <c r="AI153">
        <v>316.79766669999998</v>
      </c>
      <c r="AJ153" t="b">
        <v>1</v>
      </c>
    </row>
    <row r="154" spans="1:36">
      <c r="A154" t="s">
        <v>71</v>
      </c>
      <c r="B154" t="s">
        <v>32</v>
      </c>
      <c r="C154" t="s">
        <v>72</v>
      </c>
      <c r="D154">
        <v>1</v>
      </c>
      <c r="E154" t="s">
        <v>36</v>
      </c>
      <c r="F154">
        <v>1</v>
      </c>
      <c r="G154">
        <v>1710360400</v>
      </c>
      <c r="H154">
        <v>0</v>
      </c>
      <c r="I154" t="s">
        <v>1077</v>
      </c>
      <c r="J154">
        <v>0.54629629629629628</v>
      </c>
      <c r="K154">
        <v>8.6684999999999996E-4</v>
      </c>
      <c r="L154">
        <v>0.86684623999999999</v>
      </c>
      <c r="M154" t="s">
        <v>1088</v>
      </c>
      <c r="N154">
        <v>312.65392609999998</v>
      </c>
      <c r="O154" t="s">
        <v>1089</v>
      </c>
      <c r="P154">
        <v>2.9205789999999999E-2</v>
      </c>
      <c r="Q154">
        <v>34.956750880000001</v>
      </c>
      <c r="R154">
        <v>57.749860509999998</v>
      </c>
      <c r="S154">
        <v>3.1290489199999998</v>
      </c>
      <c r="T154">
        <v>2.5058087000000002</v>
      </c>
      <c r="U154">
        <v>0.78579290000000002</v>
      </c>
      <c r="V154" t="s">
        <v>48</v>
      </c>
      <c r="W154" t="s">
        <v>1088</v>
      </c>
      <c r="X154">
        <v>24.853306310000001</v>
      </c>
      <c r="Y154">
        <v>0.96491289999999996</v>
      </c>
      <c r="Z154">
        <v>0.65119634999999998</v>
      </c>
      <c r="AA154">
        <v>700.00540000000001</v>
      </c>
      <c r="AB154">
        <v>87.937020000000004</v>
      </c>
      <c r="AC154">
        <v>34.251019999999997</v>
      </c>
      <c r="AD154">
        <v>34.133953329999997</v>
      </c>
      <c r="AE154">
        <v>5004.5</v>
      </c>
      <c r="AF154">
        <v>312.65393333333299</v>
      </c>
      <c r="AG154">
        <v>34.755839999999999</v>
      </c>
      <c r="AH154">
        <v>35.5424133333333</v>
      </c>
      <c r="AI154">
        <v>313.37119999999999</v>
      </c>
      <c r="AJ154" t="b">
        <v>1</v>
      </c>
    </row>
    <row r="155" spans="1:36">
      <c r="A155" t="s">
        <v>116</v>
      </c>
      <c r="B155" t="s">
        <v>28</v>
      </c>
      <c r="C155" t="s">
        <v>177</v>
      </c>
      <c r="D155">
        <v>2</v>
      </c>
      <c r="E155" t="s">
        <v>36</v>
      </c>
      <c r="F155">
        <v>6</v>
      </c>
      <c r="G155">
        <v>1710357618</v>
      </c>
      <c r="H155">
        <v>395</v>
      </c>
      <c r="I155" t="s">
        <v>1077</v>
      </c>
      <c r="J155">
        <v>0.51409722222222221</v>
      </c>
      <c r="K155">
        <v>5.6532000000000002E-4</v>
      </c>
      <c r="L155">
        <v>0.56531869000000001</v>
      </c>
      <c r="M155" t="s">
        <v>1120</v>
      </c>
      <c r="N155">
        <v>328.40593100000001</v>
      </c>
      <c r="O155" t="s">
        <v>1121</v>
      </c>
      <c r="P155">
        <v>2.6988809999999998E-2</v>
      </c>
      <c r="Q155">
        <v>30.47744479</v>
      </c>
      <c r="R155">
        <v>62.070386769999999</v>
      </c>
      <c r="S155">
        <v>2.5908072799999999</v>
      </c>
      <c r="T155">
        <v>1.78788686</v>
      </c>
      <c r="U155">
        <v>0.78579290000000002</v>
      </c>
      <c r="V155" t="s">
        <v>48</v>
      </c>
      <c r="W155" t="s">
        <v>1120</v>
      </c>
      <c r="X155">
        <v>24.50100127</v>
      </c>
      <c r="Y155">
        <v>1.3995307699999999</v>
      </c>
      <c r="Z155">
        <v>0.60455400000000004</v>
      </c>
      <c r="AA155">
        <v>699.99153330000001</v>
      </c>
      <c r="AB155">
        <v>88.019453330000005</v>
      </c>
      <c r="AC155">
        <v>29.6435</v>
      </c>
      <c r="AD155">
        <v>28.96805333</v>
      </c>
      <c r="AE155">
        <v>4998.6666666666697</v>
      </c>
      <c r="AF155">
        <v>328.405933333333</v>
      </c>
      <c r="AG155">
        <v>28.862206666666701</v>
      </c>
      <c r="AH155">
        <v>29.4010933333333</v>
      </c>
      <c r="AI155">
        <v>329.5543333</v>
      </c>
      <c r="AJ155" t="b">
        <v>0</v>
      </c>
    </row>
    <row r="156" spans="1:36">
      <c r="A156" t="s">
        <v>116</v>
      </c>
      <c r="B156" t="s">
        <v>28</v>
      </c>
      <c r="C156" t="s">
        <v>177</v>
      </c>
      <c r="D156">
        <v>2</v>
      </c>
      <c r="E156" t="s">
        <v>36</v>
      </c>
      <c r="F156">
        <v>5</v>
      </c>
      <c r="G156">
        <v>1710357536</v>
      </c>
      <c r="H156">
        <v>313</v>
      </c>
      <c r="I156" t="s">
        <v>1077</v>
      </c>
      <c r="J156">
        <v>0.51314814814814813</v>
      </c>
      <c r="K156">
        <v>5.3370000000000002E-4</v>
      </c>
      <c r="L156">
        <v>0.53370114999999996</v>
      </c>
      <c r="M156" t="s">
        <v>1126</v>
      </c>
      <c r="N156">
        <v>328.2276215</v>
      </c>
      <c r="O156" t="s">
        <v>1127</v>
      </c>
      <c r="P156">
        <v>2.6498310000000001E-2</v>
      </c>
      <c r="Q156">
        <v>30.21247382</v>
      </c>
      <c r="R156">
        <v>63.13038572</v>
      </c>
      <c r="S156">
        <v>2.5932589500000001</v>
      </c>
      <c r="T156">
        <v>1.7194640699999999</v>
      </c>
      <c r="U156">
        <v>0.78579290000000002</v>
      </c>
      <c r="V156" t="s">
        <v>48</v>
      </c>
      <c r="W156" t="s">
        <v>1126</v>
      </c>
      <c r="X156">
        <v>24.022356550000001</v>
      </c>
      <c r="Y156">
        <v>1.3695575200000001</v>
      </c>
      <c r="Z156">
        <v>0.60755510000000001</v>
      </c>
      <c r="AA156">
        <v>699.97318749999999</v>
      </c>
      <c r="AB156">
        <v>88.017712500000002</v>
      </c>
      <c r="AC156">
        <v>29.36618125</v>
      </c>
      <c r="AD156">
        <v>28.726031249999998</v>
      </c>
      <c r="AE156">
        <v>5009.0625</v>
      </c>
      <c r="AF156">
        <v>328.22762499999999</v>
      </c>
      <c r="AG156">
        <v>28.908774999999999</v>
      </c>
      <c r="AH156">
        <v>29.429506249999999</v>
      </c>
      <c r="AI156">
        <v>329.0795</v>
      </c>
      <c r="AJ156" t="b">
        <v>0</v>
      </c>
    </row>
    <row r="157" spans="1:36">
      <c r="A157" t="s">
        <v>116</v>
      </c>
      <c r="B157" t="s">
        <v>28</v>
      </c>
      <c r="C157" t="s">
        <v>177</v>
      </c>
      <c r="D157">
        <v>2</v>
      </c>
      <c r="E157" t="s">
        <v>36</v>
      </c>
      <c r="F157">
        <v>4</v>
      </c>
      <c r="G157">
        <v>1710357447</v>
      </c>
      <c r="H157">
        <v>224</v>
      </c>
      <c r="I157" t="s">
        <v>1077</v>
      </c>
      <c r="J157">
        <v>0.51211805555555556</v>
      </c>
      <c r="K157">
        <v>4.7969000000000001E-4</v>
      </c>
      <c r="L157">
        <v>0.47969290999999997</v>
      </c>
      <c r="M157" t="s">
        <v>1130</v>
      </c>
      <c r="N157">
        <v>327.88472940000003</v>
      </c>
      <c r="O157" t="s">
        <v>1131</v>
      </c>
      <c r="P157">
        <v>2.481421E-2</v>
      </c>
      <c r="Q157">
        <v>29.90749881</v>
      </c>
      <c r="R157">
        <v>64.199727069999994</v>
      </c>
      <c r="S157">
        <v>2.5876161199999999</v>
      </c>
      <c r="T157">
        <v>1.65024941</v>
      </c>
      <c r="U157">
        <v>0.78579290000000002</v>
      </c>
      <c r="V157" t="s">
        <v>48</v>
      </c>
      <c r="W157" t="s">
        <v>1130</v>
      </c>
      <c r="X157">
        <v>24.228178060000001</v>
      </c>
      <c r="Y157">
        <v>1.3169877800000001</v>
      </c>
      <c r="Z157">
        <v>0.61289128000000004</v>
      </c>
      <c r="AA157">
        <v>699.98893329999999</v>
      </c>
      <c r="AB157">
        <v>88.016053330000005</v>
      </c>
      <c r="AC157">
        <v>29.03777333</v>
      </c>
      <c r="AD157">
        <v>28.432066670000001</v>
      </c>
      <c r="AE157">
        <v>5000.5</v>
      </c>
      <c r="AF157">
        <v>327.88473333333297</v>
      </c>
      <c r="AG157">
        <v>28.930066666666701</v>
      </c>
      <c r="AH157">
        <v>29.3659866666667</v>
      </c>
      <c r="AI157">
        <v>328.75233329999998</v>
      </c>
      <c r="AJ157" t="b">
        <v>0</v>
      </c>
    </row>
    <row r="158" spans="1:36">
      <c r="A158" t="s">
        <v>116</v>
      </c>
      <c r="B158" t="s">
        <v>28</v>
      </c>
      <c r="C158" t="s">
        <v>177</v>
      </c>
      <c r="D158">
        <v>2</v>
      </c>
      <c r="E158" t="s">
        <v>36</v>
      </c>
      <c r="F158">
        <v>3</v>
      </c>
      <c r="G158">
        <v>1710357358</v>
      </c>
      <c r="H158">
        <v>135</v>
      </c>
      <c r="I158" t="s">
        <v>1077</v>
      </c>
      <c r="J158">
        <v>0.51108796296296299</v>
      </c>
      <c r="K158">
        <v>4.9253000000000003E-4</v>
      </c>
      <c r="L158">
        <v>0.49253370000000002</v>
      </c>
      <c r="M158" t="s">
        <v>1132</v>
      </c>
      <c r="N158">
        <v>328.51518490000001</v>
      </c>
      <c r="O158" t="s">
        <v>1133</v>
      </c>
      <c r="P158">
        <v>2.6995060000000001E-2</v>
      </c>
      <c r="Q158">
        <v>29.498280900000001</v>
      </c>
      <c r="R158">
        <v>65.519222209999995</v>
      </c>
      <c r="S158">
        <v>2.5796877</v>
      </c>
      <c r="T158">
        <v>1.5595140000000001</v>
      </c>
      <c r="U158">
        <v>0.78579290000000002</v>
      </c>
      <c r="V158" t="s">
        <v>48</v>
      </c>
      <c r="W158" t="s">
        <v>1132</v>
      </c>
      <c r="X158">
        <v>22.222108729999999</v>
      </c>
      <c r="Y158">
        <v>1.25098263</v>
      </c>
      <c r="Z158">
        <v>0.61972545999999995</v>
      </c>
      <c r="AA158">
        <v>700.00381249999998</v>
      </c>
      <c r="AB158">
        <v>88.012699999999995</v>
      </c>
      <c r="AC158">
        <v>28.633649999999999</v>
      </c>
      <c r="AD158">
        <v>28.084624999999999</v>
      </c>
      <c r="AE158">
        <v>5002.8125</v>
      </c>
      <c r="AF158">
        <v>328.51518750000002</v>
      </c>
      <c r="AG158">
        <v>28.790556250000002</v>
      </c>
      <c r="AH158">
        <v>29.277137499999998</v>
      </c>
      <c r="AI158">
        <v>329.28112499999997</v>
      </c>
      <c r="AJ158" t="b">
        <v>0</v>
      </c>
    </row>
    <row r="159" spans="1:36">
      <c r="A159" t="s">
        <v>116</v>
      </c>
      <c r="B159" t="s">
        <v>28</v>
      </c>
      <c r="C159" t="s">
        <v>177</v>
      </c>
      <c r="D159">
        <v>2</v>
      </c>
      <c r="E159" t="s">
        <v>36</v>
      </c>
      <c r="F159">
        <v>2</v>
      </c>
      <c r="G159">
        <v>1710357283</v>
      </c>
      <c r="H159">
        <v>60</v>
      </c>
      <c r="I159" t="s">
        <v>1077</v>
      </c>
      <c r="J159">
        <v>0.51021990740740741</v>
      </c>
      <c r="K159">
        <v>4.9193000000000001E-4</v>
      </c>
      <c r="L159">
        <v>0.49192659999999999</v>
      </c>
      <c r="M159" t="s">
        <v>1134</v>
      </c>
      <c r="N159">
        <v>328.13081030000001</v>
      </c>
      <c r="O159" t="s">
        <v>1135</v>
      </c>
      <c r="P159">
        <v>2.8353929999999999E-2</v>
      </c>
      <c r="Q159">
        <v>29.112243100000001</v>
      </c>
      <c r="R159">
        <v>66.584075940000005</v>
      </c>
      <c r="S159">
        <v>2.5634229899999998</v>
      </c>
      <c r="T159">
        <v>1.48454529</v>
      </c>
      <c r="U159">
        <v>0.78579290000000002</v>
      </c>
      <c r="V159" t="s">
        <v>48</v>
      </c>
      <c r="W159" t="s">
        <v>1134</v>
      </c>
      <c r="X159">
        <v>19.149094730000002</v>
      </c>
      <c r="Y159">
        <v>1.14661528</v>
      </c>
      <c r="Z159">
        <v>0.63084828000000004</v>
      </c>
      <c r="AA159">
        <v>699.99187500000005</v>
      </c>
      <c r="AB159">
        <v>88.014843749999997</v>
      </c>
      <c r="AC159">
        <v>28.247343749999999</v>
      </c>
      <c r="AD159">
        <v>27.748312500000001</v>
      </c>
      <c r="AE159">
        <v>5006.09375</v>
      </c>
      <c r="AF159">
        <v>328.13081249999999</v>
      </c>
      <c r="AG159">
        <v>28.607225</v>
      </c>
      <c r="AH159">
        <v>29.091856249999999</v>
      </c>
      <c r="AI159">
        <v>328.88268749999997</v>
      </c>
      <c r="AJ159" t="b">
        <v>0</v>
      </c>
    </row>
    <row r="160" spans="1:36">
      <c r="A160" t="s">
        <v>116</v>
      </c>
      <c r="B160" t="s">
        <v>28</v>
      </c>
      <c r="C160" t="s">
        <v>177</v>
      </c>
      <c r="D160">
        <v>2</v>
      </c>
      <c r="E160" t="s">
        <v>36</v>
      </c>
      <c r="F160">
        <v>1</v>
      </c>
      <c r="G160">
        <v>1710357223</v>
      </c>
      <c r="H160">
        <v>0</v>
      </c>
      <c r="I160" t="s">
        <v>1077</v>
      </c>
      <c r="J160">
        <v>0.50952546296296297</v>
      </c>
      <c r="K160">
        <v>4.5669999999999999E-4</v>
      </c>
      <c r="L160">
        <v>0.45669552000000002</v>
      </c>
      <c r="M160" t="s">
        <v>1136</v>
      </c>
      <c r="N160">
        <v>328.6128726</v>
      </c>
      <c r="O160" t="s">
        <v>1137</v>
      </c>
      <c r="P160">
        <v>2.803866E-2</v>
      </c>
      <c r="Q160">
        <v>28.748739149999999</v>
      </c>
      <c r="R160">
        <v>68.230829369999995</v>
      </c>
      <c r="S160">
        <v>2.5694123599999998</v>
      </c>
      <c r="T160">
        <v>1.3942558700000001</v>
      </c>
      <c r="U160">
        <v>0.78579290000000002</v>
      </c>
      <c r="V160" t="s">
        <v>48</v>
      </c>
      <c r="W160" t="s">
        <v>1136</v>
      </c>
      <c r="X160">
        <v>15.713765779999999</v>
      </c>
      <c r="Y160">
        <v>0.97030324000000001</v>
      </c>
      <c r="Z160">
        <v>0.65057383000000002</v>
      </c>
      <c r="AA160">
        <v>700.01199999999994</v>
      </c>
      <c r="AB160">
        <v>88.01585</v>
      </c>
      <c r="AC160">
        <v>27.868131250000001</v>
      </c>
      <c r="AD160">
        <v>27.426806249999998</v>
      </c>
      <c r="AE160">
        <v>4998.125</v>
      </c>
      <c r="AF160">
        <v>328.61287499999997</v>
      </c>
      <c r="AG160">
        <v>28.684431249999999</v>
      </c>
      <c r="AH160">
        <v>29.159493749999999</v>
      </c>
      <c r="AI160">
        <v>329.21956249999999</v>
      </c>
      <c r="AJ160" t="b">
        <v>0</v>
      </c>
    </row>
    <row r="161" spans="1:36">
      <c r="A161" t="s">
        <v>65</v>
      </c>
      <c r="B161" t="s">
        <v>32</v>
      </c>
      <c r="C161" t="s">
        <v>66</v>
      </c>
      <c r="D161">
        <v>1</v>
      </c>
      <c r="E161" t="s">
        <v>36</v>
      </c>
      <c r="F161">
        <v>6</v>
      </c>
      <c r="G161">
        <v>1710967860</v>
      </c>
      <c r="H161">
        <v>402</v>
      </c>
      <c r="I161" t="s">
        <v>1138</v>
      </c>
      <c r="J161">
        <v>0.57708333333333328</v>
      </c>
      <c r="K161">
        <v>5.9091999999999999E-4</v>
      </c>
      <c r="L161">
        <v>0.59092391</v>
      </c>
      <c r="M161" t="s">
        <v>1139</v>
      </c>
      <c r="N161">
        <v>339.58037380000002</v>
      </c>
      <c r="O161" t="s">
        <v>1140</v>
      </c>
      <c r="P161">
        <v>1.7396689999999999E-2</v>
      </c>
      <c r="Q161">
        <v>35.019976909999997</v>
      </c>
      <c r="R161">
        <v>51.123545270000001</v>
      </c>
      <c r="S161">
        <v>2.7840010199999998</v>
      </c>
      <c r="T161">
        <v>2.8706218699999999</v>
      </c>
      <c r="U161">
        <v>0.76053130000000002</v>
      </c>
      <c r="V161" t="s">
        <v>48</v>
      </c>
      <c r="W161" t="s">
        <v>1139</v>
      </c>
      <c r="X161">
        <v>21.504534509999999</v>
      </c>
      <c r="Y161">
        <v>1.62680742</v>
      </c>
      <c r="Z161">
        <v>0.54731434999999995</v>
      </c>
      <c r="AA161">
        <v>700.02868750000005</v>
      </c>
      <c r="AB161">
        <v>88.255812500000005</v>
      </c>
      <c r="AC161">
        <v>34.341493749999998</v>
      </c>
      <c r="AD161">
        <v>34.052718749999997</v>
      </c>
      <c r="AE161">
        <v>7004.21875</v>
      </c>
      <c r="AF161">
        <v>339.580375</v>
      </c>
      <c r="AG161">
        <v>30.97725625</v>
      </c>
      <c r="AH161">
        <v>31.508993749999998</v>
      </c>
      <c r="AI161">
        <v>338.40556249999997</v>
      </c>
      <c r="AJ161" t="b">
        <v>1</v>
      </c>
    </row>
    <row r="162" spans="1:36">
      <c r="A162" t="s">
        <v>65</v>
      </c>
      <c r="B162" t="s">
        <v>32</v>
      </c>
      <c r="C162" t="s">
        <v>66</v>
      </c>
      <c r="D162">
        <v>1</v>
      </c>
      <c r="E162" t="s">
        <v>36</v>
      </c>
      <c r="F162">
        <v>3</v>
      </c>
      <c r="G162">
        <v>1710967614</v>
      </c>
      <c r="H162">
        <v>156</v>
      </c>
      <c r="I162" t="s">
        <v>1138</v>
      </c>
      <c r="J162">
        <v>0.57423611111111106</v>
      </c>
      <c r="K162">
        <v>5.0286999999999999E-4</v>
      </c>
      <c r="L162">
        <v>0.50287470000000001</v>
      </c>
      <c r="M162" t="s">
        <v>1149</v>
      </c>
      <c r="N162">
        <v>336.52733139999998</v>
      </c>
      <c r="O162" t="s">
        <v>1150</v>
      </c>
      <c r="P162">
        <v>1.5045060000000001E-2</v>
      </c>
      <c r="Q162">
        <v>35.047320489999997</v>
      </c>
      <c r="R162">
        <v>52.177643099999997</v>
      </c>
      <c r="S162">
        <v>2.84098907</v>
      </c>
      <c r="T162">
        <v>2.8222004300000001</v>
      </c>
      <c r="U162">
        <v>0.76053130000000002</v>
      </c>
      <c r="V162" t="s">
        <v>48</v>
      </c>
      <c r="W162" t="s">
        <v>1149</v>
      </c>
      <c r="X162">
        <v>21.478957579999999</v>
      </c>
      <c r="Y162">
        <v>1.5956305500000001</v>
      </c>
      <c r="Z162">
        <v>0.55027084000000004</v>
      </c>
      <c r="AA162">
        <v>699.94926669999995</v>
      </c>
      <c r="AB162">
        <v>88.263413330000006</v>
      </c>
      <c r="AC162">
        <v>34.338873329999998</v>
      </c>
      <c r="AD162">
        <v>34.083280000000002</v>
      </c>
      <c r="AE162">
        <v>7001.6666666666697</v>
      </c>
      <c r="AF162">
        <v>336.52733333333299</v>
      </c>
      <c r="AG162">
        <v>31.7908266666667</v>
      </c>
      <c r="AH162">
        <v>32.151186666666703</v>
      </c>
      <c r="AI162">
        <v>334.89139999999998</v>
      </c>
      <c r="AJ162" t="b">
        <v>1</v>
      </c>
    </row>
    <row r="163" spans="1:36">
      <c r="A163" t="s">
        <v>65</v>
      </c>
      <c r="B163" t="s">
        <v>32</v>
      </c>
      <c r="C163" t="s">
        <v>66</v>
      </c>
      <c r="D163">
        <v>1</v>
      </c>
      <c r="E163" t="s">
        <v>36</v>
      </c>
      <c r="F163">
        <v>5</v>
      </c>
      <c r="G163">
        <v>1710967788</v>
      </c>
      <c r="H163">
        <v>330</v>
      </c>
      <c r="I163" t="s">
        <v>1138</v>
      </c>
      <c r="J163">
        <v>0.57625000000000004</v>
      </c>
      <c r="K163">
        <v>5.6386999999999995E-4</v>
      </c>
      <c r="L163">
        <v>0.56386784000000001</v>
      </c>
      <c r="M163" t="s">
        <v>1153</v>
      </c>
      <c r="N163">
        <v>337.37459949999999</v>
      </c>
      <c r="O163" t="s">
        <v>1154</v>
      </c>
      <c r="P163">
        <v>1.694621E-2</v>
      </c>
      <c r="Q163">
        <v>35.034123559999998</v>
      </c>
      <c r="R163">
        <v>52.294451780000003</v>
      </c>
      <c r="S163">
        <v>2.8485122299999999</v>
      </c>
      <c r="T163">
        <v>2.8105413299999999</v>
      </c>
      <c r="U163">
        <v>0.76053130000000002</v>
      </c>
      <c r="V163" t="s">
        <v>48</v>
      </c>
      <c r="W163" t="s">
        <v>1153</v>
      </c>
      <c r="X163">
        <v>21.02191487</v>
      </c>
      <c r="Y163">
        <v>1.6229906999999999</v>
      </c>
      <c r="Z163">
        <v>0.54767458000000002</v>
      </c>
      <c r="AA163">
        <v>699.9796</v>
      </c>
      <c r="AB163">
        <v>88.255960000000002</v>
      </c>
      <c r="AC163">
        <v>34.346213329999998</v>
      </c>
      <c r="AD163">
        <v>34.069560000000003</v>
      </c>
      <c r="AE163">
        <v>6999</v>
      </c>
      <c r="AF163">
        <v>337.37459999999999</v>
      </c>
      <c r="AG163">
        <v>31.6607466666667</v>
      </c>
      <c r="AH163">
        <v>32.239046666666702</v>
      </c>
      <c r="AI163">
        <v>338.63560000000001</v>
      </c>
      <c r="AJ163" t="b">
        <v>1</v>
      </c>
    </row>
    <row r="164" spans="1:36">
      <c r="A164" t="s">
        <v>65</v>
      </c>
      <c r="B164" t="s">
        <v>32</v>
      </c>
      <c r="C164" t="s">
        <v>66</v>
      </c>
      <c r="D164">
        <v>1</v>
      </c>
      <c r="E164" t="s">
        <v>36</v>
      </c>
      <c r="F164">
        <v>4</v>
      </c>
      <c r="G164">
        <v>1710967700</v>
      </c>
      <c r="H164">
        <v>242</v>
      </c>
      <c r="I164" t="s">
        <v>1138</v>
      </c>
      <c r="J164">
        <v>0.57523148148148151</v>
      </c>
      <c r="K164">
        <v>4.7836999999999999E-4</v>
      </c>
      <c r="L164">
        <v>0.4783712</v>
      </c>
      <c r="M164" t="s">
        <v>48</v>
      </c>
      <c r="N164">
        <v>334.034064</v>
      </c>
      <c r="O164" t="s">
        <v>1157</v>
      </c>
      <c r="P164">
        <v>1.4453300000000001E-2</v>
      </c>
      <c r="Q164">
        <v>35.061566910000003</v>
      </c>
      <c r="R164">
        <v>52.772148379999997</v>
      </c>
      <c r="S164">
        <v>2.8742746499999998</v>
      </c>
      <c r="T164">
        <v>2.7933826499999999</v>
      </c>
      <c r="U164">
        <v>0.76053130000000002</v>
      </c>
      <c r="V164" t="s">
        <v>48</v>
      </c>
      <c r="W164" t="s">
        <v>48</v>
      </c>
      <c r="X164">
        <v>21.58010299</v>
      </c>
      <c r="Y164">
        <v>1.6066555300000001</v>
      </c>
      <c r="Z164">
        <v>0.54922170000000003</v>
      </c>
      <c r="AA164">
        <v>699.99400000000003</v>
      </c>
      <c r="AB164">
        <v>88.258262500000001</v>
      </c>
      <c r="AC164">
        <v>34.3446</v>
      </c>
      <c r="AD164">
        <v>34.090400000000002</v>
      </c>
      <c r="AE164">
        <v>6999.84375</v>
      </c>
      <c r="AF164">
        <v>334.0340625</v>
      </c>
      <c r="AG164">
        <v>32.369887499999997</v>
      </c>
      <c r="AH164">
        <v>32.529787499999998</v>
      </c>
      <c r="AI164">
        <v>334.7938125</v>
      </c>
      <c r="AJ164" t="b">
        <v>1</v>
      </c>
    </row>
    <row r="165" spans="1:36">
      <c r="A165" t="s">
        <v>65</v>
      </c>
      <c r="B165" t="s">
        <v>32</v>
      </c>
      <c r="C165" t="s">
        <v>66</v>
      </c>
      <c r="D165">
        <v>1</v>
      </c>
      <c r="E165" t="s">
        <v>36</v>
      </c>
      <c r="F165">
        <v>1</v>
      </c>
      <c r="G165">
        <v>1710967458</v>
      </c>
      <c r="H165">
        <v>0</v>
      </c>
      <c r="I165" t="s">
        <v>1138</v>
      </c>
      <c r="J165">
        <v>0.57243055555555555</v>
      </c>
      <c r="K165">
        <v>5.4730000000000002E-4</v>
      </c>
      <c r="L165">
        <v>0.54729852000000001</v>
      </c>
      <c r="M165" t="s">
        <v>48</v>
      </c>
      <c r="N165">
        <v>336.61666730000002</v>
      </c>
      <c r="O165" t="s">
        <v>1160</v>
      </c>
      <c r="P165">
        <v>1.672133E-2</v>
      </c>
      <c r="Q165">
        <v>34.99636332</v>
      </c>
      <c r="R165">
        <v>53.051427029999999</v>
      </c>
      <c r="S165">
        <v>2.8827487199999999</v>
      </c>
      <c r="T165">
        <v>2.7644852200000001</v>
      </c>
      <c r="U165">
        <v>0.76053130000000002</v>
      </c>
      <c r="V165" t="s">
        <v>48</v>
      </c>
      <c r="W165" t="s">
        <v>48</v>
      </c>
      <c r="X165">
        <v>20.999953829999999</v>
      </c>
      <c r="Y165">
        <v>1.5692509299999999</v>
      </c>
      <c r="Z165">
        <v>0.55279747999999995</v>
      </c>
      <c r="AA165">
        <v>700.02666669999996</v>
      </c>
      <c r="AB165">
        <v>88.267193329999998</v>
      </c>
      <c r="AC165">
        <v>34.302653329999998</v>
      </c>
      <c r="AD165">
        <v>34.030746669999999</v>
      </c>
      <c r="AE165">
        <v>6996.8333333333303</v>
      </c>
      <c r="AF165">
        <v>336.61666666666702</v>
      </c>
      <c r="AG165">
        <v>31.974233333333299</v>
      </c>
      <c r="AH165">
        <v>32.62238</v>
      </c>
      <c r="AI165">
        <v>337.71166670000002</v>
      </c>
      <c r="AJ165" t="b">
        <v>1</v>
      </c>
    </row>
    <row r="166" spans="1:36">
      <c r="A166" t="s">
        <v>65</v>
      </c>
      <c r="B166" t="s">
        <v>32</v>
      </c>
      <c r="C166" t="s">
        <v>66</v>
      </c>
      <c r="D166">
        <v>1</v>
      </c>
      <c r="E166" t="s">
        <v>36</v>
      </c>
      <c r="F166">
        <v>2</v>
      </c>
      <c r="G166">
        <v>1710967525</v>
      </c>
      <c r="H166">
        <v>67</v>
      </c>
      <c r="I166" t="s">
        <v>1138</v>
      </c>
      <c r="J166">
        <v>0.57320601851851849</v>
      </c>
      <c r="K166">
        <v>5.1920000000000004E-4</v>
      </c>
      <c r="L166">
        <v>0.51919707999999998</v>
      </c>
      <c r="M166" t="s">
        <v>1161</v>
      </c>
      <c r="N166">
        <v>335.37773290000001</v>
      </c>
      <c r="O166" t="s">
        <v>1162</v>
      </c>
      <c r="P166">
        <v>1.5868190000000001E-2</v>
      </c>
      <c r="Q166">
        <v>35.041959720000001</v>
      </c>
      <c r="R166">
        <v>53.24654658</v>
      </c>
      <c r="S166">
        <v>2.8991740899999998</v>
      </c>
      <c r="T166">
        <v>2.7623350200000001</v>
      </c>
      <c r="U166">
        <v>0.76053130000000002</v>
      </c>
      <c r="V166" t="s">
        <v>48</v>
      </c>
      <c r="W166" t="s">
        <v>1161</v>
      </c>
      <c r="X166">
        <v>21.297089110000002</v>
      </c>
      <c r="Y166">
        <v>1.5820956100000001</v>
      </c>
      <c r="Z166">
        <v>0.55156433000000005</v>
      </c>
      <c r="AA166">
        <v>699.96813329999998</v>
      </c>
      <c r="AB166">
        <v>88.264046669999999</v>
      </c>
      <c r="AC166">
        <v>34.33878</v>
      </c>
      <c r="AD166">
        <v>34.08796667</v>
      </c>
      <c r="AE166">
        <v>6997</v>
      </c>
      <c r="AF166">
        <v>335.37773333333303</v>
      </c>
      <c r="AG166">
        <v>32.290986666666697</v>
      </c>
      <c r="AH166">
        <v>32.809386666666697</v>
      </c>
      <c r="AI166">
        <v>336.2690667</v>
      </c>
      <c r="AJ166" t="b">
        <v>1</v>
      </c>
    </row>
    <row r="167" spans="1:36">
      <c r="A167" t="s">
        <v>121</v>
      </c>
      <c r="B167" t="s">
        <v>26</v>
      </c>
      <c r="C167" t="s">
        <v>48</v>
      </c>
      <c r="D167">
        <v>2</v>
      </c>
      <c r="E167" t="s">
        <v>36</v>
      </c>
      <c r="F167">
        <v>1</v>
      </c>
      <c r="G167">
        <v>1710961745</v>
      </c>
      <c r="H167">
        <v>0</v>
      </c>
      <c r="I167" t="s">
        <v>1138</v>
      </c>
      <c r="J167">
        <v>0.50630787037037039</v>
      </c>
      <c r="K167">
        <v>3.7929000000000001E-4</v>
      </c>
      <c r="L167">
        <v>0.37928862000000002</v>
      </c>
      <c r="M167" t="s">
        <v>1173</v>
      </c>
      <c r="N167">
        <v>685.94037900000001</v>
      </c>
      <c r="O167" t="s">
        <v>1174</v>
      </c>
      <c r="P167">
        <v>1.4391859999999999E-2</v>
      </c>
      <c r="Q167">
        <v>26.444233029999999</v>
      </c>
      <c r="R167">
        <v>36.033286779999997</v>
      </c>
      <c r="S167">
        <v>1.1825612700000001</v>
      </c>
      <c r="T167">
        <v>2.2814201999999999</v>
      </c>
      <c r="U167">
        <v>0.76053130000000002</v>
      </c>
      <c r="V167" t="s">
        <v>48</v>
      </c>
      <c r="W167" t="s">
        <v>1173</v>
      </c>
      <c r="Y167">
        <v>2882.5961539999998</v>
      </c>
      <c r="Z167">
        <v>1.10016E-3</v>
      </c>
      <c r="AA167">
        <v>700.00113329999999</v>
      </c>
      <c r="AB167">
        <v>88.400099999999995</v>
      </c>
      <c r="AC167">
        <v>25.53159333</v>
      </c>
      <c r="AD167">
        <v>26.09928</v>
      </c>
      <c r="AE167">
        <v>4999.6666666666697</v>
      </c>
      <c r="AF167">
        <v>685.94039999999995</v>
      </c>
      <c r="AG167">
        <v>12.938140000000001</v>
      </c>
      <c r="AH167">
        <v>13.36228</v>
      </c>
      <c r="AI167">
        <v>682.24666669999999</v>
      </c>
      <c r="AJ167" t="b">
        <v>0</v>
      </c>
    </row>
    <row r="168" spans="1:36">
      <c r="A168" t="s">
        <v>121</v>
      </c>
      <c r="B168" t="s">
        <v>26</v>
      </c>
      <c r="C168" t="s">
        <v>48</v>
      </c>
      <c r="D168">
        <v>2</v>
      </c>
      <c r="E168" t="s">
        <v>36</v>
      </c>
      <c r="F168">
        <v>6</v>
      </c>
      <c r="G168">
        <v>1710962839</v>
      </c>
      <c r="H168">
        <v>1094</v>
      </c>
      <c r="I168" t="s">
        <v>1138</v>
      </c>
      <c r="J168">
        <v>0.51896990740740745</v>
      </c>
      <c r="K168">
        <v>4.0199000000000002E-4</v>
      </c>
      <c r="L168">
        <v>0.40199069999999998</v>
      </c>
      <c r="M168" t="s">
        <v>1199</v>
      </c>
      <c r="N168">
        <v>335.70246400000002</v>
      </c>
      <c r="O168" t="s">
        <v>1200</v>
      </c>
      <c r="P168">
        <v>2.1781370000000001E-2</v>
      </c>
      <c r="Q168">
        <v>29.74684693</v>
      </c>
      <c r="R168">
        <v>65.686323709999996</v>
      </c>
      <c r="S168">
        <v>2.6182155300000001</v>
      </c>
      <c r="T168">
        <v>1.5806745900000001</v>
      </c>
      <c r="U168">
        <v>0.76053130000000002</v>
      </c>
      <c r="V168" t="s">
        <v>48</v>
      </c>
      <c r="W168" t="s">
        <v>1199</v>
      </c>
      <c r="X168">
        <v>22.952577089999998</v>
      </c>
      <c r="Y168">
        <v>1.5838970800000001</v>
      </c>
      <c r="Z168">
        <v>0.55139181999999998</v>
      </c>
      <c r="AA168">
        <v>699.98506669999995</v>
      </c>
      <c r="AB168">
        <v>88.371333329999999</v>
      </c>
      <c r="AC168">
        <v>28.84541333</v>
      </c>
      <c r="AD168">
        <v>29.031153329999999</v>
      </c>
      <c r="AE168">
        <v>4986.1666666666697</v>
      </c>
      <c r="AF168">
        <v>335.70246666666702</v>
      </c>
      <c r="AG168">
        <v>29.225480000000001</v>
      </c>
      <c r="AH168">
        <v>29.5939266666667</v>
      </c>
      <c r="AI168">
        <v>336.43173330000002</v>
      </c>
      <c r="AJ168" t="b">
        <v>0</v>
      </c>
    </row>
    <row r="169" spans="1:36">
      <c r="A169" t="s">
        <v>121</v>
      </c>
      <c r="B169" t="s">
        <v>26</v>
      </c>
      <c r="C169" t="s">
        <v>48</v>
      </c>
      <c r="D169">
        <v>2</v>
      </c>
      <c r="E169" t="s">
        <v>36</v>
      </c>
      <c r="F169">
        <v>5</v>
      </c>
      <c r="G169">
        <v>1710962722</v>
      </c>
      <c r="H169">
        <v>977</v>
      </c>
      <c r="I169" t="s">
        <v>1138</v>
      </c>
      <c r="J169">
        <v>0.51761574074074079</v>
      </c>
      <c r="K169">
        <v>4.7915000000000002E-4</v>
      </c>
      <c r="L169">
        <v>0.47915101999999998</v>
      </c>
      <c r="M169" t="s">
        <v>1201</v>
      </c>
      <c r="N169">
        <v>337.00852980000002</v>
      </c>
      <c r="O169" t="s">
        <v>1202</v>
      </c>
      <c r="P169">
        <v>2.676106E-2</v>
      </c>
      <c r="Q169">
        <v>29.431698059999999</v>
      </c>
      <c r="R169">
        <v>65.963464049999999</v>
      </c>
      <c r="S169">
        <v>2.58644608</v>
      </c>
      <c r="T169">
        <v>1.53689316</v>
      </c>
      <c r="U169">
        <v>0.76053130000000002</v>
      </c>
      <c r="V169" t="s">
        <v>48</v>
      </c>
      <c r="W169" t="s">
        <v>1201</v>
      </c>
      <c r="X169">
        <v>21.930162849999999</v>
      </c>
      <c r="Y169">
        <v>1.5286906099999999</v>
      </c>
      <c r="Z169">
        <v>0.55672792999999998</v>
      </c>
      <c r="AA169">
        <v>699.98553330000004</v>
      </c>
      <c r="AB169">
        <v>88.374326670000002</v>
      </c>
      <c r="AC169">
        <v>28.5623</v>
      </c>
      <c r="AD169">
        <v>28.774286669999999</v>
      </c>
      <c r="AE169">
        <v>4990.8333333333303</v>
      </c>
      <c r="AF169">
        <v>337.00853333333299</v>
      </c>
      <c r="AG169">
        <v>28.7636933333333</v>
      </c>
      <c r="AH169">
        <v>29.2338533333333</v>
      </c>
      <c r="AI169">
        <v>337.85199999999998</v>
      </c>
      <c r="AJ169" t="b">
        <v>0</v>
      </c>
    </row>
    <row r="170" spans="1:36">
      <c r="A170" t="s">
        <v>121</v>
      </c>
      <c r="B170" t="s">
        <v>26</v>
      </c>
      <c r="C170" t="s">
        <v>48</v>
      </c>
      <c r="D170">
        <v>2</v>
      </c>
      <c r="E170" t="s">
        <v>36</v>
      </c>
      <c r="F170">
        <v>4</v>
      </c>
      <c r="G170">
        <v>1710962628</v>
      </c>
      <c r="H170">
        <v>883</v>
      </c>
      <c r="I170" t="s">
        <v>1138</v>
      </c>
      <c r="J170">
        <v>0.51652777777777781</v>
      </c>
      <c r="K170">
        <v>4.1033999999999998E-4</v>
      </c>
      <c r="L170">
        <v>0.41033775</v>
      </c>
      <c r="M170" t="s">
        <v>1203</v>
      </c>
      <c r="N170">
        <v>335.80619660000002</v>
      </c>
      <c r="O170" t="s">
        <v>1204</v>
      </c>
      <c r="P170">
        <v>2.3701440000000001E-2</v>
      </c>
      <c r="Q170">
        <v>29.21167561</v>
      </c>
      <c r="R170">
        <v>66.913784640000003</v>
      </c>
      <c r="S170">
        <v>2.5861594399999999</v>
      </c>
      <c r="T170">
        <v>1.4851387300000001</v>
      </c>
      <c r="U170">
        <v>0.76053130000000002</v>
      </c>
      <c r="V170" t="s">
        <v>48</v>
      </c>
      <c r="W170" t="s">
        <v>1203</v>
      </c>
      <c r="X170">
        <v>20.433986730000001</v>
      </c>
      <c r="Y170">
        <v>1.46166493</v>
      </c>
      <c r="Z170">
        <v>0.56334691999999997</v>
      </c>
      <c r="AA170">
        <v>699.9780667</v>
      </c>
      <c r="AB170">
        <v>88.376199999999997</v>
      </c>
      <c r="AC170">
        <v>28.31422667</v>
      </c>
      <c r="AD170">
        <v>28.550673329999999</v>
      </c>
      <c r="AE170">
        <v>4996.8333333333303</v>
      </c>
      <c r="AF170">
        <v>335.80619999999999</v>
      </c>
      <c r="AG170">
        <v>28.841293333333301</v>
      </c>
      <c r="AH170">
        <v>29.229993333333301</v>
      </c>
      <c r="AI170">
        <v>336.52313329999998</v>
      </c>
      <c r="AJ170" t="b">
        <v>0</v>
      </c>
    </row>
    <row r="171" spans="1:36">
      <c r="A171" t="s">
        <v>121</v>
      </c>
      <c r="B171" t="s">
        <v>26</v>
      </c>
      <c r="C171" t="s">
        <v>48</v>
      </c>
      <c r="D171">
        <v>2</v>
      </c>
      <c r="E171" t="s">
        <v>36</v>
      </c>
      <c r="F171">
        <v>3</v>
      </c>
      <c r="G171">
        <v>1710962564</v>
      </c>
      <c r="H171">
        <v>819</v>
      </c>
      <c r="I171" t="s">
        <v>1138</v>
      </c>
      <c r="J171">
        <v>0.51578703703703699</v>
      </c>
      <c r="K171">
        <v>4.3062999999999999E-4</v>
      </c>
      <c r="L171">
        <v>0.43062871000000003</v>
      </c>
      <c r="M171" t="s">
        <v>1205</v>
      </c>
      <c r="N171">
        <v>336.34992940000001</v>
      </c>
      <c r="O171" t="s">
        <v>1206</v>
      </c>
      <c r="P171">
        <v>2.537116E-2</v>
      </c>
      <c r="Q171">
        <v>29.01723411</v>
      </c>
      <c r="R171">
        <v>67.181650129999994</v>
      </c>
      <c r="S171">
        <v>2.5685037899999998</v>
      </c>
      <c r="T171">
        <v>1.45728148</v>
      </c>
      <c r="U171">
        <v>0.76053130000000002</v>
      </c>
      <c r="V171" t="s">
        <v>48</v>
      </c>
      <c r="W171" t="s">
        <v>1205</v>
      </c>
      <c r="X171">
        <v>18.771906399999999</v>
      </c>
      <c r="Y171">
        <v>1.3895411799999999</v>
      </c>
      <c r="Z171">
        <v>0.57064744000000001</v>
      </c>
      <c r="AA171">
        <v>700.00393329999997</v>
      </c>
      <c r="AB171">
        <v>88.37482</v>
      </c>
      <c r="AC171">
        <v>28.127880000000001</v>
      </c>
      <c r="AD171">
        <v>28.380099999999999</v>
      </c>
      <c r="AE171">
        <v>4996.3333333333303</v>
      </c>
      <c r="AF171">
        <v>336.34993333333301</v>
      </c>
      <c r="AG171">
        <v>28.616973333333299</v>
      </c>
      <c r="AH171">
        <v>29.030899999999999</v>
      </c>
      <c r="AI171">
        <v>337.62933329999998</v>
      </c>
      <c r="AJ171" t="b">
        <v>0</v>
      </c>
    </row>
    <row r="172" spans="1:36">
      <c r="A172" t="s">
        <v>121</v>
      </c>
      <c r="B172" t="s">
        <v>26</v>
      </c>
      <c r="C172" t="s">
        <v>48</v>
      </c>
      <c r="D172">
        <v>2</v>
      </c>
      <c r="E172" t="s">
        <v>36</v>
      </c>
      <c r="F172">
        <v>2</v>
      </c>
      <c r="G172">
        <v>1710962491</v>
      </c>
      <c r="H172">
        <v>746</v>
      </c>
      <c r="I172" t="s">
        <v>1138</v>
      </c>
      <c r="J172">
        <v>0.5149421296296296</v>
      </c>
      <c r="K172">
        <v>4.4024E-4</v>
      </c>
      <c r="L172">
        <v>0.44023874000000002</v>
      </c>
      <c r="M172" t="s">
        <v>1207</v>
      </c>
      <c r="N172">
        <v>335.79224640000001</v>
      </c>
      <c r="O172" t="s">
        <v>1208</v>
      </c>
      <c r="P172">
        <v>2.6775549999999999E-2</v>
      </c>
      <c r="Q172">
        <v>28.788712090000001</v>
      </c>
      <c r="R172">
        <v>67.841934499999994</v>
      </c>
      <c r="S172">
        <v>2.5601719799999998</v>
      </c>
      <c r="T172">
        <v>1.4126908</v>
      </c>
      <c r="U172">
        <v>0.76053130000000002</v>
      </c>
      <c r="V172" t="s">
        <v>48</v>
      </c>
      <c r="W172" t="s">
        <v>1207</v>
      </c>
      <c r="X172">
        <v>15.19840437</v>
      </c>
      <c r="Y172">
        <v>1.2432211900000001</v>
      </c>
      <c r="Z172">
        <v>0.58605527999999996</v>
      </c>
      <c r="AA172">
        <v>699.98924999999997</v>
      </c>
      <c r="AB172">
        <v>88.370024999999998</v>
      </c>
      <c r="AC172">
        <v>27.904350000000001</v>
      </c>
      <c r="AD172">
        <v>28.180050000000001</v>
      </c>
      <c r="AE172">
        <v>5009.21875</v>
      </c>
      <c r="AF172">
        <v>335.79225000000002</v>
      </c>
      <c r="AG172">
        <v>28.51246875</v>
      </c>
      <c r="AH172">
        <v>28.938300000000002</v>
      </c>
      <c r="AI172">
        <v>336.62462499999998</v>
      </c>
      <c r="AJ172" t="b">
        <v>0</v>
      </c>
    </row>
    <row r="173" spans="1:36">
      <c r="A173" t="s">
        <v>145</v>
      </c>
      <c r="B173" t="s">
        <v>26</v>
      </c>
      <c r="C173" t="s">
        <v>180</v>
      </c>
      <c r="D173">
        <v>2</v>
      </c>
      <c r="E173" t="s">
        <v>36</v>
      </c>
      <c r="F173">
        <v>7</v>
      </c>
      <c r="G173">
        <v>1711567137</v>
      </c>
      <c r="H173">
        <v>481</v>
      </c>
      <c r="I173" t="s">
        <v>1209</v>
      </c>
      <c r="J173">
        <v>0.51315972222222217</v>
      </c>
      <c r="K173">
        <v>4.7248E-4</v>
      </c>
      <c r="L173">
        <v>0.47247904000000002</v>
      </c>
      <c r="M173" t="s">
        <v>1233</v>
      </c>
      <c r="N173">
        <v>347.887248</v>
      </c>
      <c r="O173" t="s">
        <v>1234</v>
      </c>
      <c r="P173">
        <v>2.401913E-2</v>
      </c>
      <c r="Q173">
        <v>33.516382460000003</v>
      </c>
      <c r="R173">
        <v>70.536872700000004</v>
      </c>
      <c r="S173">
        <v>3.52372854</v>
      </c>
      <c r="T173">
        <v>1.67682654</v>
      </c>
      <c r="U173">
        <v>0.76296646999999995</v>
      </c>
      <c r="V173" t="s">
        <v>48</v>
      </c>
      <c r="W173" t="s">
        <v>1233</v>
      </c>
      <c r="X173">
        <v>29.033666100000001</v>
      </c>
      <c r="Y173">
        <v>1.6166068499999999</v>
      </c>
      <c r="Z173">
        <v>0.55159917000000003</v>
      </c>
      <c r="AA173">
        <v>700.04931250000004</v>
      </c>
      <c r="AB173">
        <v>88.988574999999997</v>
      </c>
      <c r="AC173">
        <v>32.799906249999999</v>
      </c>
      <c r="AD173">
        <v>32.511450000000004</v>
      </c>
      <c r="AE173">
        <v>7003.90625</v>
      </c>
      <c r="AF173">
        <v>347.88724999999999</v>
      </c>
      <c r="AG173">
        <v>39.110750000000003</v>
      </c>
      <c r="AH173">
        <v>39.553112499999997</v>
      </c>
      <c r="AI173">
        <v>349.14206250000001</v>
      </c>
      <c r="AJ173" t="b">
        <v>0</v>
      </c>
    </row>
    <row r="174" spans="1:36">
      <c r="A174" t="s">
        <v>145</v>
      </c>
      <c r="B174" t="s">
        <v>26</v>
      </c>
      <c r="C174" t="s">
        <v>180</v>
      </c>
      <c r="D174">
        <v>2</v>
      </c>
      <c r="E174" t="s">
        <v>36</v>
      </c>
      <c r="F174">
        <v>6</v>
      </c>
      <c r="G174">
        <v>1711567087</v>
      </c>
      <c r="H174">
        <v>431</v>
      </c>
      <c r="I174" t="s">
        <v>1209</v>
      </c>
      <c r="J174">
        <v>0.51258101851851856</v>
      </c>
      <c r="K174">
        <v>4.6452E-4</v>
      </c>
      <c r="L174">
        <v>0.46451545</v>
      </c>
      <c r="M174" t="s">
        <v>1235</v>
      </c>
      <c r="N174">
        <v>347.91166479999998</v>
      </c>
      <c r="O174" t="s">
        <v>1236</v>
      </c>
      <c r="P174">
        <v>2.3695879999999999E-2</v>
      </c>
      <c r="Q174">
        <v>33.440305870000003</v>
      </c>
      <c r="R174">
        <v>70.519736140000006</v>
      </c>
      <c r="S174">
        <v>3.50715551</v>
      </c>
      <c r="T174">
        <v>1.6712938100000001</v>
      </c>
      <c r="U174">
        <v>0.76296646999999995</v>
      </c>
      <c r="V174" t="s">
        <v>48</v>
      </c>
      <c r="W174" t="s">
        <v>1235</v>
      </c>
      <c r="X174">
        <v>29.545870560000001</v>
      </c>
      <c r="Y174">
        <v>1.6037878000000001</v>
      </c>
      <c r="Z174">
        <v>0.55281358000000003</v>
      </c>
      <c r="AA174">
        <v>700.02233330000001</v>
      </c>
      <c r="AB174">
        <v>88.987806669999998</v>
      </c>
      <c r="AC174">
        <v>32.72046667</v>
      </c>
      <c r="AD174">
        <v>32.438806669999998</v>
      </c>
      <c r="AE174">
        <v>6993</v>
      </c>
      <c r="AF174">
        <v>347.91166666666697</v>
      </c>
      <c r="AG174">
        <v>38.92886</v>
      </c>
      <c r="AH174">
        <v>39.367393333333297</v>
      </c>
      <c r="AI174">
        <v>348.90566669999998</v>
      </c>
      <c r="AJ174" t="b">
        <v>0</v>
      </c>
    </row>
    <row r="175" spans="1:36">
      <c r="A175" t="s">
        <v>145</v>
      </c>
      <c r="B175" t="s">
        <v>26</v>
      </c>
      <c r="C175" t="s">
        <v>180</v>
      </c>
      <c r="D175">
        <v>2</v>
      </c>
      <c r="E175" t="s">
        <v>36</v>
      </c>
      <c r="F175">
        <v>5</v>
      </c>
      <c r="G175">
        <v>1711567026</v>
      </c>
      <c r="H175">
        <v>370</v>
      </c>
      <c r="I175" t="s">
        <v>1209</v>
      </c>
      <c r="J175">
        <v>0.51187499999999997</v>
      </c>
      <c r="K175">
        <v>4.7695000000000002E-4</v>
      </c>
      <c r="L175">
        <v>0.47694742000000001</v>
      </c>
      <c r="M175" t="s">
        <v>1237</v>
      </c>
      <c r="N175">
        <v>348.68813160000002</v>
      </c>
      <c r="O175" t="s">
        <v>1238</v>
      </c>
      <c r="P175">
        <v>2.4516159999999999E-2</v>
      </c>
      <c r="Q175">
        <v>33.32836477</v>
      </c>
      <c r="R175">
        <v>70.529988939999996</v>
      </c>
      <c r="S175">
        <v>3.48655633</v>
      </c>
      <c r="T175">
        <v>1.65951461</v>
      </c>
      <c r="U175">
        <v>0.76296646999999995</v>
      </c>
      <c r="V175" t="s">
        <v>48</v>
      </c>
      <c r="W175" t="s">
        <v>1237</v>
      </c>
      <c r="X175">
        <v>29.18596119</v>
      </c>
      <c r="Y175">
        <v>1.5981402499999999</v>
      </c>
      <c r="Z175">
        <v>0.55335029000000002</v>
      </c>
      <c r="AA175">
        <v>700.01046670000005</v>
      </c>
      <c r="AB175">
        <v>88.990626669999997</v>
      </c>
      <c r="AC175">
        <v>32.613300000000002</v>
      </c>
      <c r="AD175">
        <v>32.344826670000003</v>
      </c>
      <c r="AE175">
        <v>7003.3333333333303</v>
      </c>
      <c r="AF175">
        <v>348.68813333333298</v>
      </c>
      <c r="AG175">
        <v>38.6918133333333</v>
      </c>
      <c r="AH175">
        <v>39.1349533333333</v>
      </c>
      <c r="AI175">
        <v>349.5464667</v>
      </c>
      <c r="AJ175" t="b">
        <v>0</v>
      </c>
    </row>
    <row r="176" spans="1:36">
      <c r="A176" t="s">
        <v>145</v>
      </c>
      <c r="B176" t="s">
        <v>26</v>
      </c>
      <c r="C176" t="s">
        <v>180</v>
      </c>
      <c r="D176">
        <v>2</v>
      </c>
      <c r="E176" t="s">
        <v>36</v>
      </c>
      <c r="F176">
        <v>4</v>
      </c>
      <c r="G176">
        <v>1711566974</v>
      </c>
      <c r="H176">
        <v>318</v>
      </c>
      <c r="I176" t="s">
        <v>1209</v>
      </c>
      <c r="J176">
        <v>0.51127314814814817</v>
      </c>
      <c r="K176">
        <v>4.7249E-4</v>
      </c>
      <c r="L176">
        <v>0.47249303999999998</v>
      </c>
      <c r="M176" t="s">
        <v>1239</v>
      </c>
      <c r="N176">
        <v>347.7863107</v>
      </c>
      <c r="O176" t="s">
        <v>1240</v>
      </c>
      <c r="P176">
        <v>2.443447E-2</v>
      </c>
      <c r="Q176">
        <v>33.227373380000003</v>
      </c>
      <c r="R176">
        <v>70.543446779999996</v>
      </c>
      <c r="S176">
        <v>3.4671302100000001</v>
      </c>
      <c r="T176">
        <v>1.6498807600000001</v>
      </c>
      <c r="U176">
        <v>0.76296646999999995</v>
      </c>
      <c r="V176" t="s">
        <v>48</v>
      </c>
      <c r="W176" t="s">
        <v>1239</v>
      </c>
      <c r="X176">
        <v>29.365496310000001</v>
      </c>
      <c r="Y176">
        <v>1.5875785499999999</v>
      </c>
      <c r="Z176">
        <v>0.55435681999999997</v>
      </c>
      <c r="AA176">
        <v>700.00025000000005</v>
      </c>
      <c r="AB176">
        <v>88.987075000000004</v>
      </c>
      <c r="AC176">
        <v>32.510793749999998</v>
      </c>
      <c r="AD176">
        <v>32.234812499999997</v>
      </c>
      <c r="AE176">
        <v>7004.375</v>
      </c>
      <c r="AF176">
        <v>347.78631250000001</v>
      </c>
      <c r="AG176">
        <v>38.475962500000001</v>
      </c>
      <c r="AH176">
        <v>38.918431249999998</v>
      </c>
      <c r="AI176">
        <v>348.77224999999999</v>
      </c>
      <c r="AJ176" t="b">
        <v>0</v>
      </c>
    </row>
    <row r="177" spans="1:36">
      <c r="A177" t="s">
        <v>145</v>
      </c>
      <c r="B177" t="s">
        <v>26</v>
      </c>
      <c r="C177" t="s">
        <v>180</v>
      </c>
      <c r="D177">
        <v>2</v>
      </c>
      <c r="E177" t="s">
        <v>36</v>
      </c>
      <c r="F177">
        <v>3</v>
      </c>
      <c r="G177">
        <v>1711566912</v>
      </c>
      <c r="H177">
        <v>256</v>
      </c>
      <c r="I177" t="s">
        <v>1209</v>
      </c>
      <c r="J177">
        <v>0.51055555555555554</v>
      </c>
      <c r="K177">
        <v>4.8088999999999999E-4</v>
      </c>
      <c r="L177">
        <v>0.48089467000000002</v>
      </c>
      <c r="M177" t="s">
        <v>1241</v>
      </c>
      <c r="N177">
        <v>348.69246470000002</v>
      </c>
      <c r="O177" t="s">
        <v>1242</v>
      </c>
      <c r="P177">
        <v>2.5075819999999999E-2</v>
      </c>
      <c r="Q177">
        <v>33.09632371</v>
      </c>
      <c r="R177">
        <v>70.549282550000001</v>
      </c>
      <c r="S177">
        <v>3.4423464199999998</v>
      </c>
      <c r="T177">
        <v>1.6371682999999999</v>
      </c>
      <c r="U177">
        <v>0.76296646999999995</v>
      </c>
      <c r="V177" t="s">
        <v>48</v>
      </c>
      <c r="W177" t="s">
        <v>1241</v>
      </c>
      <c r="X177">
        <v>29.2737251</v>
      </c>
      <c r="Y177">
        <v>1.57784473</v>
      </c>
      <c r="Z177">
        <v>0.55528770999999999</v>
      </c>
      <c r="AA177">
        <v>699.97926670000004</v>
      </c>
      <c r="AB177">
        <v>88.988453329999999</v>
      </c>
      <c r="AC177">
        <v>32.382166669999997</v>
      </c>
      <c r="AD177">
        <v>32.128173330000003</v>
      </c>
      <c r="AE177">
        <v>6997.8333333333303</v>
      </c>
      <c r="AF177">
        <v>348.69246666666697</v>
      </c>
      <c r="AG177">
        <v>38.201373333333301</v>
      </c>
      <c r="AH177">
        <v>38.63964</v>
      </c>
      <c r="AI177">
        <v>349.59573330000001</v>
      </c>
      <c r="AJ177" t="b">
        <v>0</v>
      </c>
    </row>
    <row r="178" spans="1:36">
      <c r="A178" t="s">
        <v>145</v>
      </c>
      <c r="B178" t="s">
        <v>26</v>
      </c>
      <c r="C178" t="s">
        <v>180</v>
      </c>
      <c r="D178">
        <v>2</v>
      </c>
      <c r="E178" t="s">
        <v>36</v>
      </c>
      <c r="F178">
        <v>2</v>
      </c>
      <c r="G178">
        <v>1711566735</v>
      </c>
      <c r="H178">
        <v>79</v>
      </c>
      <c r="I178" t="s">
        <v>1209</v>
      </c>
      <c r="J178">
        <v>0.50850694444444444</v>
      </c>
      <c r="K178">
        <v>4.6977999999999999E-4</v>
      </c>
      <c r="L178">
        <v>0.46977887000000002</v>
      </c>
      <c r="M178" t="s">
        <v>1243</v>
      </c>
      <c r="N178">
        <v>349.53212289999999</v>
      </c>
      <c r="O178" t="s">
        <v>1244</v>
      </c>
      <c r="P178">
        <v>2.462481E-2</v>
      </c>
      <c r="Q178">
        <v>32.78138877</v>
      </c>
      <c r="R178">
        <v>70.120129219999995</v>
      </c>
      <c r="S178">
        <v>3.3602976999999998</v>
      </c>
      <c r="T178">
        <v>1.6300830799999999</v>
      </c>
      <c r="U178">
        <v>0.76296646999999995</v>
      </c>
      <c r="V178" t="s">
        <v>48</v>
      </c>
      <c r="W178" t="s">
        <v>1243</v>
      </c>
      <c r="X178">
        <v>28.77379148</v>
      </c>
      <c r="Y178">
        <v>1.55676883</v>
      </c>
      <c r="Z178">
        <v>0.55731403000000002</v>
      </c>
      <c r="AA178">
        <v>699.916875</v>
      </c>
      <c r="AB178">
        <v>88.988799999999998</v>
      </c>
      <c r="AC178">
        <v>32.0632375</v>
      </c>
      <c r="AD178">
        <v>31.850481250000001</v>
      </c>
      <c r="AE178">
        <v>6996.40625</v>
      </c>
      <c r="AF178">
        <v>349.53212500000001</v>
      </c>
      <c r="AG178">
        <v>37.310481250000002</v>
      </c>
      <c r="AH178">
        <v>37.718512500000003</v>
      </c>
      <c r="AI178">
        <v>350.34924999999998</v>
      </c>
      <c r="AJ178" t="b">
        <v>0</v>
      </c>
    </row>
    <row r="179" spans="1:36">
      <c r="A179" t="s">
        <v>49</v>
      </c>
      <c r="B179" t="s">
        <v>32</v>
      </c>
      <c r="C179" t="s">
        <v>53</v>
      </c>
      <c r="D179">
        <v>3</v>
      </c>
      <c r="E179" t="s">
        <v>36</v>
      </c>
      <c r="F179">
        <v>1</v>
      </c>
      <c r="G179">
        <v>1712177949</v>
      </c>
      <c r="H179">
        <v>0</v>
      </c>
      <c r="I179" t="s">
        <v>1245</v>
      </c>
      <c r="J179">
        <v>0.5827430555555555</v>
      </c>
      <c r="K179">
        <v>8.4807999999999997E-4</v>
      </c>
      <c r="L179">
        <v>0.84807971999999998</v>
      </c>
      <c r="M179" t="s">
        <v>1258</v>
      </c>
      <c r="N179">
        <v>329.10881000000001</v>
      </c>
      <c r="O179" t="s">
        <v>1259</v>
      </c>
      <c r="P179">
        <v>2.0085249999999999E-2</v>
      </c>
      <c r="Q179">
        <v>38.242145270000002</v>
      </c>
      <c r="R179">
        <v>48.798084109999998</v>
      </c>
      <c r="S179">
        <v>3.1882325599999999</v>
      </c>
      <c r="T179">
        <v>3.5569038900000001</v>
      </c>
      <c r="U179">
        <v>0.76296646999999995</v>
      </c>
      <c r="V179" t="s">
        <v>48</v>
      </c>
      <c r="W179" t="s">
        <v>1258</v>
      </c>
      <c r="X179">
        <v>15.62976018</v>
      </c>
      <c r="Y179">
        <v>1.7468809700000001</v>
      </c>
      <c r="Z179">
        <v>0.53955379000000003</v>
      </c>
      <c r="AA179">
        <v>699.9933125</v>
      </c>
      <c r="AB179">
        <v>88.676175000000001</v>
      </c>
      <c r="AC179">
        <v>37.654162499999998</v>
      </c>
      <c r="AD179">
        <v>37.159718750000003</v>
      </c>
      <c r="AE179">
        <v>6994.53125</v>
      </c>
      <c r="AF179">
        <v>329.1088125</v>
      </c>
      <c r="AG179">
        <v>35.172687500000002</v>
      </c>
      <c r="AH179">
        <v>35.913131249999999</v>
      </c>
      <c r="AI179">
        <v>330.12599999999998</v>
      </c>
      <c r="AJ179" t="b">
        <v>0</v>
      </c>
    </row>
    <row r="180" spans="1:36">
      <c r="A180" t="s">
        <v>49</v>
      </c>
      <c r="B180" t="s">
        <v>32</v>
      </c>
      <c r="C180" t="s">
        <v>53</v>
      </c>
      <c r="D180">
        <v>3</v>
      </c>
      <c r="E180" t="s">
        <v>36</v>
      </c>
      <c r="F180">
        <v>2</v>
      </c>
      <c r="G180">
        <v>1712178008</v>
      </c>
      <c r="H180">
        <v>59</v>
      </c>
      <c r="I180" t="s">
        <v>1245</v>
      </c>
      <c r="J180">
        <v>0.5834259259259259</v>
      </c>
      <c r="K180">
        <v>9.9069000000000002E-4</v>
      </c>
      <c r="L180">
        <v>0.99069317000000001</v>
      </c>
      <c r="M180" t="s">
        <v>1264</v>
      </c>
      <c r="N180">
        <v>330.69926249999997</v>
      </c>
      <c r="O180" t="s">
        <v>1265</v>
      </c>
      <c r="P180">
        <v>2.3619370000000001E-2</v>
      </c>
      <c r="Q180">
        <v>38.216893229999997</v>
      </c>
      <c r="R180">
        <v>48.908612779999999</v>
      </c>
      <c r="S180">
        <v>3.19954231</v>
      </c>
      <c r="T180">
        <v>3.5363851500000001</v>
      </c>
      <c r="U180">
        <v>0.76296646999999995</v>
      </c>
      <c r="V180" t="s">
        <v>48</v>
      </c>
      <c r="W180" t="s">
        <v>1264</v>
      </c>
      <c r="X180">
        <v>17.256077659999999</v>
      </c>
      <c r="Y180">
        <v>1.80285754</v>
      </c>
      <c r="Z180">
        <v>0.53453817000000003</v>
      </c>
      <c r="AA180">
        <v>699.98173329999997</v>
      </c>
      <c r="AB180">
        <v>88.675299999999993</v>
      </c>
      <c r="AC180">
        <v>37.677700000000002</v>
      </c>
      <c r="AD180">
        <v>37.202039999999997</v>
      </c>
      <c r="AE180">
        <v>7005.8333333333303</v>
      </c>
      <c r="AF180">
        <v>330.69926666666697</v>
      </c>
      <c r="AG180">
        <v>34.948120000000003</v>
      </c>
      <c r="AH180">
        <v>36.040926666666699</v>
      </c>
      <c r="AI180">
        <v>332.16160000000002</v>
      </c>
      <c r="AJ180" t="b">
        <v>0</v>
      </c>
    </row>
    <row r="181" spans="1:36">
      <c r="A181" t="s">
        <v>49</v>
      </c>
      <c r="B181" t="s">
        <v>32</v>
      </c>
      <c r="C181" t="s">
        <v>53</v>
      </c>
      <c r="D181">
        <v>3</v>
      </c>
      <c r="E181" t="s">
        <v>36</v>
      </c>
      <c r="F181">
        <v>3</v>
      </c>
      <c r="G181">
        <v>1712178063</v>
      </c>
      <c r="H181">
        <v>114</v>
      </c>
      <c r="I181" t="s">
        <v>1245</v>
      </c>
      <c r="J181">
        <v>0.58406250000000004</v>
      </c>
      <c r="K181">
        <v>1.1056900000000001E-3</v>
      </c>
      <c r="L181">
        <v>1.1056935299999999</v>
      </c>
      <c r="M181" t="s">
        <v>1266</v>
      </c>
      <c r="N181">
        <v>329.94386220000001</v>
      </c>
      <c r="O181" t="s">
        <v>1267</v>
      </c>
      <c r="P181">
        <v>2.642883E-2</v>
      </c>
      <c r="Q181">
        <v>38.194274849999999</v>
      </c>
      <c r="R181">
        <v>48.837725710000001</v>
      </c>
      <c r="S181">
        <v>3.19774169</v>
      </c>
      <c r="T181">
        <v>3.5299464999999999</v>
      </c>
      <c r="U181">
        <v>0.76296646999999995</v>
      </c>
      <c r="V181" t="s">
        <v>48</v>
      </c>
      <c r="W181" t="s">
        <v>1266</v>
      </c>
      <c r="X181">
        <v>18.277193560000001</v>
      </c>
      <c r="Y181">
        <v>1.83811404</v>
      </c>
      <c r="Z181">
        <v>0.53142670000000003</v>
      </c>
      <c r="AA181">
        <v>700.00366670000005</v>
      </c>
      <c r="AB181">
        <v>88.67304</v>
      </c>
      <c r="AC181">
        <v>37.694040000000001</v>
      </c>
      <c r="AD181">
        <v>37.226386669999997</v>
      </c>
      <c r="AE181">
        <v>7008.3333333333303</v>
      </c>
      <c r="AF181">
        <v>329.94386666666702</v>
      </c>
      <c r="AG181">
        <v>35.025126666666701</v>
      </c>
      <c r="AH181">
        <v>36.021546666666701</v>
      </c>
      <c r="AI181">
        <v>331.75240000000002</v>
      </c>
      <c r="AJ181" t="b">
        <v>0</v>
      </c>
    </row>
    <row r="182" spans="1:36">
      <c r="A182" t="s">
        <v>49</v>
      </c>
      <c r="B182" t="s">
        <v>32</v>
      </c>
      <c r="C182" t="s">
        <v>53</v>
      </c>
      <c r="D182">
        <v>3</v>
      </c>
      <c r="E182" t="s">
        <v>36</v>
      </c>
      <c r="F182">
        <v>4</v>
      </c>
      <c r="G182">
        <v>1712178136</v>
      </c>
      <c r="H182">
        <v>187</v>
      </c>
      <c r="I182" t="s">
        <v>1245</v>
      </c>
      <c r="J182">
        <v>0.58490740740740743</v>
      </c>
      <c r="K182">
        <v>1.1972199999999999E-3</v>
      </c>
      <c r="L182">
        <v>1.19721637</v>
      </c>
      <c r="M182" t="s">
        <v>1276</v>
      </c>
      <c r="N182">
        <v>328.37366279999998</v>
      </c>
      <c r="O182" t="s">
        <v>1277</v>
      </c>
      <c r="P182">
        <v>2.921789E-2</v>
      </c>
      <c r="Q182">
        <v>38.171471220000001</v>
      </c>
      <c r="R182">
        <v>49.779989530000002</v>
      </c>
      <c r="S182">
        <v>3.26083693</v>
      </c>
      <c r="T182">
        <v>3.4585533599999998</v>
      </c>
      <c r="U182">
        <v>0.76296646999999995</v>
      </c>
      <c r="V182" t="s">
        <v>48</v>
      </c>
      <c r="W182" t="s">
        <v>1276</v>
      </c>
      <c r="X182">
        <v>19.029920260000001</v>
      </c>
      <c r="Y182">
        <v>1.87140719</v>
      </c>
      <c r="Z182">
        <v>0.52852157</v>
      </c>
      <c r="AA182">
        <v>699.95626670000001</v>
      </c>
      <c r="AB182">
        <v>88.671606670000003</v>
      </c>
      <c r="AC182">
        <v>37.70194</v>
      </c>
      <c r="AD182">
        <v>37.24535333</v>
      </c>
      <c r="AE182">
        <v>7000.5</v>
      </c>
      <c r="AF182">
        <v>328.37366666666702</v>
      </c>
      <c r="AG182">
        <v>35.741333333333301</v>
      </c>
      <c r="AH182">
        <v>36.732860000000002</v>
      </c>
      <c r="AI182">
        <v>330.56580000000002</v>
      </c>
      <c r="AJ182" t="b">
        <v>0</v>
      </c>
    </row>
    <row r="183" spans="1:36">
      <c r="A183" t="s">
        <v>49</v>
      </c>
      <c r="B183" t="s">
        <v>32</v>
      </c>
      <c r="C183" t="s">
        <v>53</v>
      </c>
      <c r="D183">
        <v>3</v>
      </c>
      <c r="E183" t="s">
        <v>36</v>
      </c>
      <c r="F183">
        <v>5</v>
      </c>
      <c r="G183">
        <v>1712178219</v>
      </c>
      <c r="H183">
        <v>270</v>
      </c>
      <c r="I183" t="s">
        <v>1245</v>
      </c>
      <c r="J183">
        <v>0.58586805555555554</v>
      </c>
      <c r="K183">
        <v>1.4270000000000001E-3</v>
      </c>
      <c r="L183">
        <v>1.42699982</v>
      </c>
      <c r="M183" t="s">
        <v>1278</v>
      </c>
      <c r="N183">
        <v>328.98246260000002</v>
      </c>
      <c r="O183" t="s">
        <v>1279</v>
      </c>
      <c r="P183">
        <v>3.4920550000000002E-2</v>
      </c>
      <c r="Q183">
        <v>38.101783240000003</v>
      </c>
      <c r="R183">
        <v>49.424415340000003</v>
      </c>
      <c r="S183">
        <v>3.23892377</v>
      </c>
      <c r="T183">
        <v>3.4551631</v>
      </c>
      <c r="U183">
        <v>0.76296646999999995</v>
      </c>
      <c r="V183" t="s">
        <v>48</v>
      </c>
      <c r="W183" t="s">
        <v>1278</v>
      </c>
      <c r="X183">
        <v>19.617803630000001</v>
      </c>
      <c r="Y183">
        <v>1.8999925099999999</v>
      </c>
      <c r="Z183">
        <v>0.52605246999999999</v>
      </c>
      <c r="AA183">
        <v>699.99459999999999</v>
      </c>
      <c r="AB183">
        <v>88.672666669999998</v>
      </c>
      <c r="AC183">
        <v>37.709780000000002</v>
      </c>
      <c r="AD183">
        <v>37.24103333</v>
      </c>
      <c r="AE183">
        <v>6995.3333333333303</v>
      </c>
      <c r="AF183">
        <v>328.98246666666699</v>
      </c>
      <c r="AG183">
        <v>35.134553333333301</v>
      </c>
      <c r="AH183">
        <v>36.485599999999998</v>
      </c>
      <c r="AI183">
        <v>331.39273329999997</v>
      </c>
      <c r="AJ183" t="b">
        <v>0</v>
      </c>
    </row>
    <row r="184" spans="1:36">
      <c r="A184" t="s">
        <v>49</v>
      </c>
      <c r="B184" t="s">
        <v>32</v>
      </c>
      <c r="C184" t="s">
        <v>53</v>
      </c>
      <c r="D184">
        <v>3</v>
      </c>
      <c r="E184" t="s">
        <v>36</v>
      </c>
      <c r="F184">
        <v>6</v>
      </c>
      <c r="G184">
        <v>1712178325</v>
      </c>
      <c r="H184">
        <v>376</v>
      </c>
      <c r="I184" t="s">
        <v>1245</v>
      </c>
      <c r="J184">
        <v>0.58709490740740744</v>
      </c>
      <c r="K184">
        <v>1.5793300000000001E-3</v>
      </c>
      <c r="L184">
        <v>1.57932553</v>
      </c>
      <c r="M184" t="s">
        <v>1280</v>
      </c>
      <c r="N184">
        <v>330.83599620000001</v>
      </c>
      <c r="O184" t="s">
        <v>1281</v>
      </c>
      <c r="P184">
        <v>3.8695189999999997E-2</v>
      </c>
      <c r="Q184">
        <v>38.054666279999999</v>
      </c>
      <c r="R184">
        <v>49.158248129999997</v>
      </c>
      <c r="S184">
        <v>3.2222578899999998</v>
      </c>
      <c r="T184">
        <v>3.4547678899999998</v>
      </c>
      <c r="U184">
        <v>0.76296646999999995</v>
      </c>
      <c r="V184" t="s">
        <v>48</v>
      </c>
      <c r="W184" t="s">
        <v>1280</v>
      </c>
      <c r="X184">
        <v>20.289333760000002</v>
      </c>
      <c r="Y184">
        <v>1.9281367599999999</v>
      </c>
      <c r="Z184">
        <v>0.52364390000000005</v>
      </c>
      <c r="AA184">
        <v>700.00360000000001</v>
      </c>
      <c r="AB184">
        <v>88.668386670000004</v>
      </c>
      <c r="AC184">
        <v>37.714219999999997</v>
      </c>
      <c r="AD184">
        <v>37.235959999999999</v>
      </c>
      <c r="AE184">
        <v>6996.3333333333303</v>
      </c>
      <c r="AF184">
        <v>330.83600000000001</v>
      </c>
      <c r="AG184">
        <v>34.7051466666667</v>
      </c>
      <c r="AH184">
        <v>36.299626666666697</v>
      </c>
      <c r="AI184">
        <v>333.09519999999998</v>
      </c>
      <c r="AJ184" t="b">
        <v>0</v>
      </c>
    </row>
    <row r="185" spans="1:36">
      <c r="A185" t="s">
        <v>161</v>
      </c>
      <c r="B185" t="s">
        <v>26</v>
      </c>
      <c r="C185" t="s">
        <v>137</v>
      </c>
      <c r="D185">
        <v>2</v>
      </c>
      <c r="E185" t="s">
        <v>36</v>
      </c>
      <c r="F185">
        <v>6</v>
      </c>
      <c r="G185">
        <v>1712173066</v>
      </c>
      <c r="H185">
        <v>425</v>
      </c>
      <c r="I185" t="s">
        <v>1245</v>
      </c>
      <c r="J185">
        <v>0.52622685185185181</v>
      </c>
      <c r="K185">
        <v>3.4703000000000002E-4</v>
      </c>
      <c r="L185">
        <v>0.34703444999999999</v>
      </c>
      <c r="M185" t="s">
        <v>1300</v>
      </c>
      <c r="N185">
        <v>327.54539569999997</v>
      </c>
      <c r="O185" t="s">
        <v>1301</v>
      </c>
      <c r="P185">
        <v>2.0652879999999998E-2</v>
      </c>
      <c r="Q185">
        <v>30.23185574</v>
      </c>
      <c r="R185">
        <v>69.597322980000001</v>
      </c>
      <c r="S185">
        <v>2.8759936800000001</v>
      </c>
      <c r="T185">
        <v>1.4415254200000001</v>
      </c>
      <c r="U185">
        <v>0.76296646999999995</v>
      </c>
      <c r="V185" t="s">
        <v>48</v>
      </c>
      <c r="W185" t="s">
        <v>1300</v>
      </c>
      <c r="X185">
        <v>26.75579016</v>
      </c>
      <c r="Y185">
        <v>1.4868482599999999</v>
      </c>
      <c r="Z185">
        <v>0.56414368999999998</v>
      </c>
      <c r="AA185">
        <v>699.99559999999997</v>
      </c>
      <c r="AB185">
        <v>88.836526669999998</v>
      </c>
      <c r="AC185">
        <v>29.469480000000001</v>
      </c>
      <c r="AD185">
        <v>28.948039999999999</v>
      </c>
      <c r="AE185">
        <v>6998.1666666666697</v>
      </c>
      <c r="AF185">
        <v>327.54539999999997</v>
      </c>
      <c r="AG185">
        <v>32.015893333333302</v>
      </c>
      <c r="AH185">
        <v>32.337566666666703</v>
      </c>
      <c r="AI185">
        <v>329.4608667</v>
      </c>
      <c r="AJ185" t="b">
        <v>0</v>
      </c>
    </row>
    <row r="186" spans="1:36">
      <c r="A186" t="s">
        <v>161</v>
      </c>
      <c r="B186" t="s">
        <v>26</v>
      </c>
      <c r="C186" t="s">
        <v>137</v>
      </c>
      <c r="D186">
        <v>2</v>
      </c>
      <c r="E186" t="s">
        <v>36</v>
      </c>
      <c r="F186">
        <v>5</v>
      </c>
      <c r="G186">
        <v>1712172986</v>
      </c>
      <c r="H186">
        <v>345</v>
      </c>
      <c r="I186" t="s">
        <v>1245</v>
      </c>
      <c r="J186">
        <v>0.52530092592592592</v>
      </c>
      <c r="K186">
        <v>3.6118000000000001E-4</v>
      </c>
      <c r="L186">
        <v>0.36118273000000001</v>
      </c>
      <c r="M186" t="s">
        <v>1302</v>
      </c>
      <c r="N186">
        <v>327.20218290000003</v>
      </c>
      <c r="O186" t="s">
        <v>1303</v>
      </c>
      <c r="P186">
        <v>2.200715E-2</v>
      </c>
      <c r="Q186">
        <v>29.965857320000001</v>
      </c>
      <c r="R186">
        <v>69.84153603</v>
      </c>
      <c r="S186">
        <v>2.8429273199999998</v>
      </c>
      <c r="T186">
        <v>1.4091743000000001</v>
      </c>
      <c r="U186">
        <v>0.76296646999999995</v>
      </c>
      <c r="V186" t="s">
        <v>48</v>
      </c>
      <c r="W186" t="s">
        <v>1302</v>
      </c>
      <c r="X186">
        <v>27.611732029999999</v>
      </c>
      <c r="Y186">
        <v>1.43208077</v>
      </c>
      <c r="Z186">
        <v>0.56961127</v>
      </c>
      <c r="AA186">
        <v>699.93068749999998</v>
      </c>
      <c r="AB186">
        <v>88.831256249999996</v>
      </c>
      <c r="AC186">
        <v>29.208449999999999</v>
      </c>
      <c r="AD186">
        <v>28.7074125</v>
      </c>
      <c r="AE186">
        <v>7002.65625</v>
      </c>
      <c r="AF186">
        <v>327.20218749999998</v>
      </c>
      <c r="AG186">
        <v>31.64464375</v>
      </c>
      <c r="AH186">
        <v>31.967700000000001</v>
      </c>
      <c r="AI186">
        <v>328.87887499999999</v>
      </c>
      <c r="AJ186" t="b">
        <v>0</v>
      </c>
    </row>
    <row r="187" spans="1:36">
      <c r="A187" t="s">
        <v>161</v>
      </c>
      <c r="B187" t="s">
        <v>26</v>
      </c>
      <c r="C187" t="s">
        <v>137</v>
      </c>
      <c r="D187">
        <v>2</v>
      </c>
      <c r="E187" t="s">
        <v>36</v>
      </c>
      <c r="F187">
        <v>4</v>
      </c>
      <c r="G187">
        <v>1712172854</v>
      </c>
      <c r="H187">
        <v>213</v>
      </c>
      <c r="I187" t="s">
        <v>1245</v>
      </c>
      <c r="J187">
        <v>0.52377314814814813</v>
      </c>
      <c r="K187">
        <v>3.8008999999999997E-4</v>
      </c>
      <c r="L187">
        <v>0.38009198999999999</v>
      </c>
      <c r="M187" t="s">
        <v>1304</v>
      </c>
      <c r="N187">
        <v>327.34986240000001</v>
      </c>
      <c r="O187" t="s">
        <v>1305</v>
      </c>
      <c r="P187">
        <v>2.404106E-2</v>
      </c>
      <c r="Q187">
        <v>29.532044930000001</v>
      </c>
      <c r="R187">
        <v>70.207427569999993</v>
      </c>
      <c r="S187">
        <v>2.7879207500000001</v>
      </c>
      <c r="T187">
        <v>1.35934508</v>
      </c>
      <c r="U187">
        <v>0.76296646999999995</v>
      </c>
      <c r="V187" t="s">
        <v>48</v>
      </c>
      <c r="W187" t="s">
        <v>1304</v>
      </c>
      <c r="X187">
        <v>25.602009110000001</v>
      </c>
      <c r="Y187">
        <v>1.3359235700000001</v>
      </c>
      <c r="Z187">
        <v>0.57947172999999996</v>
      </c>
      <c r="AA187">
        <v>700.00126669999997</v>
      </c>
      <c r="AB187">
        <v>88.823819999999998</v>
      </c>
      <c r="AC187">
        <v>28.780519999999999</v>
      </c>
      <c r="AD187">
        <v>28.287220000000001</v>
      </c>
      <c r="AE187">
        <v>7000.1666666666697</v>
      </c>
      <c r="AF187">
        <v>327.34986666666703</v>
      </c>
      <c r="AG187">
        <v>31.020386666666699</v>
      </c>
      <c r="AH187">
        <v>31.351773333333298</v>
      </c>
      <c r="AI187">
        <v>329.08966670000001</v>
      </c>
      <c r="AJ187" t="b">
        <v>0</v>
      </c>
    </row>
    <row r="188" spans="1:36">
      <c r="A188" t="s">
        <v>161</v>
      </c>
      <c r="B188" t="s">
        <v>26</v>
      </c>
      <c r="C188" t="s">
        <v>137</v>
      </c>
      <c r="D188">
        <v>2</v>
      </c>
      <c r="E188" t="s">
        <v>36</v>
      </c>
      <c r="F188">
        <v>3</v>
      </c>
      <c r="G188">
        <v>1712172774</v>
      </c>
      <c r="H188">
        <v>133</v>
      </c>
      <c r="I188" t="s">
        <v>1245</v>
      </c>
      <c r="J188">
        <v>0.52284722222222224</v>
      </c>
      <c r="K188">
        <v>3.8974000000000002E-4</v>
      </c>
      <c r="L188">
        <v>0.38974483999999998</v>
      </c>
      <c r="M188" t="s">
        <v>1306</v>
      </c>
      <c r="N188">
        <v>328.01262109999999</v>
      </c>
      <c r="O188" t="s">
        <v>1307</v>
      </c>
      <c r="P188">
        <v>2.5217360000000001E-2</v>
      </c>
      <c r="Q188">
        <v>29.258675830000001</v>
      </c>
      <c r="R188">
        <v>70.407992340000007</v>
      </c>
      <c r="S188">
        <v>2.7523652699999999</v>
      </c>
      <c r="T188">
        <v>1.33000133</v>
      </c>
      <c r="U188">
        <v>0.76296646999999995</v>
      </c>
      <c r="V188" t="s">
        <v>48</v>
      </c>
      <c r="W188" t="s">
        <v>1306</v>
      </c>
      <c r="X188">
        <v>24.4100179</v>
      </c>
      <c r="Y188">
        <v>1.2371290100000001</v>
      </c>
      <c r="Z188">
        <v>0.58996462999999999</v>
      </c>
      <c r="AA188">
        <v>700.00206249999997</v>
      </c>
      <c r="AB188">
        <v>88.822243749999998</v>
      </c>
      <c r="AC188">
        <v>28.51011875</v>
      </c>
      <c r="AD188">
        <v>28.0456</v>
      </c>
      <c r="AE188">
        <v>6998.125</v>
      </c>
      <c r="AF188">
        <v>328.01262500000001</v>
      </c>
      <c r="AG188">
        <v>30.617987500000002</v>
      </c>
      <c r="AH188">
        <v>30.9524875</v>
      </c>
      <c r="AI188">
        <v>329.82343750000001</v>
      </c>
      <c r="AJ188" t="b">
        <v>0</v>
      </c>
    </row>
    <row r="189" spans="1:36">
      <c r="A189" t="s">
        <v>161</v>
      </c>
      <c r="B189" t="s">
        <v>26</v>
      </c>
      <c r="C189" t="s">
        <v>137</v>
      </c>
      <c r="D189">
        <v>2</v>
      </c>
      <c r="E189" t="s">
        <v>36</v>
      </c>
      <c r="F189">
        <v>2</v>
      </c>
      <c r="G189">
        <v>1712172707</v>
      </c>
      <c r="H189">
        <v>66</v>
      </c>
      <c r="I189" t="s">
        <v>1245</v>
      </c>
      <c r="J189">
        <v>0.5220717592592593</v>
      </c>
      <c r="K189">
        <v>3.9076999999999997E-4</v>
      </c>
      <c r="L189">
        <v>0.39077145000000002</v>
      </c>
      <c r="M189" t="s">
        <v>1308</v>
      </c>
      <c r="N189">
        <v>327.70639519999997</v>
      </c>
      <c r="O189" t="s">
        <v>1309</v>
      </c>
      <c r="P189">
        <v>2.5807690000000001E-2</v>
      </c>
      <c r="Q189">
        <v>29.017959999999999</v>
      </c>
      <c r="R189">
        <v>70.610609530000005</v>
      </c>
      <c r="S189">
        <v>2.72202871</v>
      </c>
      <c r="T189">
        <v>1.3039256400000001</v>
      </c>
      <c r="U189">
        <v>0.76296646999999995</v>
      </c>
      <c r="V189" t="s">
        <v>48</v>
      </c>
      <c r="W189" t="s">
        <v>1308</v>
      </c>
      <c r="X189">
        <v>21.808172809999999</v>
      </c>
      <c r="Y189">
        <v>1.1307752</v>
      </c>
      <c r="Z189">
        <v>0.60169355999999996</v>
      </c>
      <c r="AA189">
        <v>699.99779999999998</v>
      </c>
      <c r="AB189">
        <v>88.827039999999997</v>
      </c>
      <c r="AC189">
        <v>28.270013330000001</v>
      </c>
      <c r="AD189">
        <v>27.814773330000001</v>
      </c>
      <c r="AE189">
        <v>7004.6666666666697</v>
      </c>
      <c r="AF189">
        <v>327.70639999999997</v>
      </c>
      <c r="AG189">
        <v>30.268786666666699</v>
      </c>
      <c r="AH189">
        <v>30.609673333333301</v>
      </c>
      <c r="AI189">
        <v>329.26679999999999</v>
      </c>
      <c r="AJ189" t="b">
        <v>0</v>
      </c>
    </row>
    <row r="190" spans="1:36">
      <c r="A190" t="s">
        <v>161</v>
      </c>
      <c r="B190" t="s">
        <v>26</v>
      </c>
      <c r="C190" t="s">
        <v>137</v>
      </c>
      <c r="D190">
        <v>2</v>
      </c>
      <c r="E190" t="s">
        <v>36</v>
      </c>
      <c r="F190">
        <v>1</v>
      </c>
      <c r="G190">
        <v>1712172641</v>
      </c>
      <c r="H190">
        <v>0</v>
      </c>
      <c r="I190" t="s">
        <v>1245</v>
      </c>
      <c r="J190">
        <v>0.52130787037037041</v>
      </c>
      <c r="K190">
        <v>4.0075000000000001E-4</v>
      </c>
      <c r="L190">
        <v>0.40075146</v>
      </c>
      <c r="M190" t="s">
        <v>1310</v>
      </c>
      <c r="N190">
        <v>328.11793310000002</v>
      </c>
      <c r="O190" t="s">
        <v>1311</v>
      </c>
      <c r="P190">
        <v>2.7135070000000001E-2</v>
      </c>
      <c r="Q190">
        <v>28.76202782</v>
      </c>
      <c r="R190">
        <v>70.914432759999997</v>
      </c>
      <c r="S190">
        <v>2.6938081999999999</v>
      </c>
      <c r="T190">
        <v>1.2729146200000001</v>
      </c>
      <c r="U190">
        <v>0.76296646999999995</v>
      </c>
      <c r="V190" t="s">
        <v>48</v>
      </c>
      <c r="W190" t="s">
        <v>1310</v>
      </c>
      <c r="X190">
        <v>18.462153270000002</v>
      </c>
      <c r="Y190">
        <v>0.95493929</v>
      </c>
      <c r="Z190">
        <v>0.62214281000000005</v>
      </c>
      <c r="AA190">
        <v>700.0173125</v>
      </c>
      <c r="AB190">
        <v>88.82880625</v>
      </c>
      <c r="AC190">
        <v>28.017325</v>
      </c>
      <c r="AD190">
        <v>27.530887499999999</v>
      </c>
      <c r="AE190">
        <v>7005.15625</v>
      </c>
      <c r="AF190">
        <v>328.11793749999998</v>
      </c>
      <c r="AG190">
        <v>29.907331249999999</v>
      </c>
      <c r="AH190">
        <v>30.29175</v>
      </c>
      <c r="AI190">
        <v>329.80475000000001</v>
      </c>
      <c r="AJ190" t="b">
        <v>0</v>
      </c>
    </row>
    <row r="191" spans="1:36">
      <c r="A191" t="s">
        <v>45</v>
      </c>
      <c r="B191" t="s">
        <v>32</v>
      </c>
      <c r="C191" t="s">
        <v>46</v>
      </c>
      <c r="D191">
        <v>3</v>
      </c>
      <c r="E191" t="s">
        <v>36</v>
      </c>
      <c r="F191">
        <v>5</v>
      </c>
      <c r="G191">
        <v>1712780536</v>
      </c>
      <c r="H191">
        <v>399</v>
      </c>
      <c r="I191" t="s">
        <v>1312</v>
      </c>
      <c r="J191">
        <v>0.55712962962962964</v>
      </c>
      <c r="K191">
        <v>1.4045500000000001E-3</v>
      </c>
      <c r="L191">
        <v>1.40455066</v>
      </c>
      <c r="M191" t="s">
        <v>1313</v>
      </c>
      <c r="N191">
        <v>324.86968389999998</v>
      </c>
      <c r="O191" t="s">
        <v>1314</v>
      </c>
      <c r="P191">
        <v>3.2024320000000002E-2</v>
      </c>
      <c r="Q191">
        <v>38.299594650000003</v>
      </c>
      <c r="R191">
        <v>46.240680859999998</v>
      </c>
      <c r="S191">
        <v>3.0617266600000002</v>
      </c>
      <c r="T191">
        <v>3.7044012999999998</v>
      </c>
      <c r="U191">
        <v>0.77764926999999995</v>
      </c>
      <c r="V191" t="s">
        <v>48</v>
      </c>
      <c r="W191" t="s">
        <v>1313</v>
      </c>
      <c r="X191">
        <v>20.068988090000001</v>
      </c>
      <c r="Y191">
        <v>1.6515167799999999</v>
      </c>
      <c r="Z191">
        <v>0.56878304999999996</v>
      </c>
      <c r="AA191">
        <v>699.99856250000005</v>
      </c>
      <c r="AB191">
        <v>88.591475000000003</v>
      </c>
      <c r="AC191">
        <v>37.89999375</v>
      </c>
      <c r="AD191">
        <v>37.3789625</v>
      </c>
      <c r="AE191">
        <v>6999.6875</v>
      </c>
      <c r="AF191">
        <v>324.8696875</v>
      </c>
      <c r="AG191">
        <v>32.970212500000002</v>
      </c>
      <c r="AH191">
        <v>34.521075000000003</v>
      </c>
      <c r="AI191">
        <v>327.3959375</v>
      </c>
      <c r="AJ191" t="b">
        <v>0</v>
      </c>
    </row>
    <row r="192" spans="1:36">
      <c r="A192" t="s">
        <v>45</v>
      </c>
      <c r="B192" t="s">
        <v>32</v>
      </c>
      <c r="C192" t="s">
        <v>46</v>
      </c>
      <c r="D192">
        <v>3</v>
      </c>
      <c r="E192" t="s">
        <v>36</v>
      </c>
      <c r="F192">
        <v>4</v>
      </c>
      <c r="G192">
        <v>1712780470</v>
      </c>
      <c r="H192">
        <v>333</v>
      </c>
      <c r="I192" t="s">
        <v>1312</v>
      </c>
      <c r="J192">
        <v>0.55636574074074074</v>
      </c>
      <c r="K192">
        <v>1.2036200000000001E-3</v>
      </c>
      <c r="L192">
        <v>1.2036183</v>
      </c>
      <c r="M192" t="s">
        <v>1315</v>
      </c>
      <c r="N192">
        <v>320.7158622</v>
      </c>
      <c r="O192" t="s">
        <v>1316</v>
      </c>
      <c r="P192">
        <v>2.7705649999999998E-2</v>
      </c>
      <c r="Q192">
        <v>38.361603279999997</v>
      </c>
      <c r="R192">
        <v>47.219288589999998</v>
      </c>
      <c r="S192">
        <v>3.1255148400000001</v>
      </c>
      <c r="T192">
        <v>3.66333412</v>
      </c>
      <c r="U192">
        <v>0.77764926999999995</v>
      </c>
      <c r="V192" t="s">
        <v>48</v>
      </c>
      <c r="W192" t="s">
        <v>1315</v>
      </c>
      <c r="X192">
        <v>19.707813850000001</v>
      </c>
      <c r="Y192">
        <v>1.5793793899999999</v>
      </c>
      <c r="Z192">
        <v>0.57553507000000004</v>
      </c>
      <c r="AA192">
        <v>700.01226670000005</v>
      </c>
      <c r="AB192">
        <v>88.593686669999997</v>
      </c>
      <c r="AC192">
        <v>37.894046670000002</v>
      </c>
      <c r="AD192">
        <v>37.369840000000003</v>
      </c>
      <c r="AE192">
        <v>7001.1666666666697</v>
      </c>
      <c r="AF192">
        <v>320.71586666666701</v>
      </c>
      <c r="AG192">
        <v>34.52458</v>
      </c>
      <c r="AH192">
        <v>35.240693333333297</v>
      </c>
      <c r="AI192">
        <v>321.91933330000001</v>
      </c>
      <c r="AJ192" t="b">
        <v>0</v>
      </c>
    </row>
    <row r="193" spans="1:36">
      <c r="A193" t="s">
        <v>45</v>
      </c>
      <c r="B193" t="s">
        <v>32</v>
      </c>
      <c r="C193" t="s">
        <v>46</v>
      </c>
      <c r="D193">
        <v>3</v>
      </c>
      <c r="E193" t="s">
        <v>36</v>
      </c>
      <c r="F193">
        <v>3</v>
      </c>
      <c r="G193">
        <v>1712780306</v>
      </c>
      <c r="H193">
        <v>169</v>
      </c>
      <c r="I193" t="s">
        <v>1312</v>
      </c>
      <c r="J193">
        <v>0.5544675925925926</v>
      </c>
      <c r="K193">
        <v>1.4484599999999999E-3</v>
      </c>
      <c r="L193">
        <v>1.4484610099999999</v>
      </c>
      <c r="M193" t="s">
        <v>1317</v>
      </c>
      <c r="N193">
        <v>323.25030800000002</v>
      </c>
      <c r="O193" t="s">
        <v>1318</v>
      </c>
      <c r="P193">
        <v>3.3654610000000001E-2</v>
      </c>
      <c r="Q193">
        <v>38.243365509999997</v>
      </c>
      <c r="R193">
        <v>47.06557651</v>
      </c>
      <c r="S193">
        <v>3.1093575599999999</v>
      </c>
      <c r="T193">
        <v>3.6362241700000002</v>
      </c>
      <c r="U193">
        <v>0.77764926999999995</v>
      </c>
      <c r="V193" t="s">
        <v>48</v>
      </c>
      <c r="W193" t="s">
        <v>1317</v>
      </c>
      <c r="X193">
        <v>17.35254681</v>
      </c>
      <c r="Y193">
        <v>1.27711766</v>
      </c>
      <c r="Z193">
        <v>0.60566092000000005</v>
      </c>
      <c r="AA193">
        <v>699.99668750000001</v>
      </c>
      <c r="AB193">
        <v>88.595174999999998</v>
      </c>
      <c r="AC193">
        <v>37.858606250000001</v>
      </c>
      <c r="AD193">
        <v>37.234412499999998</v>
      </c>
      <c r="AE193">
        <v>6999.21875</v>
      </c>
      <c r="AF193">
        <v>323.25031250000001</v>
      </c>
      <c r="AG193">
        <v>33.465262500000001</v>
      </c>
      <c r="AH193">
        <v>35.056656250000003</v>
      </c>
      <c r="AI193">
        <v>325.23500000000001</v>
      </c>
      <c r="AJ193" t="b">
        <v>0</v>
      </c>
    </row>
    <row r="194" spans="1:36">
      <c r="A194" t="s">
        <v>45</v>
      </c>
      <c r="B194" t="s">
        <v>32</v>
      </c>
      <c r="C194" t="s">
        <v>46</v>
      </c>
      <c r="D194">
        <v>3</v>
      </c>
      <c r="E194" t="s">
        <v>36</v>
      </c>
      <c r="F194">
        <v>6</v>
      </c>
      <c r="G194">
        <v>1712780595</v>
      </c>
      <c r="H194">
        <v>458</v>
      </c>
      <c r="I194" t="s">
        <v>1312</v>
      </c>
      <c r="J194">
        <v>0.55781250000000004</v>
      </c>
      <c r="K194">
        <v>1.1894900000000001E-3</v>
      </c>
      <c r="L194">
        <v>1.18949288</v>
      </c>
      <c r="M194" t="s">
        <v>1319</v>
      </c>
      <c r="N194">
        <v>318.93193339999999</v>
      </c>
      <c r="O194" t="s">
        <v>1320</v>
      </c>
      <c r="P194">
        <v>2.8057410000000001E-2</v>
      </c>
      <c r="Q194">
        <v>38.372790070000001</v>
      </c>
      <c r="R194">
        <v>48.62626564</v>
      </c>
      <c r="S194">
        <v>3.21978557</v>
      </c>
      <c r="T194">
        <v>3.57316945</v>
      </c>
      <c r="U194">
        <v>0.77764926999999995</v>
      </c>
      <c r="V194" t="s">
        <v>48</v>
      </c>
      <c r="W194" t="s">
        <v>1319</v>
      </c>
      <c r="X194">
        <v>20.24491956</v>
      </c>
      <c r="Y194">
        <v>1.6999961699999999</v>
      </c>
      <c r="Z194">
        <v>0.56433372000000004</v>
      </c>
      <c r="AA194">
        <v>699.99337500000001</v>
      </c>
      <c r="AB194">
        <v>88.590612500000006</v>
      </c>
      <c r="AC194">
        <v>37.900581250000002</v>
      </c>
      <c r="AD194">
        <v>37.419968750000002</v>
      </c>
      <c r="AE194">
        <v>7004.0625</v>
      </c>
      <c r="AF194">
        <v>318.9319375</v>
      </c>
      <c r="AG194">
        <v>35.354875</v>
      </c>
      <c r="AH194">
        <v>36.303562499999998</v>
      </c>
      <c r="AI194">
        <v>320.72943750000002</v>
      </c>
      <c r="AJ194" t="b">
        <v>0</v>
      </c>
    </row>
    <row r="195" spans="1:36">
      <c r="A195" t="s">
        <v>45</v>
      </c>
      <c r="B195" t="s">
        <v>32</v>
      </c>
      <c r="C195" t="s">
        <v>46</v>
      </c>
      <c r="D195">
        <v>3</v>
      </c>
      <c r="E195" t="s">
        <v>36</v>
      </c>
      <c r="F195">
        <v>1</v>
      </c>
      <c r="G195">
        <v>1712780137</v>
      </c>
      <c r="H195">
        <v>0</v>
      </c>
      <c r="I195" t="s">
        <v>1312</v>
      </c>
      <c r="J195">
        <v>0.55251157407407403</v>
      </c>
      <c r="K195">
        <v>1.58322E-3</v>
      </c>
      <c r="L195">
        <v>1.5832160500000001</v>
      </c>
      <c r="M195" t="s">
        <v>1321</v>
      </c>
      <c r="N195">
        <v>320.13893309999997</v>
      </c>
      <c r="O195" t="s">
        <v>1322</v>
      </c>
      <c r="P195">
        <v>3.797528E-2</v>
      </c>
      <c r="Q195">
        <v>38.109563430000001</v>
      </c>
      <c r="R195">
        <v>48.226404430000002</v>
      </c>
      <c r="S195">
        <v>3.1708356900000001</v>
      </c>
      <c r="T195">
        <v>3.5260720299999999</v>
      </c>
      <c r="U195">
        <v>0.77764926999999995</v>
      </c>
      <c r="V195" t="s">
        <v>48</v>
      </c>
      <c r="W195" t="s">
        <v>1321</v>
      </c>
      <c r="X195">
        <v>9.5578793199999996</v>
      </c>
      <c r="Y195">
        <v>0.64445392000000001</v>
      </c>
      <c r="Z195">
        <v>0.68018263999999995</v>
      </c>
      <c r="AA195">
        <v>700.00062500000001</v>
      </c>
      <c r="AB195">
        <v>88.599587499999998</v>
      </c>
      <c r="AC195">
        <v>37.770412499999999</v>
      </c>
      <c r="AD195">
        <v>36.905356249999997</v>
      </c>
      <c r="AE195">
        <v>7000</v>
      </c>
      <c r="AF195">
        <v>320.1389375</v>
      </c>
      <c r="AG195">
        <v>34.41035625</v>
      </c>
      <c r="AH195">
        <v>35.747987500000001</v>
      </c>
      <c r="AI195">
        <v>321.23987499999998</v>
      </c>
      <c r="AJ195" t="b">
        <v>0</v>
      </c>
    </row>
    <row r="196" spans="1:36">
      <c r="A196" t="s">
        <v>45</v>
      </c>
      <c r="B196" t="s">
        <v>32</v>
      </c>
      <c r="C196" t="s">
        <v>46</v>
      </c>
      <c r="D196">
        <v>3</v>
      </c>
      <c r="E196" t="s">
        <v>36</v>
      </c>
      <c r="F196">
        <v>2</v>
      </c>
      <c r="G196">
        <v>1712780215</v>
      </c>
      <c r="H196">
        <v>78</v>
      </c>
      <c r="I196" t="s">
        <v>1312</v>
      </c>
      <c r="J196">
        <v>0.55341435185185184</v>
      </c>
      <c r="K196">
        <v>1.48657E-3</v>
      </c>
      <c r="L196">
        <v>1.48657241</v>
      </c>
      <c r="M196" t="s">
        <v>1323</v>
      </c>
      <c r="N196">
        <v>320.97999490000001</v>
      </c>
      <c r="O196" t="s">
        <v>1324</v>
      </c>
      <c r="P196">
        <v>3.569203E-2</v>
      </c>
      <c r="Q196">
        <v>38.194584620000001</v>
      </c>
      <c r="R196">
        <v>48.665914710000003</v>
      </c>
      <c r="S196">
        <v>3.2088432299999998</v>
      </c>
      <c r="T196">
        <v>3.5189577399999998</v>
      </c>
      <c r="U196">
        <v>0.77764926999999995</v>
      </c>
      <c r="V196" t="s">
        <v>48</v>
      </c>
      <c r="W196" t="s">
        <v>1323</v>
      </c>
      <c r="X196">
        <v>13.81814967</v>
      </c>
      <c r="Y196">
        <v>0.97940682000000001</v>
      </c>
      <c r="Z196">
        <v>0.63858373000000002</v>
      </c>
      <c r="AA196">
        <v>699.99974999999995</v>
      </c>
      <c r="AB196">
        <v>88.595231249999998</v>
      </c>
      <c r="AC196">
        <v>37.822800000000001</v>
      </c>
      <c r="AD196">
        <v>37.109918749999999</v>
      </c>
      <c r="AE196">
        <v>7002.34375</v>
      </c>
      <c r="AF196">
        <v>320.98</v>
      </c>
      <c r="AG196">
        <v>34.522475</v>
      </c>
      <c r="AH196">
        <v>36.1783</v>
      </c>
      <c r="AI196">
        <v>322.11956249999997</v>
      </c>
      <c r="AJ196" t="b">
        <v>0</v>
      </c>
    </row>
    <row r="197" spans="1:36">
      <c r="A197" t="s">
        <v>90</v>
      </c>
      <c r="B197" t="s">
        <v>31</v>
      </c>
      <c r="C197" t="s">
        <v>110</v>
      </c>
      <c r="D197">
        <v>2</v>
      </c>
      <c r="E197" t="s">
        <v>36</v>
      </c>
      <c r="F197">
        <v>6</v>
      </c>
      <c r="G197">
        <v>1712777259</v>
      </c>
      <c r="H197">
        <v>426</v>
      </c>
      <c r="I197" t="s">
        <v>1312</v>
      </c>
      <c r="J197">
        <v>0.51920138888888889</v>
      </c>
      <c r="K197">
        <v>1.2114000000000001E-3</v>
      </c>
      <c r="L197">
        <v>1.21139851</v>
      </c>
      <c r="M197" t="s">
        <v>1361</v>
      </c>
      <c r="N197">
        <v>320.7405296</v>
      </c>
      <c r="O197" t="s">
        <v>1362</v>
      </c>
      <c r="P197">
        <v>4.4450839999999998E-2</v>
      </c>
      <c r="Q197">
        <v>33.793001269999998</v>
      </c>
      <c r="R197">
        <v>57.294299000000002</v>
      </c>
      <c r="S197">
        <v>2.9480464199999998</v>
      </c>
      <c r="T197">
        <v>2.3335798099999998</v>
      </c>
      <c r="U197">
        <v>0.77764926999999995</v>
      </c>
      <c r="V197" t="s">
        <v>48</v>
      </c>
      <c r="W197" t="s">
        <v>1361</v>
      </c>
      <c r="X197">
        <v>27.72753088</v>
      </c>
      <c r="Y197">
        <v>1.5956162</v>
      </c>
      <c r="Z197">
        <v>0.57400136999999996</v>
      </c>
      <c r="AA197">
        <v>700.03246669999999</v>
      </c>
      <c r="AB197">
        <v>88.683660000000003</v>
      </c>
      <c r="AC197">
        <v>33.326193330000002</v>
      </c>
      <c r="AD197">
        <v>32.424006669999997</v>
      </c>
      <c r="AE197">
        <v>6998.1666666666697</v>
      </c>
      <c r="AF197">
        <v>320.74053333333302</v>
      </c>
      <c r="AG197">
        <v>32.036180000000002</v>
      </c>
      <c r="AH197">
        <v>33.204819999999998</v>
      </c>
      <c r="AI197">
        <v>322.43966669999998</v>
      </c>
      <c r="AJ197" t="b">
        <v>0</v>
      </c>
    </row>
    <row r="198" spans="1:36">
      <c r="A198" t="s">
        <v>90</v>
      </c>
      <c r="B198" t="s">
        <v>31</v>
      </c>
      <c r="C198" t="s">
        <v>110</v>
      </c>
      <c r="D198">
        <v>2</v>
      </c>
      <c r="E198" t="s">
        <v>36</v>
      </c>
      <c r="F198">
        <v>5</v>
      </c>
      <c r="G198">
        <v>1712777185</v>
      </c>
      <c r="H198">
        <v>352</v>
      </c>
      <c r="I198" t="s">
        <v>1312</v>
      </c>
      <c r="J198">
        <v>0.51834490740740746</v>
      </c>
      <c r="K198">
        <v>1.2062100000000001E-3</v>
      </c>
      <c r="L198">
        <v>1.2062121699999999</v>
      </c>
      <c r="M198" t="s">
        <v>1363</v>
      </c>
      <c r="N198">
        <v>320.55249620000001</v>
      </c>
      <c r="O198" t="s">
        <v>1364</v>
      </c>
      <c r="P198">
        <v>4.4290620000000003E-2</v>
      </c>
      <c r="Q198">
        <v>33.786072509999997</v>
      </c>
      <c r="R198">
        <v>57.314601750000001</v>
      </c>
      <c r="S198">
        <v>2.9476687500000001</v>
      </c>
      <c r="T198">
        <v>2.33191346</v>
      </c>
      <c r="U198">
        <v>0.77764926999999995</v>
      </c>
      <c r="V198" t="s">
        <v>48</v>
      </c>
      <c r="W198" t="s">
        <v>1363</v>
      </c>
      <c r="X198">
        <v>26.888194909999999</v>
      </c>
      <c r="Y198">
        <v>1.5811625199999999</v>
      </c>
      <c r="Z198">
        <v>0.57536624000000003</v>
      </c>
      <c r="AA198">
        <v>699.98631250000005</v>
      </c>
      <c r="AB198">
        <v>88.6829125</v>
      </c>
      <c r="AC198">
        <v>33.317587500000002</v>
      </c>
      <c r="AD198">
        <v>32.397556250000001</v>
      </c>
      <c r="AE198">
        <v>6999.0625</v>
      </c>
      <c r="AF198">
        <v>320.55250000000001</v>
      </c>
      <c r="AG198">
        <v>32.020150000000001</v>
      </c>
      <c r="AH198">
        <v>33.200818750000003</v>
      </c>
      <c r="AI198">
        <v>322.267875</v>
      </c>
      <c r="AJ198" t="b">
        <v>0</v>
      </c>
    </row>
    <row r="199" spans="1:36">
      <c r="A199" t="s">
        <v>90</v>
      </c>
      <c r="B199" t="s">
        <v>31</v>
      </c>
      <c r="C199" t="s">
        <v>110</v>
      </c>
      <c r="D199">
        <v>2</v>
      </c>
      <c r="E199" t="s">
        <v>36</v>
      </c>
      <c r="F199">
        <v>4</v>
      </c>
      <c r="G199">
        <v>1712777093</v>
      </c>
      <c r="H199">
        <v>260</v>
      </c>
      <c r="I199" t="s">
        <v>1312</v>
      </c>
      <c r="J199">
        <v>0.51728009259259256</v>
      </c>
      <c r="K199">
        <v>1.2232199999999999E-3</v>
      </c>
      <c r="L199">
        <v>1.2232229699999999</v>
      </c>
      <c r="M199" t="s">
        <v>1365</v>
      </c>
      <c r="N199">
        <v>320.56174670000001</v>
      </c>
      <c r="O199" t="s">
        <v>1366</v>
      </c>
      <c r="P199">
        <v>4.5039019999999999E-2</v>
      </c>
      <c r="Q199">
        <v>33.76772897</v>
      </c>
      <c r="R199">
        <v>57.363787279999997</v>
      </c>
      <c r="S199">
        <v>2.9481120700000001</v>
      </c>
      <c r="T199">
        <v>2.3260620400000001</v>
      </c>
      <c r="U199">
        <v>0.77764926999999995</v>
      </c>
      <c r="V199" t="s">
        <v>48</v>
      </c>
      <c r="W199" t="s">
        <v>1365</v>
      </c>
      <c r="X199">
        <v>26.86660268</v>
      </c>
      <c r="Y199">
        <v>1.54594378</v>
      </c>
      <c r="Z199">
        <v>0.57871930000000005</v>
      </c>
      <c r="AA199">
        <v>700.00606249999998</v>
      </c>
      <c r="AB199">
        <v>88.684693749999994</v>
      </c>
      <c r="AC199">
        <v>33.30496875</v>
      </c>
      <c r="AD199">
        <v>32.36628125</v>
      </c>
      <c r="AE199">
        <v>6998.28125</v>
      </c>
      <c r="AF199">
        <v>320.56175000000002</v>
      </c>
      <c r="AG199">
        <v>32.017843749999997</v>
      </c>
      <c r="AH199">
        <v>33.205137499999999</v>
      </c>
      <c r="AI199">
        <v>322.2371875</v>
      </c>
      <c r="AJ199" t="b">
        <v>0</v>
      </c>
    </row>
    <row r="200" spans="1:36">
      <c r="A200" t="s">
        <v>90</v>
      </c>
      <c r="B200" t="s">
        <v>31</v>
      </c>
      <c r="C200" t="s">
        <v>110</v>
      </c>
      <c r="D200">
        <v>2</v>
      </c>
      <c r="E200" t="s">
        <v>36</v>
      </c>
      <c r="F200">
        <v>3</v>
      </c>
      <c r="G200">
        <v>1712777033</v>
      </c>
      <c r="H200">
        <v>200</v>
      </c>
      <c r="I200" t="s">
        <v>1312</v>
      </c>
      <c r="J200">
        <v>0.51658564814814811</v>
      </c>
      <c r="K200">
        <v>1.2433500000000001E-3</v>
      </c>
      <c r="L200">
        <v>1.2433466500000001</v>
      </c>
      <c r="M200" t="s">
        <v>1367</v>
      </c>
      <c r="N200">
        <v>320.56362150000001</v>
      </c>
      <c r="O200" t="s">
        <v>1368</v>
      </c>
      <c r="P200">
        <v>4.5898069999999999E-2</v>
      </c>
      <c r="Q200">
        <v>33.761201290000002</v>
      </c>
      <c r="R200">
        <v>57.430223079999998</v>
      </c>
      <c r="S200">
        <v>2.95159365</v>
      </c>
      <c r="T200">
        <v>2.32065711</v>
      </c>
      <c r="U200">
        <v>0.77764926999999995</v>
      </c>
      <c r="V200" t="s">
        <v>48</v>
      </c>
      <c r="W200" t="s">
        <v>1367</v>
      </c>
      <c r="X200">
        <v>26.337443369999999</v>
      </c>
      <c r="Y200">
        <v>1.5176392999999999</v>
      </c>
      <c r="Z200">
        <v>0.58144253000000001</v>
      </c>
      <c r="AA200">
        <v>699.98818749999998</v>
      </c>
      <c r="AB200">
        <v>88.688637499999999</v>
      </c>
      <c r="AC200">
        <v>33.305374999999998</v>
      </c>
      <c r="AD200">
        <v>32.402462499999999</v>
      </c>
      <c r="AE200">
        <v>7000</v>
      </c>
      <c r="AF200">
        <v>320.563625</v>
      </c>
      <c r="AG200">
        <v>32.040143749999999</v>
      </c>
      <c r="AH200">
        <v>33.242918750000001</v>
      </c>
      <c r="AI200">
        <v>322.280125</v>
      </c>
      <c r="AJ200" t="b">
        <v>0</v>
      </c>
    </row>
    <row r="201" spans="1:36">
      <c r="A201" t="s">
        <v>90</v>
      </c>
      <c r="B201" t="s">
        <v>31</v>
      </c>
      <c r="C201" t="s">
        <v>110</v>
      </c>
      <c r="D201">
        <v>2</v>
      </c>
      <c r="E201" t="s">
        <v>36</v>
      </c>
      <c r="F201">
        <v>2</v>
      </c>
      <c r="G201">
        <v>1712776923</v>
      </c>
      <c r="H201">
        <v>90</v>
      </c>
      <c r="I201" t="s">
        <v>1312</v>
      </c>
      <c r="J201">
        <v>0.51531249999999995</v>
      </c>
      <c r="K201">
        <v>1.23997E-3</v>
      </c>
      <c r="L201">
        <v>1.23996678</v>
      </c>
      <c r="M201" t="s">
        <v>1369</v>
      </c>
      <c r="N201">
        <v>320.32266320000002</v>
      </c>
      <c r="O201" t="s">
        <v>1370</v>
      </c>
      <c r="P201">
        <v>4.6238830000000002E-2</v>
      </c>
      <c r="Q201">
        <v>33.708037429999997</v>
      </c>
      <c r="R201">
        <v>57.749103720000001</v>
      </c>
      <c r="S201">
        <v>2.9589245100000001</v>
      </c>
      <c r="T201">
        <v>2.2976844600000002</v>
      </c>
      <c r="U201">
        <v>0.77764926999999995</v>
      </c>
      <c r="V201" t="s">
        <v>48</v>
      </c>
      <c r="W201" t="s">
        <v>1369</v>
      </c>
      <c r="X201">
        <v>26.18198469</v>
      </c>
      <c r="Y201">
        <v>1.4215460099999999</v>
      </c>
      <c r="Z201">
        <v>0.59088216999999998</v>
      </c>
      <c r="AA201">
        <v>699.98906669999997</v>
      </c>
      <c r="AB201">
        <v>88.691226670000006</v>
      </c>
      <c r="AC201">
        <v>33.250866670000001</v>
      </c>
      <c r="AD201">
        <v>32.280880000000003</v>
      </c>
      <c r="AE201">
        <v>6995.1666666666697</v>
      </c>
      <c r="AF201">
        <v>320.32266666666698</v>
      </c>
      <c r="AG201">
        <v>32.131860000000003</v>
      </c>
      <c r="AH201">
        <v>33.3245066666667</v>
      </c>
      <c r="AI201">
        <v>322.03606669999999</v>
      </c>
      <c r="AJ201" t="b">
        <v>0</v>
      </c>
    </row>
    <row r="202" spans="1:36">
      <c r="A202" t="s">
        <v>90</v>
      </c>
      <c r="B202" t="s">
        <v>31</v>
      </c>
      <c r="C202" t="s">
        <v>110</v>
      </c>
      <c r="D202">
        <v>2</v>
      </c>
      <c r="E202" t="s">
        <v>36</v>
      </c>
      <c r="F202">
        <v>1</v>
      </c>
      <c r="G202">
        <v>1712776833</v>
      </c>
      <c r="H202">
        <v>0</v>
      </c>
      <c r="I202" t="s">
        <v>1312</v>
      </c>
      <c r="J202">
        <v>0.51427083333333334</v>
      </c>
      <c r="K202">
        <v>1.26001E-3</v>
      </c>
      <c r="L202">
        <v>1.2600130199999999</v>
      </c>
      <c r="M202" t="s">
        <v>1371</v>
      </c>
      <c r="N202">
        <v>320.23043410000002</v>
      </c>
      <c r="O202" t="s">
        <v>1372</v>
      </c>
      <c r="P202">
        <v>4.7021979999999998E-2</v>
      </c>
      <c r="Q202">
        <v>33.690726939999998</v>
      </c>
      <c r="R202">
        <v>57.705992379999998</v>
      </c>
      <c r="S202">
        <v>2.95498036</v>
      </c>
      <c r="T202">
        <v>2.2965442700000001</v>
      </c>
      <c r="U202">
        <v>0.77764926999999995</v>
      </c>
      <c r="V202" t="s">
        <v>48</v>
      </c>
      <c r="W202" t="s">
        <v>1371</v>
      </c>
      <c r="X202">
        <v>22.74890722</v>
      </c>
      <c r="Y202">
        <v>1.27983534</v>
      </c>
      <c r="Z202">
        <v>0.60537600999999996</v>
      </c>
      <c r="AA202">
        <v>700.03300000000002</v>
      </c>
      <c r="AB202">
        <v>88.692893749999996</v>
      </c>
      <c r="AC202">
        <v>33.240400000000001</v>
      </c>
      <c r="AD202">
        <v>32.116399999999999</v>
      </c>
      <c r="AE202">
        <v>6997.5</v>
      </c>
      <c r="AF202">
        <v>320.23043749999999</v>
      </c>
      <c r="AG202">
        <v>32.058118749999998</v>
      </c>
      <c r="AH202">
        <v>33.279656250000002</v>
      </c>
      <c r="AI202">
        <v>321.9428125</v>
      </c>
      <c r="AJ202" t="b">
        <v>0</v>
      </c>
    </row>
    <row r="203" spans="1:36">
      <c r="A203" t="s">
        <v>40</v>
      </c>
      <c r="B203" t="s">
        <v>32</v>
      </c>
      <c r="C203" t="s">
        <v>47</v>
      </c>
      <c r="D203">
        <v>3</v>
      </c>
      <c r="E203" t="s">
        <v>36</v>
      </c>
      <c r="F203">
        <v>6</v>
      </c>
      <c r="G203">
        <v>1713555211</v>
      </c>
      <c r="H203">
        <v>346</v>
      </c>
      <c r="I203" t="s">
        <v>1385</v>
      </c>
      <c r="J203">
        <v>0.52327546296296301</v>
      </c>
      <c r="K203">
        <v>1.2964300000000001E-3</v>
      </c>
      <c r="L203">
        <v>1.2964317299999999</v>
      </c>
      <c r="M203" t="s">
        <v>1398</v>
      </c>
      <c r="N203">
        <v>336.1759303</v>
      </c>
      <c r="O203" t="s">
        <v>1399</v>
      </c>
      <c r="P203">
        <v>2.967007E-2</v>
      </c>
      <c r="Q203">
        <v>37.896060949999999</v>
      </c>
      <c r="R203">
        <v>45.58040424</v>
      </c>
      <c r="S203">
        <v>2.9464780699999999</v>
      </c>
      <c r="T203">
        <v>3.6733935600000001</v>
      </c>
      <c r="U203">
        <v>0.80292666000000001</v>
      </c>
      <c r="V203" t="s">
        <v>48</v>
      </c>
      <c r="W203" t="s">
        <v>1398</v>
      </c>
      <c r="X203">
        <v>18.376781959999999</v>
      </c>
      <c r="Y203">
        <v>1.54582774</v>
      </c>
      <c r="Z203">
        <v>0.61543857000000002</v>
      </c>
      <c r="AA203">
        <v>699.99073329999999</v>
      </c>
      <c r="AB203">
        <v>88.118833330000001</v>
      </c>
      <c r="AC203">
        <v>37.45839333</v>
      </c>
      <c r="AD203">
        <v>36.861206670000001</v>
      </c>
      <c r="AE203">
        <v>7000.3333333333303</v>
      </c>
      <c r="AF203">
        <v>336.17593333333298</v>
      </c>
      <c r="AG203">
        <v>32.143819999999998</v>
      </c>
      <c r="AH203">
        <v>33.399659999999997</v>
      </c>
      <c r="AI203">
        <v>337.77433330000002</v>
      </c>
      <c r="AJ203" t="b">
        <v>0</v>
      </c>
    </row>
    <row r="204" spans="1:36">
      <c r="A204" t="s">
        <v>40</v>
      </c>
      <c r="B204" t="s">
        <v>32</v>
      </c>
      <c r="C204" t="s">
        <v>47</v>
      </c>
      <c r="D204">
        <v>3</v>
      </c>
      <c r="E204" t="s">
        <v>36</v>
      </c>
      <c r="F204">
        <v>5</v>
      </c>
      <c r="G204">
        <v>1713555156</v>
      </c>
      <c r="H204">
        <v>291</v>
      </c>
      <c r="I204" t="s">
        <v>1385</v>
      </c>
      <c r="J204">
        <v>0.52263888888888888</v>
      </c>
      <c r="K204">
        <v>1.3443800000000001E-3</v>
      </c>
      <c r="L204">
        <v>1.34438251</v>
      </c>
      <c r="M204" t="s">
        <v>1400</v>
      </c>
      <c r="N204">
        <v>335.31259669999997</v>
      </c>
      <c r="O204" t="s">
        <v>1401</v>
      </c>
      <c r="P204">
        <v>3.1315610000000001E-2</v>
      </c>
      <c r="Q204">
        <v>37.740598470000002</v>
      </c>
      <c r="R204">
        <v>46.022001510000003</v>
      </c>
      <c r="S204">
        <v>2.9525291199999999</v>
      </c>
      <c r="T204">
        <v>3.6117333700000001</v>
      </c>
      <c r="U204">
        <v>0.80292666000000001</v>
      </c>
      <c r="V204" t="s">
        <v>48</v>
      </c>
      <c r="W204" t="s">
        <v>1400</v>
      </c>
      <c r="X204">
        <v>18.2253066</v>
      </c>
      <c r="Y204">
        <v>1.45706811</v>
      </c>
      <c r="Z204">
        <v>0.62380228000000004</v>
      </c>
      <c r="AA204">
        <v>700.02126669999996</v>
      </c>
      <c r="AB204">
        <v>88.119759999999999</v>
      </c>
      <c r="AC204">
        <v>37.318946670000003</v>
      </c>
      <c r="AD204">
        <v>36.705599999999997</v>
      </c>
      <c r="AE204">
        <v>6995.1666666666697</v>
      </c>
      <c r="AF204">
        <v>335.31259999999997</v>
      </c>
      <c r="AG204">
        <v>32.177406666666698</v>
      </c>
      <c r="AH204">
        <v>33.467853333333302</v>
      </c>
      <c r="AI204">
        <v>336.92466669999999</v>
      </c>
      <c r="AJ204" t="b">
        <v>0</v>
      </c>
    </row>
    <row r="205" spans="1:36">
      <c r="A205" t="s">
        <v>40</v>
      </c>
      <c r="B205" t="s">
        <v>32</v>
      </c>
      <c r="C205" t="s">
        <v>47</v>
      </c>
      <c r="D205">
        <v>3</v>
      </c>
      <c r="E205" t="s">
        <v>36</v>
      </c>
      <c r="F205">
        <v>4</v>
      </c>
      <c r="G205">
        <v>1713555062</v>
      </c>
      <c r="H205">
        <v>197</v>
      </c>
      <c r="I205" t="s">
        <v>1385</v>
      </c>
      <c r="J205">
        <v>0.52155092592592589</v>
      </c>
      <c r="K205">
        <v>1.3774099999999999E-3</v>
      </c>
      <c r="L205">
        <v>1.37741442</v>
      </c>
      <c r="M205" t="s">
        <v>242</v>
      </c>
      <c r="N205">
        <v>335.54912139999999</v>
      </c>
      <c r="O205" t="s">
        <v>1402</v>
      </c>
      <c r="P205">
        <v>3.2957649999999998E-2</v>
      </c>
      <c r="Q205">
        <v>37.482897360000003</v>
      </c>
      <c r="R205">
        <v>46.657100130000003</v>
      </c>
      <c r="S205">
        <v>2.9533556600000002</v>
      </c>
      <c r="T205">
        <v>3.5196195600000002</v>
      </c>
      <c r="U205">
        <v>0.80292666000000001</v>
      </c>
      <c r="V205" t="s">
        <v>48</v>
      </c>
      <c r="W205" t="s">
        <v>242</v>
      </c>
      <c r="X205">
        <v>16.917909649999999</v>
      </c>
      <c r="Y205">
        <v>1.2642329299999999</v>
      </c>
      <c r="Z205">
        <v>0.64278016000000004</v>
      </c>
      <c r="AA205">
        <v>699.9905</v>
      </c>
      <c r="AB205">
        <v>88.123618750000006</v>
      </c>
      <c r="AC205">
        <v>37.072631250000001</v>
      </c>
      <c r="AD205">
        <v>36.436431249999998</v>
      </c>
      <c r="AE205">
        <v>7001.40625</v>
      </c>
      <c r="AF205">
        <v>335.549125</v>
      </c>
      <c r="AG205">
        <v>32.140887499999998</v>
      </c>
      <c r="AH205">
        <v>33.4758</v>
      </c>
      <c r="AI205">
        <v>337.53362499999997</v>
      </c>
      <c r="AJ205" t="b">
        <v>0</v>
      </c>
    </row>
    <row r="206" spans="1:36">
      <c r="A206" t="s">
        <v>40</v>
      </c>
      <c r="B206" t="s">
        <v>32</v>
      </c>
      <c r="C206" t="s">
        <v>47</v>
      </c>
      <c r="D206">
        <v>3</v>
      </c>
      <c r="E206" t="s">
        <v>36</v>
      </c>
      <c r="F206">
        <v>3</v>
      </c>
      <c r="G206">
        <v>1713554994</v>
      </c>
      <c r="H206">
        <v>129</v>
      </c>
      <c r="I206" t="s">
        <v>1385</v>
      </c>
      <c r="J206">
        <v>0.52076388888888892</v>
      </c>
      <c r="K206">
        <v>1.44082E-3</v>
      </c>
      <c r="L206">
        <v>1.44082372</v>
      </c>
      <c r="M206" t="s">
        <v>1403</v>
      </c>
      <c r="N206">
        <v>336.71668390000002</v>
      </c>
      <c r="O206" t="s">
        <v>1404</v>
      </c>
      <c r="P206">
        <v>3.5235210000000003E-2</v>
      </c>
      <c r="Q206">
        <v>37.29100064</v>
      </c>
      <c r="R206">
        <v>47.179956599999997</v>
      </c>
      <c r="S206">
        <v>2.9587966200000002</v>
      </c>
      <c r="T206">
        <v>3.4469193800000002</v>
      </c>
      <c r="U206">
        <v>0.80292666000000001</v>
      </c>
      <c r="V206" t="s">
        <v>48</v>
      </c>
      <c r="W206" t="s">
        <v>1403</v>
      </c>
      <c r="X206">
        <v>15.70284268</v>
      </c>
      <c r="Y206">
        <v>1.0774727399999999</v>
      </c>
      <c r="Z206">
        <v>0.66229431999999999</v>
      </c>
      <c r="AA206">
        <v>700.0128125</v>
      </c>
      <c r="AB206">
        <v>88.123306249999999</v>
      </c>
      <c r="AC206">
        <v>36.902200000000001</v>
      </c>
      <c r="AD206">
        <v>36.207156249999997</v>
      </c>
      <c r="AE206">
        <v>7002.03125</v>
      </c>
      <c r="AF206">
        <v>336.71668749999998</v>
      </c>
      <c r="AG206">
        <v>32.140193750000002</v>
      </c>
      <c r="AH206">
        <v>33.537574999999997</v>
      </c>
      <c r="AI206">
        <v>338.82712500000002</v>
      </c>
      <c r="AJ206" t="b">
        <v>0</v>
      </c>
    </row>
    <row r="207" spans="1:36">
      <c r="A207" t="s">
        <v>40</v>
      </c>
      <c r="B207" t="s">
        <v>32</v>
      </c>
      <c r="C207" t="s">
        <v>47</v>
      </c>
      <c r="D207">
        <v>3</v>
      </c>
      <c r="E207" t="s">
        <v>36</v>
      </c>
      <c r="F207">
        <v>2</v>
      </c>
      <c r="G207">
        <v>1713554930</v>
      </c>
      <c r="H207">
        <v>65</v>
      </c>
      <c r="I207" t="s">
        <v>1385</v>
      </c>
      <c r="J207">
        <v>0.5200231481481481</v>
      </c>
      <c r="K207">
        <v>1.46389E-3</v>
      </c>
      <c r="L207">
        <v>1.46389448</v>
      </c>
      <c r="M207" t="s">
        <v>1405</v>
      </c>
      <c r="N207">
        <v>336.18072990000002</v>
      </c>
      <c r="O207" t="s">
        <v>1406</v>
      </c>
      <c r="P207">
        <v>3.6649470000000003E-2</v>
      </c>
      <c r="Q207">
        <v>37.08137198</v>
      </c>
      <c r="R207">
        <v>47.779984579999997</v>
      </c>
      <c r="S207">
        <v>2.9635274699999998</v>
      </c>
      <c r="T207">
        <v>3.3694084200000001</v>
      </c>
      <c r="U207">
        <v>0.80292666000000001</v>
      </c>
      <c r="V207" t="s">
        <v>48</v>
      </c>
      <c r="W207" t="s">
        <v>1405</v>
      </c>
      <c r="X207">
        <v>14.0400536</v>
      </c>
      <c r="Y207">
        <v>0.87099647999999996</v>
      </c>
      <c r="Z207">
        <v>0.68529554999999998</v>
      </c>
      <c r="AA207">
        <v>699.99626669999998</v>
      </c>
      <c r="AB207">
        <v>88.119593330000001</v>
      </c>
      <c r="AC207">
        <v>36.700226669999999</v>
      </c>
      <c r="AD207">
        <v>35.958893330000002</v>
      </c>
      <c r="AE207">
        <v>6998.1666666666697</v>
      </c>
      <c r="AF207">
        <v>336.18073333333302</v>
      </c>
      <c r="AG207">
        <v>32.178519999999999</v>
      </c>
      <c r="AH207">
        <v>33.592626666666703</v>
      </c>
      <c r="AI207">
        <v>337.85786669999999</v>
      </c>
      <c r="AJ207" t="b">
        <v>0</v>
      </c>
    </row>
    <row r="208" spans="1:36">
      <c r="A208" t="s">
        <v>40</v>
      </c>
      <c r="B208" t="s">
        <v>32</v>
      </c>
      <c r="C208" t="s">
        <v>47</v>
      </c>
      <c r="D208">
        <v>3</v>
      </c>
      <c r="E208" t="s">
        <v>36</v>
      </c>
      <c r="F208">
        <v>1</v>
      </c>
      <c r="G208">
        <v>1713554865</v>
      </c>
      <c r="H208">
        <v>0</v>
      </c>
      <c r="I208" t="s">
        <v>1385</v>
      </c>
      <c r="J208">
        <v>0.51927083333333335</v>
      </c>
      <c r="K208">
        <v>1.4683599999999999E-3</v>
      </c>
      <c r="L208">
        <v>1.4683629199999999</v>
      </c>
      <c r="M208" t="s">
        <v>1407</v>
      </c>
      <c r="N208">
        <v>336.42146309999998</v>
      </c>
      <c r="O208" t="s">
        <v>1408</v>
      </c>
      <c r="P208">
        <v>3.7684990000000002E-2</v>
      </c>
      <c r="Q208">
        <v>36.845944039999999</v>
      </c>
      <c r="R208">
        <v>48.385405740000003</v>
      </c>
      <c r="S208">
        <v>2.9628656800000002</v>
      </c>
      <c r="T208">
        <v>3.28918979</v>
      </c>
      <c r="U208">
        <v>0.80292666000000001</v>
      </c>
      <c r="V208" t="s">
        <v>48</v>
      </c>
      <c r="W208" t="s">
        <v>1407</v>
      </c>
      <c r="X208">
        <v>11.447465790000001</v>
      </c>
      <c r="Y208">
        <v>0.64245792999999995</v>
      </c>
      <c r="Z208">
        <v>0.71269179999999999</v>
      </c>
      <c r="AA208">
        <v>699.98006669999995</v>
      </c>
      <c r="AB208">
        <v>88.122420000000005</v>
      </c>
      <c r="AC208">
        <v>36.466153329999997</v>
      </c>
      <c r="AD208">
        <v>35.610520000000001</v>
      </c>
      <c r="AE208">
        <v>6994.8333333333303</v>
      </c>
      <c r="AF208">
        <v>336.42146666666702</v>
      </c>
      <c r="AG208">
        <v>32.161713333333303</v>
      </c>
      <c r="AH208">
        <v>33.586186666666698</v>
      </c>
      <c r="AI208">
        <v>338.13126670000003</v>
      </c>
      <c r="AJ208" t="b">
        <v>0</v>
      </c>
    </row>
    <row r="209" spans="1:36">
      <c r="A209" t="s">
        <v>124</v>
      </c>
      <c r="B209" t="s">
        <v>26</v>
      </c>
      <c r="C209" t="s">
        <v>185</v>
      </c>
      <c r="D209">
        <v>2</v>
      </c>
      <c r="E209" t="s">
        <v>36</v>
      </c>
      <c r="F209">
        <v>9</v>
      </c>
      <c r="G209">
        <v>1713552492</v>
      </c>
      <c r="H209">
        <v>650</v>
      </c>
      <c r="I209" t="s">
        <v>1385</v>
      </c>
      <c r="J209">
        <v>0.49180555555555555</v>
      </c>
      <c r="K209">
        <v>1.01807E-3</v>
      </c>
      <c r="L209">
        <v>1.0180722</v>
      </c>
      <c r="M209" t="s">
        <v>1433</v>
      </c>
      <c r="N209">
        <v>336.1926181</v>
      </c>
      <c r="O209" t="s">
        <v>1434</v>
      </c>
      <c r="P209">
        <v>5.4760730000000001E-2</v>
      </c>
      <c r="Q209">
        <v>31.996307080000001</v>
      </c>
      <c r="R209">
        <v>68.760460600000002</v>
      </c>
      <c r="S209">
        <v>3.18464927</v>
      </c>
      <c r="T209">
        <v>1.5894359600000001</v>
      </c>
      <c r="U209">
        <v>0.80292666000000001</v>
      </c>
      <c r="V209" t="s">
        <v>48</v>
      </c>
      <c r="W209" t="s">
        <v>1433</v>
      </c>
      <c r="X209">
        <v>26.577500529999998</v>
      </c>
      <c r="Y209">
        <v>1.1318232500000001</v>
      </c>
      <c r="Z209">
        <v>0.65649418999999998</v>
      </c>
      <c r="AA209">
        <v>699.95618750000006</v>
      </c>
      <c r="AB209">
        <v>88.193587500000007</v>
      </c>
      <c r="AC209">
        <v>31.461706249999999</v>
      </c>
      <c r="AD209">
        <v>31.20458125</v>
      </c>
      <c r="AE209">
        <v>7007.5</v>
      </c>
      <c r="AF209">
        <v>336.19262500000002</v>
      </c>
      <c r="AG209">
        <v>35.068637500000001</v>
      </c>
      <c r="AH209">
        <v>36.068899999999999</v>
      </c>
      <c r="AI209">
        <v>339.51799999999997</v>
      </c>
      <c r="AJ209" t="b">
        <v>0</v>
      </c>
    </row>
    <row r="210" spans="1:36">
      <c r="A210" t="s">
        <v>124</v>
      </c>
      <c r="B210" t="s">
        <v>26</v>
      </c>
      <c r="C210" t="s">
        <v>185</v>
      </c>
      <c r="D210">
        <v>2</v>
      </c>
      <c r="E210" t="s">
        <v>36</v>
      </c>
      <c r="F210">
        <v>8</v>
      </c>
      <c r="G210">
        <v>1713552441</v>
      </c>
      <c r="H210">
        <v>599</v>
      </c>
      <c r="I210" t="s">
        <v>1385</v>
      </c>
      <c r="J210">
        <v>0.49121527777777779</v>
      </c>
      <c r="K210">
        <v>1.04981E-3</v>
      </c>
      <c r="L210">
        <v>1.04980783</v>
      </c>
      <c r="M210" t="s">
        <v>1435</v>
      </c>
      <c r="N210">
        <v>336.1066596</v>
      </c>
      <c r="O210" t="s">
        <v>1436</v>
      </c>
      <c r="P210">
        <v>5.8477510000000003E-2</v>
      </c>
      <c r="Q210">
        <v>31.844090510000001</v>
      </c>
      <c r="R210">
        <v>69.577767129999998</v>
      </c>
      <c r="S210">
        <v>3.1965709499999999</v>
      </c>
      <c r="T210">
        <v>1.5365357500000001</v>
      </c>
      <c r="U210">
        <v>0.80292666000000001</v>
      </c>
      <c r="V210" t="s">
        <v>48</v>
      </c>
      <c r="W210" t="s">
        <v>1435</v>
      </c>
      <c r="X210">
        <v>23.914165359999998</v>
      </c>
      <c r="Y210">
        <v>1.0338473699999999</v>
      </c>
      <c r="Z210">
        <v>0.66702457000000004</v>
      </c>
      <c r="AA210">
        <v>699.99339999999995</v>
      </c>
      <c r="AB210">
        <v>88.193206669999995</v>
      </c>
      <c r="AC210">
        <v>31.31959333</v>
      </c>
      <c r="AD210">
        <v>31.06781333</v>
      </c>
      <c r="AE210">
        <v>6993.1666666666697</v>
      </c>
      <c r="AF210">
        <v>336.10666666666702</v>
      </c>
      <c r="AG210">
        <v>35.1850533333333</v>
      </c>
      <c r="AH210">
        <v>36.2040066666667</v>
      </c>
      <c r="AI210">
        <v>338.94760000000002</v>
      </c>
      <c r="AJ210" t="b">
        <v>0</v>
      </c>
    </row>
    <row r="211" spans="1:36">
      <c r="A211" t="s">
        <v>124</v>
      </c>
      <c r="B211" t="s">
        <v>26</v>
      </c>
      <c r="C211" t="s">
        <v>185</v>
      </c>
      <c r="D211">
        <v>2</v>
      </c>
      <c r="E211" t="s">
        <v>36</v>
      </c>
      <c r="F211">
        <v>7</v>
      </c>
      <c r="G211">
        <v>1713552371</v>
      </c>
      <c r="H211">
        <v>529</v>
      </c>
      <c r="I211" t="s">
        <v>1385</v>
      </c>
      <c r="J211">
        <v>0.49040509259259257</v>
      </c>
      <c r="K211">
        <v>1.1630900000000001E-3</v>
      </c>
      <c r="L211">
        <v>1.1630854500000001</v>
      </c>
      <c r="M211" t="s">
        <v>1439</v>
      </c>
      <c r="N211">
        <v>336.22012690000003</v>
      </c>
      <c r="O211" t="s">
        <v>1440</v>
      </c>
      <c r="P211">
        <v>6.8350729999999998E-2</v>
      </c>
      <c r="Q211">
        <v>31.609200560000001</v>
      </c>
      <c r="R211">
        <v>70.656324600000005</v>
      </c>
      <c r="S211">
        <v>3.21011084</v>
      </c>
      <c r="T211">
        <v>1.4603615400000001</v>
      </c>
      <c r="U211">
        <v>0.80292666000000001</v>
      </c>
      <c r="V211" t="s">
        <v>48</v>
      </c>
      <c r="W211" t="s">
        <v>1439</v>
      </c>
      <c r="X211">
        <v>19.253261760000001</v>
      </c>
      <c r="Y211">
        <v>0.84229107000000003</v>
      </c>
      <c r="Z211">
        <v>0.68862040999999996</v>
      </c>
      <c r="AA211">
        <v>700.0068</v>
      </c>
      <c r="AB211">
        <v>88.191373330000005</v>
      </c>
      <c r="AC211">
        <v>31.123619999999999</v>
      </c>
      <c r="AD211">
        <v>30.753360000000001</v>
      </c>
      <c r="AE211">
        <v>7001.5</v>
      </c>
      <c r="AF211">
        <v>336.22013333333302</v>
      </c>
      <c r="AG211">
        <v>35.252713333333297</v>
      </c>
      <c r="AH211">
        <v>36.359633333333299</v>
      </c>
      <c r="AI211">
        <v>338.81766670000002</v>
      </c>
      <c r="AJ211" t="b">
        <v>0</v>
      </c>
    </row>
    <row r="212" spans="1:36">
      <c r="A212" t="s">
        <v>59</v>
      </c>
      <c r="B212" t="s">
        <v>32</v>
      </c>
      <c r="C212" t="s">
        <v>73</v>
      </c>
      <c r="D212">
        <v>3</v>
      </c>
      <c r="E212" t="s">
        <v>36</v>
      </c>
      <c r="F212">
        <v>6</v>
      </c>
      <c r="G212">
        <v>1713985670</v>
      </c>
      <c r="H212">
        <v>315</v>
      </c>
      <c r="I212" t="s">
        <v>1450</v>
      </c>
      <c r="J212">
        <v>0.50543981481481481</v>
      </c>
      <c r="K212">
        <v>1.4518199999999999E-3</v>
      </c>
      <c r="L212">
        <v>1.45181779</v>
      </c>
      <c r="M212" t="s">
        <v>1467</v>
      </c>
      <c r="N212">
        <v>355.07952999999998</v>
      </c>
      <c r="O212" t="s">
        <v>1468</v>
      </c>
      <c r="P212">
        <v>4.5548239999999997E-2</v>
      </c>
      <c r="Q212">
        <v>35.185814489999999</v>
      </c>
      <c r="R212">
        <v>53.55988996</v>
      </c>
      <c r="S212">
        <v>2.9920216100000001</v>
      </c>
      <c r="T212">
        <v>2.7147308400000001</v>
      </c>
      <c r="U212">
        <v>0.80292666000000001</v>
      </c>
      <c r="V212" t="s">
        <v>48</v>
      </c>
      <c r="W212" t="s">
        <v>1467</v>
      </c>
      <c r="X212">
        <v>13.690236000000001</v>
      </c>
      <c r="Y212">
        <v>1.3546483899999999</v>
      </c>
      <c r="Z212">
        <v>0.63374016</v>
      </c>
      <c r="AA212">
        <v>699.99453329999994</v>
      </c>
      <c r="AB212">
        <v>88.440093329999996</v>
      </c>
      <c r="AC212">
        <v>34.800633329999997</v>
      </c>
      <c r="AD212">
        <v>34.344806669999997</v>
      </c>
      <c r="AE212">
        <v>6997</v>
      </c>
      <c r="AF212">
        <v>355.07953333333302</v>
      </c>
      <c r="AG212">
        <v>32.387146666666702</v>
      </c>
      <c r="AH212">
        <v>33.792766666666701</v>
      </c>
      <c r="AI212">
        <v>356.92200000000003</v>
      </c>
      <c r="AJ212" t="b">
        <v>0</v>
      </c>
    </row>
    <row r="213" spans="1:36">
      <c r="A213" t="s">
        <v>59</v>
      </c>
      <c r="B213" t="s">
        <v>32</v>
      </c>
      <c r="C213" t="s">
        <v>73</v>
      </c>
      <c r="D213">
        <v>3</v>
      </c>
      <c r="E213" t="s">
        <v>36</v>
      </c>
      <c r="F213">
        <v>5</v>
      </c>
      <c r="G213">
        <v>1713985608</v>
      </c>
      <c r="H213">
        <v>253</v>
      </c>
      <c r="I213" t="s">
        <v>1450</v>
      </c>
      <c r="J213">
        <v>0.50472222222222218</v>
      </c>
      <c r="K213">
        <v>1.5027E-3</v>
      </c>
      <c r="L213">
        <v>1.5027010700000001</v>
      </c>
      <c r="M213" t="s">
        <v>1471</v>
      </c>
      <c r="N213">
        <v>355.24599690000002</v>
      </c>
      <c r="O213" t="s">
        <v>1472</v>
      </c>
      <c r="P213">
        <v>4.7659840000000002E-2</v>
      </c>
      <c r="Q213">
        <v>35.105566430000003</v>
      </c>
      <c r="R213">
        <v>53.789783059999998</v>
      </c>
      <c r="S213">
        <v>2.9944172</v>
      </c>
      <c r="T213">
        <v>2.6870580799999999</v>
      </c>
      <c r="U213">
        <v>0.80292666000000001</v>
      </c>
      <c r="V213" t="s">
        <v>48</v>
      </c>
      <c r="W213" t="s">
        <v>1471</v>
      </c>
      <c r="X213">
        <v>12.970750539999999</v>
      </c>
      <c r="Y213">
        <v>1.2488728099999999</v>
      </c>
      <c r="Z213">
        <v>0.64434159999999996</v>
      </c>
      <c r="AA213">
        <v>699.95039999999995</v>
      </c>
      <c r="AB213">
        <v>88.437060000000002</v>
      </c>
      <c r="AC213">
        <v>34.737846670000003</v>
      </c>
      <c r="AD213">
        <v>34.26626667</v>
      </c>
      <c r="AE213">
        <v>7002</v>
      </c>
      <c r="AF213">
        <v>355.24599999999998</v>
      </c>
      <c r="AG213">
        <v>32.352306666666699</v>
      </c>
      <c r="AH213">
        <v>33.821093333333302</v>
      </c>
      <c r="AI213">
        <v>357.16626669999999</v>
      </c>
      <c r="AJ213" t="b">
        <v>0</v>
      </c>
    </row>
    <row r="214" spans="1:36">
      <c r="A214" t="s">
        <v>59</v>
      </c>
      <c r="B214" t="s">
        <v>32</v>
      </c>
      <c r="C214" t="s">
        <v>73</v>
      </c>
      <c r="D214">
        <v>3</v>
      </c>
      <c r="E214" t="s">
        <v>36</v>
      </c>
      <c r="F214">
        <v>4</v>
      </c>
      <c r="G214">
        <v>1713985554</v>
      </c>
      <c r="H214">
        <v>199</v>
      </c>
      <c r="I214" t="s">
        <v>1450</v>
      </c>
      <c r="J214">
        <v>0.5040972222222222</v>
      </c>
      <c r="K214">
        <v>1.5571000000000001E-3</v>
      </c>
      <c r="L214">
        <v>1.55709724</v>
      </c>
      <c r="M214" t="s">
        <v>1475</v>
      </c>
      <c r="N214">
        <v>355.45699619999999</v>
      </c>
      <c r="O214" t="s">
        <v>1476</v>
      </c>
      <c r="P214">
        <v>4.9990439999999997E-2</v>
      </c>
      <c r="Q214">
        <v>35.024404089999997</v>
      </c>
      <c r="R214">
        <v>54.069519620000001</v>
      </c>
      <c r="S214">
        <v>2.99952694</v>
      </c>
      <c r="T214">
        <v>2.6564822000000001</v>
      </c>
      <c r="U214">
        <v>0.80292666000000001</v>
      </c>
      <c r="V214" t="s">
        <v>48</v>
      </c>
      <c r="W214" t="s">
        <v>1475</v>
      </c>
      <c r="X214">
        <v>12.42602211</v>
      </c>
      <c r="Y214">
        <v>1.14021774</v>
      </c>
      <c r="Z214">
        <v>0.65560739999999995</v>
      </c>
      <c r="AA214">
        <v>699.96143749999999</v>
      </c>
      <c r="AB214">
        <v>88.439625000000007</v>
      </c>
      <c r="AC214">
        <v>34.6751</v>
      </c>
      <c r="AD214">
        <v>34.176343750000001</v>
      </c>
      <c r="AE214">
        <v>7000.78125</v>
      </c>
      <c r="AF214">
        <v>355.45699999999999</v>
      </c>
      <c r="AG214">
        <v>32.360900000000001</v>
      </c>
      <c r="AH214">
        <v>33.877825000000001</v>
      </c>
      <c r="AI214">
        <v>357.41649999999998</v>
      </c>
      <c r="AJ214" t="b">
        <v>0</v>
      </c>
    </row>
    <row r="215" spans="1:36">
      <c r="A215" t="s">
        <v>59</v>
      </c>
      <c r="B215" t="s">
        <v>32</v>
      </c>
      <c r="C215" t="s">
        <v>73</v>
      </c>
      <c r="D215">
        <v>3</v>
      </c>
      <c r="E215" t="s">
        <v>36</v>
      </c>
      <c r="F215">
        <v>3</v>
      </c>
      <c r="G215">
        <v>1713985501</v>
      </c>
      <c r="H215">
        <v>146</v>
      </c>
      <c r="I215" t="s">
        <v>1450</v>
      </c>
      <c r="J215">
        <v>0.50348379629629625</v>
      </c>
      <c r="K215">
        <v>1.6181399999999999E-3</v>
      </c>
      <c r="L215">
        <v>1.61813889</v>
      </c>
      <c r="M215" t="s">
        <v>1479</v>
      </c>
      <c r="N215">
        <v>355.86419610000002</v>
      </c>
      <c r="O215" t="s">
        <v>1480</v>
      </c>
      <c r="P215">
        <v>5.2697840000000003E-2</v>
      </c>
      <c r="Q215">
        <v>34.934638499999998</v>
      </c>
      <c r="R215">
        <v>54.414413179999997</v>
      </c>
      <c r="S215">
        <v>3.0071066599999998</v>
      </c>
      <c r="T215">
        <v>2.6208525300000001</v>
      </c>
      <c r="U215">
        <v>0.80292666000000001</v>
      </c>
      <c r="V215" t="s">
        <v>48</v>
      </c>
      <c r="W215" t="s">
        <v>1479</v>
      </c>
      <c r="X215">
        <v>11.47263583</v>
      </c>
      <c r="Y215">
        <v>1.02008513</v>
      </c>
      <c r="Z215">
        <v>0.66853083999999996</v>
      </c>
      <c r="AA215">
        <v>699.97553330000005</v>
      </c>
      <c r="AB215">
        <v>88.438126670000003</v>
      </c>
      <c r="AC215">
        <v>34.606033330000002</v>
      </c>
      <c r="AD215">
        <v>34.08583333</v>
      </c>
      <c r="AE215">
        <v>7001</v>
      </c>
      <c r="AF215">
        <v>355.86419999999998</v>
      </c>
      <c r="AG215">
        <v>32.394166666666699</v>
      </c>
      <c r="AH215">
        <v>33.96396</v>
      </c>
      <c r="AI215">
        <v>357.7583333</v>
      </c>
      <c r="AJ215" t="b">
        <v>0</v>
      </c>
    </row>
    <row r="216" spans="1:36">
      <c r="A216" t="s">
        <v>59</v>
      </c>
      <c r="B216" t="s">
        <v>32</v>
      </c>
      <c r="C216" t="s">
        <v>73</v>
      </c>
      <c r="D216">
        <v>3</v>
      </c>
      <c r="E216" t="s">
        <v>36</v>
      </c>
      <c r="F216">
        <v>2</v>
      </c>
      <c r="G216">
        <v>1713985411</v>
      </c>
      <c r="H216">
        <v>56</v>
      </c>
      <c r="I216" t="s">
        <v>1450</v>
      </c>
      <c r="J216">
        <v>0.50244212962962964</v>
      </c>
      <c r="K216">
        <v>1.73617E-3</v>
      </c>
      <c r="L216">
        <v>1.73617146</v>
      </c>
      <c r="M216" t="s">
        <v>1483</v>
      </c>
      <c r="N216">
        <v>355.75592970000002</v>
      </c>
      <c r="O216" t="s">
        <v>1484</v>
      </c>
      <c r="P216">
        <v>5.7638780000000001E-2</v>
      </c>
      <c r="Q216">
        <v>34.806036149999997</v>
      </c>
      <c r="R216">
        <v>54.795700420000003</v>
      </c>
      <c r="S216">
        <v>3.0133264500000001</v>
      </c>
      <c r="T216">
        <v>2.5746577799999999</v>
      </c>
      <c r="U216">
        <v>0.80292666000000001</v>
      </c>
      <c r="V216" t="s">
        <v>48</v>
      </c>
      <c r="W216" t="s">
        <v>1483</v>
      </c>
      <c r="X216">
        <v>9.9387984700000001</v>
      </c>
      <c r="Y216">
        <v>0.80232720999999996</v>
      </c>
      <c r="Z216">
        <v>0.69330340000000001</v>
      </c>
      <c r="AA216">
        <v>700.024</v>
      </c>
      <c r="AB216">
        <v>88.437719999999999</v>
      </c>
      <c r="AC216">
        <v>34.517533329999999</v>
      </c>
      <c r="AD216">
        <v>33.956719999999997</v>
      </c>
      <c r="AE216">
        <v>7004.5</v>
      </c>
      <c r="AF216">
        <v>355.75593333333302</v>
      </c>
      <c r="AG216">
        <v>32.334886666666698</v>
      </c>
      <c r="AH216">
        <v>34.034386666666698</v>
      </c>
      <c r="AI216">
        <v>357.7359333</v>
      </c>
      <c r="AJ216" t="b">
        <v>0</v>
      </c>
    </row>
    <row r="217" spans="1:36">
      <c r="A217" t="s">
        <v>59</v>
      </c>
      <c r="B217" t="s">
        <v>32</v>
      </c>
      <c r="C217" t="s">
        <v>73</v>
      </c>
      <c r="D217">
        <v>3</v>
      </c>
      <c r="E217" t="s">
        <v>36</v>
      </c>
      <c r="F217">
        <v>1</v>
      </c>
      <c r="G217">
        <v>1713985355</v>
      </c>
      <c r="H217">
        <v>0</v>
      </c>
      <c r="I217" t="s">
        <v>1450</v>
      </c>
      <c r="J217">
        <v>0.50179398148148147</v>
      </c>
      <c r="K217">
        <v>1.7786200000000001E-3</v>
      </c>
      <c r="L217">
        <v>1.77862269</v>
      </c>
      <c r="M217" t="s">
        <v>1485</v>
      </c>
      <c r="N217">
        <v>356.03839620000002</v>
      </c>
      <c r="O217" t="s">
        <v>1486</v>
      </c>
      <c r="P217">
        <v>5.9859089999999997E-2</v>
      </c>
      <c r="Q217">
        <v>34.714655530000002</v>
      </c>
      <c r="R217">
        <v>55.12126404</v>
      </c>
      <c r="S217">
        <v>3.01826332</v>
      </c>
      <c r="T217">
        <v>2.5414662200000002</v>
      </c>
      <c r="U217">
        <v>0.80292666000000001</v>
      </c>
      <c r="V217" t="s">
        <v>48</v>
      </c>
      <c r="W217" t="s">
        <v>1485</v>
      </c>
      <c r="X217">
        <v>8.8767437099999995</v>
      </c>
      <c r="Y217">
        <v>0.66399595</v>
      </c>
      <c r="Z217">
        <v>0.71001678000000001</v>
      </c>
      <c r="AA217">
        <v>699.99846669999999</v>
      </c>
      <c r="AB217">
        <v>88.434233329999998</v>
      </c>
      <c r="AC217">
        <v>34.440413329999998</v>
      </c>
      <c r="AD217">
        <v>33.85166667</v>
      </c>
      <c r="AE217">
        <v>6996.6666666666697</v>
      </c>
      <c r="AF217">
        <v>356.03840000000002</v>
      </c>
      <c r="AG217">
        <v>32.367533333333299</v>
      </c>
      <c r="AH217">
        <v>34.091486666666697</v>
      </c>
      <c r="AI217">
        <v>358.00459999999998</v>
      </c>
      <c r="AJ217" t="b">
        <v>0</v>
      </c>
    </row>
    <row r="218" spans="1:36">
      <c r="A218" t="s">
        <v>105</v>
      </c>
      <c r="B218" t="s">
        <v>26</v>
      </c>
      <c r="C218" t="s">
        <v>190</v>
      </c>
      <c r="D218">
        <v>2</v>
      </c>
      <c r="E218" t="s">
        <v>36</v>
      </c>
      <c r="F218">
        <v>6</v>
      </c>
      <c r="G218">
        <v>1713981181</v>
      </c>
      <c r="H218">
        <v>566</v>
      </c>
      <c r="I218" t="s">
        <v>1450</v>
      </c>
      <c r="J218">
        <v>0.45348379629629632</v>
      </c>
      <c r="K218">
        <v>7.7556999999999995E-4</v>
      </c>
      <c r="L218">
        <v>0.77557142000000001</v>
      </c>
      <c r="M218" t="s">
        <v>1511</v>
      </c>
      <c r="N218">
        <v>370.92952910000002</v>
      </c>
      <c r="O218" t="s">
        <v>1512</v>
      </c>
      <c r="P218">
        <v>4.5295139999999998E-2</v>
      </c>
      <c r="Q218">
        <v>30.214993700000001</v>
      </c>
      <c r="R218">
        <v>68.235380340000006</v>
      </c>
      <c r="S218">
        <v>2.8405867499999999</v>
      </c>
      <c r="T218">
        <v>1.4727595499999999</v>
      </c>
      <c r="U218">
        <v>0.80292666000000001</v>
      </c>
      <c r="V218" t="s">
        <v>48</v>
      </c>
      <c r="W218" t="s">
        <v>1511</v>
      </c>
      <c r="X218">
        <v>24.692631209999998</v>
      </c>
      <c r="Y218">
        <v>1.3574030100000001</v>
      </c>
      <c r="Z218">
        <v>0.63346873999999997</v>
      </c>
      <c r="AA218">
        <v>700.00546670000006</v>
      </c>
      <c r="AB218">
        <v>88.506946670000005</v>
      </c>
      <c r="AC218">
        <v>29.597439999999999</v>
      </c>
      <c r="AD218">
        <v>28.895160000000001</v>
      </c>
      <c r="AE218">
        <v>7000.3333333333303</v>
      </c>
      <c r="AF218">
        <v>370.92953333333298</v>
      </c>
      <c r="AG218">
        <v>31.307926666666699</v>
      </c>
      <c r="AH218">
        <v>32.058280000000003</v>
      </c>
      <c r="AI218">
        <v>372.7054</v>
      </c>
      <c r="AJ218" t="b">
        <v>0</v>
      </c>
    </row>
    <row r="219" spans="1:36">
      <c r="A219" t="s">
        <v>105</v>
      </c>
      <c r="B219" t="s">
        <v>26</v>
      </c>
      <c r="C219" t="s">
        <v>190</v>
      </c>
      <c r="D219">
        <v>2</v>
      </c>
      <c r="E219" t="s">
        <v>36</v>
      </c>
      <c r="F219">
        <v>5</v>
      </c>
      <c r="G219">
        <v>1713981104</v>
      </c>
      <c r="H219">
        <v>489</v>
      </c>
      <c r="I219" t="s">
        <v>1450</v>
      </c>
      <c r="J219">
        <v>0.4525925925925926</v>
      </c>
      <c r="K219">
        <v>7.5294000000000001E-4</v>
      </c>
      <c r="L219">
        <v>0.75293673000000005</v>
      </c>
      <c r="M219" t="s">
        <v>1513</v>
      </c>
      <c r="N219">
        <v>369.92693309999999</v>
      </c>
      <c r="O219" t="s">
        <v>1514</v>
      </c>
      <c r="P219">
        <v>4.5340730000000003E-2</v>
      </c>
      <c r="Q219">
        <v>30.01791266</v>
      </c>
      <c r="R219">
        <v>68.937945619999994</v>
      </c>
      <c r="S219">
        <v>2.83609511</v>
      </c>
      <c r="T219">
        <v>1.42874016</v>
      </c>
      <c r="U219">
        <v>0.80292666000000001</v>
      </c>
      <c r="V219" t="s">
        <v>48</v>
      </c>
      <c r="W219" t="s">
        <v>1513</v>
      </c>
      <c r="X219">
        <v>23.99168985</v>
      </c>
      <c r="Y219">
        <v>1.33174945</v>
      </c>
      <c r="Z219">
        <v>0.63600553000000004</v>
      </c>
      <c r="AA219">
        <v>699.99725000000001</v>
      </c>
      <c r="AB219">
        <v>88.502906249999995</v>
      </c>
      <c r="AC219">
        <v>29.392318750000001</v>
      </c>
      <c r="AD219">
        <v>28.709331250000002</v>
      </c>
      <c r="AE219">
        <v>6996.5625</v>
      </c>
      <c r="AF219">
        <v>369.92693750000001</v>
      </c>
      <c r="AG219">
        <v>31.28568125</v>
      </c>
      <c r="AH219">
        <v>32.009037499999998</v>
      </c>
      <c r="AI219">
        <v>371.67193750000001</v>
      </c>
      <c r="AJ219" t="b">
        <v>0</v>
      </c>
    </row>
    <row r="220" spans="1:36">
      <c r="A220" t="s">
        <v>105</v>
      </c>
      <c r="B220" t="s">
        <v>26</v>
      </c>
      <c r="C220" t="s">
        <v>190</v>
      </c>
      <c r="D220">
        <v>2</v>
      </c>
      <c r="E220" t="s">
        <v>36</v>
      </c>
      <c r="F220">
        <v>4</v>
      </c>
      <c r="G220">
        <v>1713980952</v>
      </c>
      <c r="H220">
        <v>337</v>
      </c>
      <c r="I220" t="s">
        <v>1450</v>
      </c>
      <c r="J220">
        <v>0.45083333333333331</v>
      </c>
      <c r="K220">
        <v>7.3245999999999999E-4</v>
      </c>
      <c r="L220">
        <v>0.73246299999999998</v>
      </c>
      <c r="M220" t="s">
        <v>1515</v>
      </c>
      <c r="N220">
        <v>371.2734954</v>
      </c>
      <c r="O220" t="s">
        <v>1516</v>
      </c>
      <c r="P220">
        <v>4.6654050000000002E-2</v>
      </c>
      <c r="Q220">
        <v>29.657491799999999</v>
      </c>
      <c r="R220">
        <v>70.153932530000006</v>
      </c>
      <c r="S220">
        <v>2.8254730100000001</v>
      </c>
      <c r="T220">
        <v>1.35187437</v>
      </c>
      <c r="U220">
        <v>0.80292666000000001</v>
      </c>
      <c r="V220" t="s">
        <v>48</v>
      </c>
      <c r="W220" t="s">
        <v>1515</v>
      </c>
      <c r="X220">
        <v>23.032543130000001</v>
      </c>
      <c r="Y220">
        <v>1.25175689</v>
      </c>
      <c r="Z220">
        <v>0.64404784000000004</v>
      </c>
      <c r="AA220">
        <v>699.99806249999995</v>
      </c>
      <c r="AB220">
        <v>88.495668749999993</v>
      </c>
      <c r="AC220">
        <v>29.024737500000001</v>
      </c>
      <c r="AD220">
        <v>28.380762499999999</v>
      </c>
      <c r="AE220">
        <v>6997.96875</v>
      </c>
      <c r="AF220">
        <v>371.27350000000001</v>
      </c>
      <c r="AG220">
        <v>31.185481249999999</v>
      </c>
      <c r="AH220">
        <v>31.891768750000001</v>
      </c>
      <c r="AI220">
        <v>372.95974999999999</v>
      </c>
      <c r="AJ220" t="b">
        <v>0</v>
      </c>
    </row>
    <row r="221" spans="1:36">
      <c r="A221" t="s">
        <v>105</v>
      </c>
      <c r="B221" t="s">
        <v>26</v>
      </c>
      <c r="C221" t="s">
        <v>190</v>
      </c>
      <c r="D221">
        <v>2</v>
      </c>
      <c r="E221" t="s">
        <v>36</v>
      </c>
      <c r="F221">
        <v>3</v>
      </c>
      <c r="G221">
        <v>1713980864</v>
      </c>
      <c r="H221">
        <v>249</v>
      </c>
      <c r="I221" t="s">
        <v>1450</v>
      </c>
      <c r="J221">
        <v>0.44981481481481483</v>
      </c>
      <c r="K221">
        <v>7.3894E-4</v>
      </c>
      <c r="L221">
        <v>0.73893880999999995</v>
      </c>
      <c r="M221" t="s">
        <v>1517</v>
      </c>
      <c r="N221">
        <v>371.03606230000003</v>
      </c>
      <c r="O221" t="s">
        <v>1518</v>
      </c>
      <c r="P221">
        <v>4.8746039999999997E-2</v>
      </c>
      <c r="Q221">
        <v>29.427558810000001</v>
      </c>
      <c r="R221">
        <v>70.845008280000002</v>
      </c>
      <c r="S221">
        <v>2.8158771499999999</v>
      </c>
      <c r="T221">
        <v>1.3064777400000001</v>
      </c>
      <c r="U221">
        <v>0.80292666000000001</v>
      </c>
      <c r="V221" t="s">
        <v>48</v>
      </c>
      <c r="W221" t="s">
        <v>1517</v>
      </c>
      <c r="X221">
        <v>22.086916290000001</v>
      </c>
      <c r="Y221">
        <v>1.1650664799999999</v>
      </c>
      <c r="Z221">
        <v>0.65299638000000004</v>
      </c>
      <c r="AA221">
        <v>700.02599999999995</v>
      </c>
      <c r="AB221">
        <v>88.495153329999994</v>
      </c>
      <c r="AC221">
        <v>28.79669333</v>
      </c>
      <c r="AD221">
        <v>28.175866670000001</v>
      </c>
      <c r="AE221">
        <v>6995</v>
      </c>
      <c r="AF221">
        <v>371.03606666666701</v>
      </c>
      <c r="AG221">
        <v>31.073879999999999</v>
      </c>
      <c r="AH221">
        <v>31.7836133333333</v>
      </c>
      <c r="AI221">
        <v>372.96773330000002</v>
      </c>
      <c r="AJ221" t="b">
        <v>0</v>
      </c>
    </row>
    <row r="222" spans="1:36">
      <c r="A222" t="s">
        <v>105</v>
      </c>
      <c r="B222" t="s">
        <v>26</v>
      </c>
      <c r="C222" t="s">
        <v>190</v>
      </c>
      <c r="D222">
        <v>2</v>
      </c>
      <c r="E222" t="s">
        <v>36</v>
      </c>
      <c r="F222">
        <v>2</v>
      </c>
      <c r="G222">
        <v>1713980781</v>
      </c>
      <c r="H222">
        <v>166</v>
      </c>
      <c r="I222" t="s">
        <v>1450</v>
      </c>
      <c r="J222">
        <v>0.44885416666666667</v>
      </c>
      <c r="K222">
        <v>7.5268000000000004E-4</v>
      </c>
      <c r="L222">
        <v>0.75268281000000004</v>
      </c>
      <c r="M222" t="s">
        <v>1519</v>
      </c>
      <c r="N222">
        <v>372.56380819999998</v>
      </c>
      <c r="O222" t="s">
        <v>1520</v>
      </c>
      <c r="P222">
        <v>5.1652339999999998E-2</v>
      </c>
      <c r="Q222">
        <v>29.178760579999999</v>
      </c>
      <c r="R222">
        <v>71.612215629999994</v>
      </c>
      <c r="S222">
        <v>2.8063635800000002</v>
      </c>
      <c r="T222">
        <v>1.25719878</v>
      </c>
      <c r="U222">
        <v>0.80292666000000001</v>
      </c>
      <c r="V222" t="s">
        <v>48</v>
      </c>
      <c r="W222" t="s">
        <v>1519</v>
      </c>
      <c r="X222">
        <v>20.056153869999999</v>
      </c>
      <c r="Y222">
        <v>1.04150868</v>
      </c>
      <c r="Z222">
        <v>0.66618898000000004</v>
      </c>
      <c r="AA222">
        <v>700.00737500000002</v>
      </c>
      <c r="AB222">
        <v>88.48715</v>
      </c>
      <c r="AC222">
        <v>28.552656249999998</v>
      </c>
      <c r="AD222">
        <v>27.925281250000001</v>
      </c>
      <c r="AE222">
        <v>6999.0625</v>
      </c>
      <c r="AF222">
        <v>372.56381249999998</v>
      </c>
      <c r="AG222">
        <v>30.949618749999999</v>
      </c>
      <c r="AH222">
        <v>31.679112499999999</v>
      </c>
      <c r="AI222">
        <v>374.22924999999998</v>
      </c>
      <c r="AJ222" t="b">
        <v>0</v>
      </c>
    </row>
    <row r="223" spans="1:36">
      <c r="A223" t="s">
        <v>105</v>
      </c>
      <c r="B223" t="s">
        <v>26</v>
      </c>
      <c r="C223" t="s">
        <v>190</v>
      </c>
      <c r="D223">
        <v>2</v>
      </c>
      <c r="E223" t="s">
        <v>36</v>
      </c>
      <c r="F223">
        <v>1</v>
      </c>
      <c r="G223">
        <v>1713980615</v>
      </c>
      <c r="H223">
        <v>0</v>
      </c>
      <c r="I223" t="s">
        <v>1450</v>
      </c>
      <c r="J223">
        <v>0.44693287037037038</v>
      </c>
      <c r="K223">
        <v>7.9294000000000001E-4</v>
      </c>
      <c r="L223">
        <v>0.79294087999999996</v>
      </c>
      <c r="M223" t="s">
        <v>1521</v>
      </c>
      <c r="N223">
        <v>374.59026299999999</v>
      </c>
      <c r="O223" t="s">
        <v>1522</v>
      </c>
      <c r="P223">
        <v>5.9276559999999999E-2</v>
      </c>
      <c r="Q223">
        <v>28.69010024</v>
      </c>
      <c r="R223">
        <v>73.263654610000003</v>
      </c>
      <c r="S223">
        <v>2.7929054500000001</v>
      </c>
      <c r="T223">
        <v>1.1573082699999999</v>
      </c>
      <c r="U223">
        <v>0.80292666000000001</v>
      </c>
      <c r="V223" t="s">
        <v>48</v>
      </c>
      <c r="W223" t="s">
        <v>1521</v>
      </c>
      <c r="X223">
        <v>8.7765483999999994</v>
      </c>
      <c r="Y223">
        <v>0.62001253999999995</v>
      </c>
      <c r="Z223">
        <v>0.71550106000000002</v>
      </c>
      <c r="AA223">
        <v>699.97846670000001</v>
      </c>
      <c r="AB223">
        <v>88.498986669999994</v>
      </c>
      <c r="AC223">
        <v>28.077999999999999</v>
      </c>
      <c r="AD223">
        <v>26.932533329999998</v>
      </c>
      <c r="AE223">
        <v>7007.6666666666697</v>
      </c>
      <c r="AF223">
        <v>374.59026666666699</v>
      </c>
      <c r="AG223">
        <v>30.742719999999998</v>
      </c>
      <c r="AH223">
        <v>31.523033333333299</v>
      </c>
      <c r="AI223">
        <v>376.31386670000001</v>
      </c>
      <c r="AJ223" t="b">
        <v>0</v>
      </c>
    </row>
    <row r="224" spans="1:36">
      <c r="A224" t="s">
        <v>51</v>
      </c>
      <c r="B224" t="s">
        <v>32</v>
      </c>
      <c r="C224" t="s">
        <v>57</v>
      </c>
      <c r="D224">
        <v>3</v>
      </c>
      <c r="E224" t="s">
        <v>36</v>
      </c>
      <c r="F224">
        <v>6</v>
      </c>
      <c r="G224">
        <v>1714591267</v>
      </c>
      <c r="H224">
        <v>368</v>
      </c>
      <c r="I224" t="s">
        <v>1523</v>
      </c>
      <c r="J224">
        <v>0.51466435185185189</v>
      </c>
      <c r="K224">
        <v>1.00526E-3</v>
      </c>
      <c r="L224">
        <v>1.0052553200000001</v>
      </c>
      <c r="M224" t="s">
        <v>1536</v>
      </c>
      <c r="N224">
        <v>365.35753199999999</v>
      </c>
      <c r="O224" t="s">
        <v>1537</v>
      </c>
      <c r="P224">
        <v>2.5337539999999999E-2</v>
      </c>
      <c r="Q224">
        <v>37.474645029999998</v>
      </c>
      <c r="R224">
        <v>50.130138420000002</v>
      </c>
      <c r="S224">
        <v>3.1498219199999999</v>
      </c>
      <c r="T224">
        <v>3.3202483300000001</v>
      </c>
      <c r="U224">
        <v>0.76474732999999995</v>
      </c>
      <c r="V224" t="s">
        <v>48</v>
      </c>
      <c r="W224" t="s">
        <v>1536</v>
      </c>
      <c r="X224">
        <v>9.2368709300000003</v>
      </c>
      <c r="Y224">
        <v>1.4184437700000001</v>
      </c>
      <c r="Z224">
        <v>0.57340595999999999</v>
      </c>
      <c r="AA224">
        <v>700.01239999999996</v>
      </c>
      <c r="AB224">
        <v>87.857140000000001</v>
      </c>
      <c r="AC224">
        <v>36.93717333</v>
      </c>
      <c r="AD224">
        <v>36.520380000000003</v>
      </c>
      <c r="AE224">
        <v>7006.3333333333303</v>
      </c>
      <c r="AF224">
        <v>365.35753333333298</v>
      </c>
      <c r="AG224">
        <v>34.845799999999997</v>
      </c>
      <c r="AH224">
        <v>35.810839999999999</v>
      </c>
      <c r="AI224">
        <v>366.25913329999997</v>
      </c>
      <c r="AJ224" t="b">
        <v>0</v>
      </c>
    </row>
    <row r="225" spans="1:36">
      <c r="A225" t="s">
        <v>51</v>
      </c>
      <c r="B225" t="s">
        <v>32</v>
      </c>
      <c r="C225" t="s">
        <v>57</v>
      </c>
      <c r="D225">
        <v>3</v>
      </c>
      <c r="E225" t="s">
        <v>36</v>
      </c>
      <c r="F225">
        <v>5</v>
      </c>
      <c r="G225">
        <v>1714591189</v>
      </c>
      <c r="H225">
        <v>290</v>
      </c>
      <c r="I225" t="s">
        <v>1523</v>
      </c>
      <c r="J225">
        <v>0.51376157407407408</v>
      </c>
      <c r="K225">
        <v>1.05579E-3</v>
      </c>
      <c r="L225">
        <v>1.0557900499999999</v>
      </c>
      <c r="M225" t="s">
        <v>1538</v>
      </c>
      <c r="N225">
        <v>365.57456050000002</v>
      </c>
      <c r="O225" t="s">
        <v>1539</v>
      </c>
      <c r="P225">
        <v>2.7122090000000001E-2</v>
      </c>
      <c r="Q225">
        <v>37.307690180000002</v>
      </c>
      <c r="R225">
        <v>50.565061290000003</v>
      </c>
      <c r="S225">
        <v>3.15121443</v>
      </c>
      <c r="T225">
        <v>3.2603270100000001</v>
      </c>
      <c r="U225">
        <v>0.76474732999999995</v>
      </c>
      <c r="V225" t="s">
        <v>48</v>
      </c>
      <c r="W225" t="s">
        <v>1538</v>
      </c>
      <c r="X225">
        <v>9.0021237999999997</v>
      </c>
      <c r="Y225">
        <v>1.31451875</v>
      </c>
      <c r="Z225">
        <v>0.58411365999999998</v>
      </c>
      <c r="AA225">
        <v>699.9933125</v>
      </c>
      <c r="AB225">
        <v>87.857237499999997</v>
      </c>
      <c r="AC225">
        <v>36.787156250000002</v>
      </c>
      <c r="AD225">
        <v>36.349456250000003</v>
      </c>
      <c r="AE225">
        <v>7001.875</v>
      </c>
      <c r="AF225">
        <v>365.57456250000001</v>
      </c>
      <c r="AG225">
        <v>34.811393750000001</v>
      </c>
      <c r="AH225">
        <v>35.826631249999998</v>
      </c>
      <c r="AI225">
        <v>366.42637500000001</v>
      </c>
      <c r="AJ225" t="b">
        <v>0</v>
      </c>
    </row>
    <row r="226" spans="1:36">
      <c r="A226" t="s">
        <v>51</v>
      </c>
      <c r="B226" t="s">
        <v>32</v>
      </c>
      <c r="C226" t="s">
        <v>57</v>
      </c>
      <c r="D226">
        <v>3</v>
      </c>
      <c r="E226" t="s">
        <v>36</v>
      </c>
      <c r="F226">
        <v>4</v>
      </c>
      <c r="G226">
        <v>1714591125</v>
      </c>
      <c r="H226">
        <v>226</v>
      </c>
      <c r="I226" t="s">
        <v>1523</v>
      </c>
      <c r="J226">
        <v>0.51302083333333337</v>
      </c>
      <c r="K226">
        <v>1.1556100000000001E-3</v>
      </c>
      <c r="L226">
        <v>1.1556127599999999</v>
      </c>
      <c r="M226" t="s">
        <v>1540</v>
      </c>
      <c r="N226">
        <v>364.98562249999998</v>
      </c>
      <c r="O226" t="s">
        <v>1541</v>
      </c>
      <c r="P226">
        <v>3.0297089999999999E-2</v>
      </c>
      <c r="Q226">
        <v>37.14341237</v>
      </c>
      <c r="R226">
        <v>51.004961530000003</v>
      </c>
      <c r="S226">
        <v>3.1560423399999999</v>
      </c>
      <c r="T226">
        <v>3.1983579199999999</v>
      </c>
      <c r="U226">
        <v>0.76474732999999995</v>
      </c>
      <c r="V226" t="s">
        <v>48</v>
      </c>
      <c r="W226" t="s">
        <v>1540</v>
      </c>
      <c r="X226">
        <v>8.2691811699999995</v>
      </c>
      <c r="Y226">
        <v>1.21205019</v>
      </c>
      <c r="Z226">
        <v>0.59507018</v>
      </c>
      <c r="AA226">
        <v>699.99856250000005</v>
      </c>
      <c r="AB226">
        <v>87.861281250000005</v>
      </c>
      <c r="AC226">
        <v>36.656768749999998</v>
      </c>
      <c r="AD226">
        <v>36.197899999999997</v>
      </c>
      <c r="AE226">
        <v>7000.9375</v>
      </c>
      <c r="AF226">
        <v>364.98562500000003</v>
      </c>
      <c r="AG226">
        <v>34.7576125</v>
      </c>
      <c r="AH226">
        <v>35.879843749999999</v>
      </c>
      <c r="AI226">
        <v>366.11975000000001</v>
      </c>
      <c r="AJ226" t="b">
        <v>0</v>
      </c>
    </row>
    <row r="227" spans="1:36">
      <c r="A227" t="s">
        <v>51</v>
      </c>
      <c r="B227" t="s">
        <v>32</v>
      </c>
      <c r="C227" t="s">
        <v>57</v>
      </c>
      <c r="D227">
        <v>3</v>
      </c>
      <c r="E227" t="s">
        <v>36</v>
      </c>
      <c r="F227">
        <v>3</v>
      </c>
      <c r="G227">
        <v>1714591047</v>
      </c>
      <c r="H227">
        <v>148</v>
      </c>
      <c r="I227" t="s">
        <v>1523</v>
      </c>
      <c r="J227">
        <v>0.51211805555555556</v>
      </c>
      <c r="K227">
        <v>1.29195E-3</v>
      </c>
      <c r="L227">
        <v>1.29194677</v>
      </c>
      <c r="M227" t="s">
        <v>1542</v>
      </c>
      <c r="N227">
        <v>365.09513090000002</v>
      </c>
      <c r="O227" t="s">
        <v>1543</v>
      </c>
      <c r="P227">
        <v>3.4804059999999998E-2</v>
      </c>
      <c r="Q227">
        <v>36.94540714</v>
      </c>
      <c r="R227">
        <v>51.641393010000002</v>
      </c>
      <c r="S227">
        <v>3.1689822099999998</v>
      </c>
      <c r="T227">
        <v>3.1171333699999999</v>
      </c>
      <c r="U227">
        <v>0.76474732999999995</v>
      </c>
      <c r="V227" t="s">
        <v>48</v>
      </c>
      <c r="W227" t="s">
        <v>1542</v>
      </c>
      <c r="X227">
        <v>7.1403533599999998</v>
      </c>
      <c r="Y227">
        <v>1.06185277</v>
      </c>
      <c r="Z227">
        <v>0.61189395999999996</v>
      </c>
      <c r="AA227">
        <v>699.99926670000002</v>
      </c>
      <c r="AB227">
        <v>87.858046669999993</v>
      </c>
      <c r="AC227">
        <v>36.505000000000003</v>
      </c>
      <c r="AD227">
        <v>35.994853329999998</v>
      </c>
      <c r="AE227">
        <v>6998.3333333333303</v>
      </c>
      <c r="AF227">
        <v>365.09513333333302</v>
      </c>
      <c r="AG227">
        <v>34.771533333333302</v>
      </c>
      <c r="AH227">
        <v>36.0283333333333</v>
      </c>
      <c r="AI227">
        <v>366.36380000000003</v>
      </c>
      <c r="AJ227" t="b">
        <v>0</v>
      </c>
    </row>
    <row r="228" spans="1:36">
      <c r="A228" t="s">
        <v>51</v>
      </c>
      <c r="B228" t="s">
        <v>32</v>
      </c>
      <c r="C228" t="s">
        <v>57</v>
      </c>
      <c r="D228">
        <v>3</v>
      </c>
      <c r="E228" t="s">
        <v>36</v>
      </c>
      <c r="F228">
        <v>2</v>
      </c>
      <c r="G228">
        <v>1714590977</v>
      </c>
      <c r="H228">
        <v>78</v>
      </c>
      <c r="I228" t="s">
        <v>1523</v>
      </c>
      <c r="J228">
        <v>0.5113078703703704</v>
      </c>
      <c r="K228">
        <v>1.41412E-3</v>
      </c>
      <c r="L228">
        <v>1.41411986</v>
      </c>
      <c r="M228" t="s">
        <v>1548</v>
      </c>
      <c r="N228">
        <v>365.77506460000001</v>
      </c>
      <c r="O228" t="s">
        <v>1549</v>
      </c>
      <c r="P228">
        <v>3.9150650000000002E-2</v>
      </c>
      <c r="Q228">
        <v>36.745506380000002</v>
      </c>
      <c r="R228">
        <v>52.277821920000001</v>
      </c>
      <c r="S228">
        <v>3.1803316000000001</v>
      </c>
      <c r="T228">
        <v>3.0374927500000002</v>
      </c>
      <c r="U228">
        <v>0.76474732999999995</v>
      </c>
      <c r="V228" t="s">
        <v>48</v>
      </c>
      <c r="W228" t="s">
        <v>1548</v>
      </c>
      <c r="X228">
        <v>5.9592270699999998</v>
      </c>
      <c r="Y228">
        <v>0.90006043000000002</v>
      </c>
      <c r="Z228">
        <v>0.63111419000000002</v>
      </c>
      <c r="AA228">
        <v>700.00973329999999</v>
      </c>
      <c r="AB228">
        <v>87.858279999999993</v>
      </c>
      <c r="AC228">
        <v>36.346746670000002</v>
      </c>
      <c r="AD228">
        <v>35.792513329999998</v>
      </c>
      <c r="AE228">
        <v>7002.1666666666697</v>
      </c>
      <c r="AF228">
        <v>365.77506666666699</v>
      </c>
      <c r="AG228">
        <v>34.777639999999998</v>
      </c>
      <c r="AH228">
        <v>36.157273333333301</v>
      </c>
      <c r="AI228">
        <v>367.30493330000002</v>
      </c>
      <c r="AJ228" t="b">
        <v>0</v>
      </c>
    </row>
    <row r="229" spans="1:36">
      <c r="A229" t="s">
        <v>51</v>
      </c>
      <c r="B229" t="s">
        <v>32</v>
      </c>
      <c r="C229" t="s">
        <v>57</v>
      </c>
      <c r="D229">
        <v>3</v>
      </c>
      <c r="E229" t="s">
        <v>36</v>
      </c>
      <c r="F229">
        <v>1</v>
      </c>
      <c r="G229">
        <v>1714590899</v>
      </c>
      <c r="H229">
        <v>0</v>
      </c>
      <c r="I229" t="s">
        <v>1523</v>
      </c>
      <c r="J229">
        <v>0.51040509259259259</v>
      </c>
      <c r="K229">
        <v>1.58344E-3</v>
      </c>
      <c r="L229">
        <v>1.5834427200000001</v>
      </c>
      <c r="M229" t="s">
        <v>1552</v>
      </c>
      <c r="N229">
        <v>365.41339799999997</v>
      </c>
      <c r="O229" t="s">
        <v>1553</v>
      </c>
      <c r="P229">
        <v>4.5236480000000003E-2</v>
      </c>
      <c r="Q229">
        <v>36.50036704</v>
      </c>
      <c r="R229">
        <v>52.906176219999999</v>
      </c>
      <c r="S229">
        <v>3.1855740099999998</v>
      </c>
      <c r="T229">
        <v>2.94938455</v>
      </c>
      <c r="U229">
        <v>0.76474732999999995</v>
      </c>
      <c r="V229" t="s">
        <v>48</v>
      </c>
      <c r="W229" t="s">
        <v>1552</v>
      </c>
      <c r="X229">
        <v>3.8410898499999999</v>
      </c>
      <c r="Y229">
        <v>0.69927684000000001</v>
      </c>
      <c r="Z229">
        <v>0.65671352999999999</v>
      </c>
      <c r="AA229">
        <v>700.01906670000005</v>
      </c>
      <c r="AB229">
        <v>87.859253330000001</v>
      </c>
      <c r="AC229">
        <v>36.159039999999997</v>
      </c>
      <c r="AD229">
        <v>35.513739999999999</v>
      </c>
      <c r="AE229">
        <v>6996.6666666666697</v>
      </c>
      <c r="AF229">
        <v>365.41340000000002</v>
      </c>
      <c r="AG229">
        <v>34.775460000000002</v>
      </c>
      <c r="AH229">
        <v>36.218806666666701</v>
      </c>
      <c r="AI229">
        <v>366.63326669999998</v>
      </c>
      <c r="AJ229" t="b">
        <v>0</v>
      </c>
    </row>
    <row r="230" spans="1:36">
      <c r="A230" t="s">
        <v>78</v>
      </c>
      <c r="B230" t="s">
        <v>26</v>
      </c>
      <c r="C230" t="s">
        <v>173</v>
      </c>
      <c r="D230">
        <v>2</v>
      </c>
      <c r="E230" t="s">
        <v>36</v>
      </c>
      <c r="F230">
        <v>6</v>
      </c>
      <c r="G230">
        <v>1714587010</v>
      </c>
      <c r="H230">
        <v>655</v>
      </c>
      <c r="I230" t="s">
        <v>1523</v>
      </c>
      <c r="J230">
        <v>0.46539351851851851</v>
      </c>
      <c r="K230">
        <v>9.0304999999999997E-4</v>
      </c>
      <c r="L230">
        <v>0.90305106999999996</v>
      </c>
      <c r="M230" t="s">
        <v>1582</v>
      </c>
      <c r="N230">
        <v>371.82686230000002</v>
      </c>
      <c r="O230" t="s">
        <v>1583</v>
      </c>
      <c r="P230">
        <v>4.252421E-2</v>
      </c>
      <c r="Q230">
        <v>32.486261470000002</v>
      </c>
      <c r="R230">
        <v>65.31698926</v>
      </c>
      <c r="S230">
        <v>3.10331271</v>
      </c>
      <c r="T230">
        <v>1.8047786400000001</v>
      </c>
      <c r="U230">
        <v>0.76474732999999995</v>
      </c>
      <c r="V230" t="s">
        <v>48</v>
      </c>
      <c r="W230" t="s">
        <v>1582</v>
      </c>
      <c r="X230">
        <v>22.793488539999998</v>
      </c>
      <c r="Y230">
        <v>1.5394929799999999</v>
      </c>
      <c r="Z230">
        <v>0.56141848999999999</v>
      </c>
      <c r="AA230">
        <v>699.99720000000002</v>
      </c>
      <c r="AB230">
        <v>87.975899999999996</v>
      </c>
      <c r="AC230">
        <v>31.911280000000001</v>
      </c>
      <c r="AD230">
        <v>31.27793333</v>
      </c>
      <c r="AE230">
        <v>6996</v>
      </c>
      <c r="AF230">
        <v>371.826866666667</v>
      </c>
      <c r="AG230">
        <v>34.367613333333303</v>
      </c>
      <c r="AH230">
        <v>35.234513333333297</v>
      </c>
      <c r="AI230">
        <v>373.08773330000002</v>
      </c>
      <c r="AJ230" t="b">
        <v>0</v>
      </c>
    </row>
    <row r="231" spans="1:36">
      <c r="A231" t="s">
        <v>78</v>
      </c>
      <c r="B231" t="s">
        <v>26</v>
      </c>
      <c r="C231" t="s">
        <v>173</v>
      </c>
      <c r="D231">
        <v>2</v>
      </c>
      <c r="E231" t="s">
        <v>36</v>
      </c>
      <c r="F231">
        <v>5</v>
      </c>
      <c r="G231">
        <v>1714586935</v>
      </c>
      <c r="H231">
        <v>580</v>
      </c>
      <c r="I231" t="s">
        <v>1523</v>
      </c>
      <c r="J231">
        <v>0.46452546296296299</v>
      </c>
      <c r="K231">
        <v>8.6729000000000005E-4</v>
      </c>
      <c r="L231">
        <v>0.86729469999999997</v>
      </c>
      <c r="M231" t="s">
        <v>1584</v>
      </c>
      <c r="N231">
        <v>379.42372569999998</v>
      </c>
      <c r="O231" t="s">
        <v>1585</v>
      </c>
      <c r="P231">
        <v>4.1607650000000003E-2</v>
      </c>
      <c r="Q231">
        <v>32.346966629999997</v>
      </c>
      <c r="R231">
        <v>65.771306120000006</v>
      </c>
      <c r="S231">
        <v>3.0982255599999999</v>
      </c>
      <c r="T231">
        <v>1.77143864</v>
      </c>
      <c r="U231">
        <v>0.76474732999999995</v>
      </c>
      <c r="V231" t="s">
        <v>48</v>
      </c>
      <c r="W231" t="s">
        <v>1584</v>
      </c>
      <c r="X231">
        <v>22.88114285</v>
      </c>
      <c r="Y231">
        <v>1.52207812</v>
      </c>
      <c r="Z231">
        <v>0.56311211999999999</v>
      </c>
      <c r="AA231">
        <v>699.98493329999997</v>
      </c>
      <c r="AB231">
        <v>87.971326669999996</v>
      </c>
      <c r="AC231">
        <v>31.76001333</v>
      </c>
      <c r="AD231">
        <v>31.149366669999999</v>
      </c>
      <c r="AE231">
        <v>7003</v>
      </c>
      <c r="AF231">
        <v>379.42373333333302</v>
      </c>
      <c r="AG231">
        <v>34.34272</v>
      </c>
      <c r="AH231">
        <v>35.178620000000002</v>
      </c>
      <c r="AI231">
        <v>379.83006669999997</v>
      </c>
      <c r="AJ231" t="b">
        <v>0</v>
      </c>
    </row>
    <row r="232" spans="1:36">
      <c r="A232" t="s">
        <v>78</v>
      </c>
      <c r="B232" t="s">
        <v>26</v>
      </c>
      <c r="C232" t="s">
        <v>173</v>
      </c>
      <c r="D232">
        <v>2</v>
      </c>
      <c r="E232" t="s">
        <v>36</v>
      </c>
      <c r="F232">
        <v>4</v>
      </c>
      <c r="G232">
        <v>1714586813</v>
      </c>
      <c r="H232">
        <v>458</v>
      </c>
      <c r="I232" t="s">
        <v>1523</v>
      </c>
      <c r="J232">
        <v>0.46311342592592591</v>
      </c>
      <c r="K232">
        <v>8.3155999999999996E-4</v>
      </c>
      <c r="L232">
        <v>0.83155811000000002</v>
      </c>
      <c r="M232" t="s">
        <v>1586</v>
      </c>
      <c r="N232">
        <v>373.57062120000001</v>
      </c>
      <c r="O232" t="s">
        <v>1587</v>
      </c>
      <c r="P232">
        <v>4.1239480000000002E-2</v>
      </c>
      <c r="Q232">
        <v>32.112414829999999</v>
      </c>
      <c r="R232">
        <v>66.55434151</v>
      </c>
      <c r="S232">
        <v>3.0914510399999999</v>
      </c>
      <c r="T232">
        <v>1.7140990899999999</v>
      </c>
      <c r="U232">
        <v>0.76474732999999995</v>
      </c>
      <c r="V232" t="s">
        <v>48</v>
      </c>
      <c r="W232" t="s">
        <v>1586</v>
      </c>
      <c r="X232">
        <v>22.186042390000001</v>
      </c>
      <c r="Y232">
        <v>1.49974392</v>
      </c>
      <c r="Z232">
        <v>0.56529918000000001</v>
      </c>
      <c r="AA232">
        <v>700.04268750000006</v>
      </c>
      <c r="AB232">
        <v>87.967425000000006</v>
      </c>
      <c r="AC232">
        <v>31.512899999999998</v>
      </c>
      <c r="AD232">
        <v>30.946481250000001</v>
      </c>
      <c r="AE232">
        <v>7000.46875</v>
      </c>
      <c r="AF232">
        <v>373.57062500000001</v>
      </c>
      <c r="AG232">
        <v>34.307193750000003</v>
      </c>
      <c r="AH232">
        <v>35.10323125</v>
      </c>
      <c r="AI232">
        <v>375.01637499999998</v>
      </c>
      <c r="AJ232" t="b">
        <v>0</v>
      </c>
    </row>
    <row r="233" spans="1:36">
      <c r="A233" t="s">
        <v>78</v>
      </c>
      <c r="B233" t="s">
        <v>26</v>
      </c>
      <c r="C233" t="s">
        <v>173</v>
      </c>
      <c r="D233">
        <v>2</v>
      </c>
      <c r="E233" t="s">
        <v>36</v>
      </c>
      <c r="F233">
        <v>3</v>
      </c>
      <c r="G233">
        <v>1714586733</v>
      </c>
      <c r="H233">
        <v>378</v>
      </c>
      <c r="I233" t="s">
        <v>1523</v>
      </c>
      <c r="J233">
        <v>0.46218749999999997</v>
      </c>
      <c r="K233">
        <v>7.9770999999999998E-4</v>
      </c>
      <c r="L233">
        <v>0.79770753000000005</v>
      </c>
      <c r="M233" t="s">
        <v>1588</v>
      </c>
      <c r="N233">
        <v>376.00686239999999</v>
      </c>
      <c r="O233" t="s">
        <v>1589</v>
      </c>
      <c r="P233">
        <v>4.0545449999999997E-2</v>
      </c>
      <c r="Q233">
        <v>31.936187919999998</v>
      </c>
      <c r="R233">
        <v>67.131516320000003</v>
      </c>
      <c r="S233">
        <v>3.0851317699999998</v>
      </c>
      <c r="T233">
        <v>1.6727319</v>
      </c>
      <c r="U233">
        <v>0.76474732999999995</v>
      </c>
      <c r="V233" t="s">
        <v>48</v>
      </c>
      <c r="W233" t="s">
        <v>1588</v>
      </c>
      <c r="X233">
        <v>21.955080500000001</v>
      </c>
      <c r="Y233">
        <v>1.48008633</v>
      </c>
      <c r="Z233">
        <v>0.56723822999999995</v>
      </c>
      <c r="AA233">
        <v>700.00193330000002</v>
      </c>
      <c r="AB233">
        <v>87.968320000000006</v>
      </c>
      <c r="AC233">
        <v>31.324993330000002</v>
      </c>
      <c r="AD233">
        <v>30.772539999999999</v>
      </c>
      <c r="AE233">
        <v>6999.3333333333303</v>
      </c>
      <c r="AF233">
        <v>376.00686666666701</v>
      </c>
      <c r="AG233">
        <v>34.266080000000002</v>
      </c>
      <c r="AH233">
        <v>35.031106666666702</v>
      </c>
      <c r="AI233">
        <v>376.67759999999998</v>
      </c>
      <c r="AJ233" t="b">
        <v>0</v>
      </c>
    </row>
    <row r="234" spans="1:36">
      <c r="A234" t="s">
        <v>78</v>
      </c>
      <c r="B234" t="s">
        <v>26</v>
      </c>
      <c r="C234" t="s">
        <v>173</v>
      </c>
      <c r="D234">
        <v>2</v>
      </c>
      <c r="E234" t="s">
        <v>36</v>
      </c>
      <c r="F234">
        <v>2</v>
      </c>
      <c r="G234">
        <v>1714586532</v>
      </c>
      <c r="H234">
        <v>177</v>
      </c>
      <c r="I234" t="s">
        <v>1523</v>
      </c>
      <c r="J234">
        <v>0.45986111111111111</v>
      </c>
      <c r="K234">
        <v>7.6723999999999998E-4</v>
      </c>
      <c r="L234">
        <v>0.7672388</v>
      </c>
      <c r="M234" t="s">
        <v>1590</v>
      </c>
      <c r="N234">
        <v>373.07626249999998</v>
      </c>
      <c r="O234" t="s">
        <v>1591</v>
      </c>
      <c r="P234">
        <v>4.2382089999999997E-2</v>
      </c>
      <c r="Q234">
        <v>31.45985877</v>
      </c>
      <c r="R234">
        <v>69.134671499999996</v>
      </c>
      <c r="S234">
        <v>3.09024257</v>
      </c>
      <c r="T234">
        <v>1.54078363</v>
      </c>
      <c r="U234">
        <v>0.76474732999999995</v>
      </c>
      <c r="V234" t="s">
        <v>48</v>
      </c>
      <c r="W234" t="s">
        <v>1590</v>
      </c>
      <c r="X234">
        <v>21.469368100000001</v>
      </c>
      <c r="Y234">
        <v>1.42329686</v>
      </c>
      <c r="Z234">
        <v>0.57291552000000001</v>
      </c>
      <c r="AA234">
        <v>699.98706670000001</v>
      </c>
      <c r="AB234">
        <v>87.959253329999996</v>
      </c>
      <c r="AC234">
        <v>30.838053330000001</v>
      </c>
      <c r="AD234">
        <v>30.342266670000001</v>
      </c>
      <c r="AE234">
        <v>7001.5</v>
      </c>
      <c r="AF234">
        <v>373.07626666666698</v>
      </c>
      <c r="AG234">
        <v>34.352080000000001</v>
      </c>
      <c r="AH234">
        <v>35.092746666666699</v>
      </c>
      <c r="AI234">
        <v>373.6698667</v>
      </c>
      <c r="AJ234" t="b">
        <v>0</v>
      </c>
    </row>
    <row r="235" spans="1:36">
      <c r="A235" t="s">
        <v>78</v>
      </c>
      <c r="B235" t="s">
        <v>26</v>
      </c>
      <c r="C235" t="s">
        <v>173</v>
      </c>
      <c r="D235">
        <v>2</v>
      </c>
      <c r="E235" t="s">
        <v>36</v>
      </c>
      <c r="F235">
        <v>1</v>
      </c>
      <c r="G235">
        <v>1714586355</v>
      </c>
      <c r="H235">
        <v>0</v>
      </c>
      <c r="I235" t="s">
        <v>1523</v>
      </c>
      <c r="J235">
        <v>0.45781250000000001</v>
      </c>
      <c r="K235">
        <v>7.1606000000000003E-4</v>
      </c>
      <c r="L235">
        <v>0.71606249</v>
      </c>
      <c r="M235" t="s">
        <v>1592</v>
      </c>
      <c r="N235">
        <v>375.10168270000003</v>
      </c>
      <c r="O235" t="s">
        <v>1593</v>
      </c>
      <c r="P235">
        <v>4.3341999999999999E-2</v>
      </c>
      <c r="Q235">
        <v>31.008591710000001</v>
      </c>
      <c r="R235">
        <v>71.380913090000007</v>
      </c>
      <c r="S235">
        <v>3.1061925399999999</v>
      </c>
      <c r="T235">
        <v>1.40739627</v>
      </c>
      <c r="U235">
        <v>0.76474732999999995</v>
      </c>
      <c r="V235" t="s">
        <v>48</v>
      </c>
      <c r="W235" t="s">
        <v>1592</v>
      </c>
      <c r="X235">
        <v>20.391606249999999</v>
      </c>
      <c r="Y235">
        <v>1.3434748400000001</v>
      </c>
      <c r="Z235">
        <v>0.58109025000000003</v>
      </c>
      <c r="AA235">
        <v>700.01268749999997</v>
      </c>
      <c r="AB235">
        <v>87.961856249999997</v>
      </c>
      <c r="AC235">
        <v>30.368937500000001</v>
      </c>
      <c r="AD235">
        <v>29.938124999999999</v>
      </c>
      <c r="AE235">
        <v>7000.625</v>
      </c>
      <c r="AF235">
        <v>375.10168750000003</v>
      </c>
      <c r="AG235">
        <v>34.578268749999999</v>
      </c>
      <c r="AH235">
        <v>35.272824999999997</v>
      </c>
      <c r="AI235">
        <v>377.28168749999998</v>
      </c>
      <c r="AJ235" t="b">
        <v>0</v>
      </c>
    </row>
    <row r="236" spans="1:36">
      <c r="A236" t="s">
        <v>133</v>
      </c>
      <c r="B236" t="s">
        <v>26</v>
      </c>
      <c r="C236" t="s">
        <v>186</v>
      </c>
      <c r="D236">
        <v>2</v>
      </c>
      <c r="E236" t="s">
        <v>36</v>
      </c>
      <c r="F236">
        <v>6</v>
      </c>
      <c r="G236">
        <v>1715191149</v>
      </c>
      <c r="H236">
        <v>414</v>
      </c>
      <c r="I236" t="s">
        <v>1594</v>
      </c>
      <c r="J236">
        <v>0.45774305555555556</v>
      </c>
      <c r="K236">
        <v>7.5989000000000004E-4</v>
      </c>
      <c r="L236">
        <v>0.75988809999999996</v>
      </c>
      <c r="M236" t="s">
        <v>1627</v>
      </c>
      <c r="N236">
        <v>375.24268660000001</v>
      </c>
      <c r="O236" t="s">
        <v>1628</v>
      </c>
      <c r="P236">
        <v>4.1166759999999997E-2</v>
      </c>
      <c r="Q236">
        <v>31.578250579999999</v>
      </c>
      <c r="R236">
        <v>68.757428880000006</v>
      </c>
      <c r="S236">
        <v>3.0936963899999999</v>
      </c>
      <c r="T236">
        <v>1.56857712</v>
      </c>
      <c r="U236">
        <v>0.78971437</v>
      </c>
      <c r="V236" t="s">
        <v>48</v>
      </c>
      <c r="W236" t="s">
        <v>1627</v>
      </c>
      <c r="X236">
        <v>9.5924788999999997</v>
      </c>
      <c r="Y236">
        <v>1.0579575299999999</v>
      </c>
      <c r="Z236">
        <v>0.64599724999999997</v>
      </c>
      <c r="AA236">
        <v>699.98675000000003</v>
      </c>
      <c r="AB236">
        <v>87.867968750000003</v>
      </c>
      <c r="AC236">
        <v>30.953518750000001</v>
      </c>
      <c r="AD236">
        <v>30.555468749999999</v>
      </c>
      <c r="AE236">
        <v>6999.375</v>
      </c>
      <c r="AF236">
        <v>375.24268749999999</v>
      </c>
      <c r="AG236">
        <v>34.433856249999998</v>
      </c>
      <c r="AH236">
        <v>35.168431249999998</v>
      </c>
      <c r="AI236">
        <v>375.7086875</v>
      </c>
      <c r="AJ236" t="b">
        <v>0</v>
      </c>
    </row>
    <row r="237" spans="1:36">
      <c r="A237" t="s">
        <v>133</v>
      </c>
      <c r="B237" t="s">
        <v>26</v>
      </c>
      <c r="C237" t="s">
        <v>186</v>
      </c>
      <c r="D237">
        <v>2</v>
      </c>
      <c r="E237" t="s">
        <v>36</v>
      </c>
      <c r="F237">
        <v>5</v>
      </c>
      <c r="G237">
        <v>1715191081</v>
      </c>
      <c r="H237">
        <v>346</v>
      </c>
      <c r="I237" t="s">
        <v>1594</v>
      </c>
      <c r="J237">
        <v>0.45695601851851853</v>
      </c>
      <c r="K237">
        <v>7.2727000000000002E-4</v>
      </c>
      <c r="L237">
        <v>0.72726840000000004</v>
      </c>
      <c r="M237" t="s">
        <v>1629</v>
      </c>
      <c r="N237">
        <v>375.48346070000002</v>
      </c>
      <c r="O237" t="s">
        <v>1630</v>
      </c>
      <c r="P237">
        <v>3.9892039999999997E-2</v>
      </c>
      <c r="Q237">
        <v>31.46212482</v>
      </c>
      <c r="R237">
        <v>69.011512699999997</v>
      </c>
      <c r="S237">
        <v>3.0826521800000002</v>
      </c>
      <c r="T237">
        <v>1.54897039</v>
      </c>
      <c r="U237">
        <v>0.78971437</v>
      </c>
      <c r="V237" t="s">
        <v>48</v>
      </c>
      <c r="W237" t="s">
        <v>1629</v>
      </c>
      <c r="X237">
        <v>9.5614265199999995</v>
      </c>
      <c r="Y237">
        <v>1.04011878</v>
      </c>
      <c r="Z237">
        <v>0.64798562999999998</v>
      </c>
      <c r="AA237">
        <v>699.98615389999998</v>
      </c>
      <c r="AB237">
        <v>87.865407689999998</v>
      </c>
      <c r="AC237">
        <v>30.82620769</v>
      </c>
      <c r="AD237">
        <v>30.441307689999999</v>
      </c>
      <c r="AE237">
        <v>7000.3846153846198</v>
      </c>
      <c r="AF237">
        <v>375.48346153846097</v>
      </c>
      <c r="AG237">
        <v>34.497261538461501</v>
      </c>
      <c r="AH237">
        <v>35.0456</v>
      </c>
      <c r="AI237">
        <v>375.81707690000002</v>
      </c>
      <c r="AJ237" t="b">
        <v>0</v>
      </c>
    </row>
    <row r="238" spans="1:36">
      <c r="A238" t="s">
        <v>133</v>
      </c>
      <c r="B238" t="s">
        <v>26</v>
      </c>
      <c r="C238" t="s">
        <v>186</v>
      </c>
      <c r="D238">
        <v>2</v>
      </c>
      <c r="E238" t="s">
        <v>36</v>
      </c>
      <c r="F238">
        <v>4</v>
      </c>
      <c r="G238">
        <v>1715190946</v>
      </c>
      <c r="H238">
        <v>211</v>
      </c>
      <c r="I238" t="s">
        <v>1594</v>
      </c>
      <c r="J238">
        <v>0.4553935185185185</v>
      </c>
      <c r="K238">
        <v>7.0430000000000004E-4</v>
      </c>
      <c r="L238">
        <v>0.70430254999999997</v>
      </c>
      <c r="M238" t="s">
        <v>1631</v>
      </c>
      <c r="N238">
        <v>375.70533289999997</v>
      </c>
      <c r="O238" t="s">
        <v>1632</v>
      </c>
      <c r="P238">
        <v>4.0197539999999997E-2</v>
      </c>
      <c r="Q238">
        <v>31.232889910000001</v>
      </c>
      <c r="R238">
        <v>69.943658099999993</v>
      </c>
      <c r="S238">
        <v>3.08220502</v>
      </c>
      <c r="T238">
        <v>1.4894266199999999</v>
      </c>
      <c r="U238">
        <v>0.78971437</v>
      </c>
      <c r="V238" t="s">
        <v>48</v>
      </c>
      <c r="W238" t="s">
        <v>1631</v>
      </c>
      <c r="X238">
        <v>9.0721328799999998</v>
      </c>
      <c r="Y238">
        <v>1.00952978</v>
      </c>
      <c r="Z238">
        <v>0.65142385000000003</v>
      </c>
      <c r="AA238">
        <v>699.95259999999996</v>
      </c>
      <c r="AB238">
        <v>87.867646669999999</v>
      </c>
      <c r="AC238">
        <v>30.588866670000002</v>
      </c>
      <c r="AD238">
        <v>30.225393329999999</v>
      </c>
      <c r="AE238">
        <v>6997.5</v>
      </c>
      <c r="AF238">
        <v>375.70533333333299</v>
      </c>
      <c r="AG238">
        <v>34.362520000000004</v>
      </c>
      <c r="AH238">
        <v>35.0379</v>
      </c>
      <c r="AI238">
        <v>376.19040000000001</v>
      </c>
      <c r="AJ238" t="b">
        <v>0</v>
      </c>
    </row>
    <row r="239" spans="1:36">
      <c r="A239" t="s">
        <v>133</v>
      </c>
      <c r="B239" t="s">
        <v>26</v>
      </c>
      <c r="C239" t="s">
        <v>186</v>
      </c>
      <c r="D239">
        <v>2</v>
      </c>
      <c r="E239" t="s">
        <v>36</v>
      </c>
      <c r="F239">
        <v>3</v>
      </c>
      <c r="G239">
        <v>1715190881</v>
      </c>
      <c r="H239">
        <v>146</v>
      </c>
      <c r="I239" t="s">
        <v>1594</v>
      </c>
      <c r="J239">
        <v>0.4546412037037037</v>
      </c>
      <c r="K239">
        <v>7.0596999999999999E-4</v>
      </c>
      <c r="L239">
        <v>0.70596592999999996</v>
      </c>
      <c r="M239" t="s">
        <v>1633</v>
      </c>
      <c r="N239">
        <v>376.20833299999998</v>
      </c>
      <c r="O239" t="s">
        <v>1634</v>
      </c>
      <c r="P239">
        <v>4.1410889999999999E-2</v>
      </c>
      <c r="Q239">
        <v>31.08492905</v>
      </c>
      <c r="R239">
        <v>70.561411980000003</v>
      </c>
      <c r="S239">
        <v>3.0833092299999998</v>
      </c>
      <c r="T239">
        <v>1.4499613200000001</v>
      </c>
      <c r="U239">
        <v>0.78971437</v>
      </c>
      <c r="V239" t="s">
        <v>48</v>
      </c>
      <c r="W239" t="s">
        <v>1633</v>
      </c>
      <c r="X239">
        <v>8.9217714800000003</v>
      </c>
      <c r="Y239">
        <v>0.99095292000000001</v>
      </c>
      <c r="Z239">
        <v>0.65352977000000001</v>
      </c>
      <c r="AA239">
        <v>699.99766669999997</v>
      </c>
      <c r="AB239">
        <v>87.867553330000007</v>
      </c>
      <c r="AC239">
        <v>30.441453330000002</v>
      </c>
      <c r="AD239">
        <v>30.093859999999999</v>
      </c>
      <c r="AE239">
        <v>6999.8333333333303</v>
      </c>
      <c r="AF239">
        <v>376.20833333333297</v>
      </c>
      <c r="AG239">
        <v>34.372966666666699</v>
      </c>
      <c r="AH239">
        <v>35.050519999999999</v>
      </c>
      <c r="AI239">
        <v>376.53826670000001</v>
      </c>
      <c r="AJ239" t="b">
        <v>0</v>
      </c>
    </row>
    <row r="240" spans="1:36">
      <c r="A240" t="s">
        <v>133</v>
      </c>
      <c r="B240" t="s">
        <v>26</v>
      </c>
      <c r="C240" t="s">
        <v>186</v>
      </c>
      <c r="D240">
        <v>2</v>
      </c>
      <c r="E240" t="s">
        <v>36</v>
      </c>
      <c r="F240">
        <v>2</v>
      </c>
      <c r="G240">
        <v>1715190796</v>
      </c>
      <c r="H240">
        <v>61</v>
      </c>
      <c r="I240" t="s">
        <v>1594</v>
      </c>
      <c r="J240">
        <v>0.4536574074074074</v>
      </c>
      <c r="K240">
        <v>6.7829000000000001E-4</v>
      </c>
      <c r="L240">
        <v>0.67828860999999996</v>
      </c>
      <c r="M240" t="s">
        <v>1635</v>
      </c>
      <c r="N240">
        <v>378.26759959999998</v>
      </c>
      <c r="O240" t="s">
        <v>1636</v>
      </c>
      <c r="P240">
        <v>4.0947879999999999E-2</v>
      </c>
      <c r="Q240">
        <v>30.921680200000001</v>
      </c>
      <c r="R240">
        <v>71.237250360000004</v>
      </c>
      <c r="S240">
        <v>3.0822565000000002</v>
      </c>
      <c r="T240">
        <v>1.4090149199999999</v>
      </c>
      <c r="U240">
        <v>0.78971437</v>
      </c>
      <c r="V240" t="s">
        <v>48</v>
      </c>
      <c r="W240" t="s">
        <v>1635</v>
      </c>
      <c r="X240">
        <v>8.6470178400000002</v>
      </c>
      <c r="Y240">
        <v>0.96608622</v>
      </c>
      <c r="Z240">
        <v>0.65637011999999995</v>
      </c>
      <c r="AA240">
        <v>700.00720000000001</v>
      </c>
      <c r="AB240">
        <v>87.865639999999999</v>
      </c>
      <c r="AC240">
        <v>30.269100000000002</v>
      </c>
      <c r="AD240">
        <v>29.945879999999999</v>
      </c>
      <c r="AE240">
        <v>7009.1666666666697</v>
      </c>
      <c r="AF240">
        <v>378.26760000000002</v>
      </c>
      <c r="AG240">
        <v>34.382613333333303</v>
      </c>
      <c r="AH240">
        <v>35.0394066666667</v>
      </c>
      <c r="AI240">
        <v>378.18286669999998</v>
      </c>
      <c r="AJ240" t="b">
        <v>0</v>
      </c>
    </row>
    <row r="241" spans="1:36">
      <c r="A241" t="s">
        <v>133</v>
      </c>
      <c r="B241" t="s">
        <v>26</v>
      </c>
      <c r="C241" t="s">
        <v>186</v>
      </c>
      <c r="D241">
        <v>2</v>
      </c>
      <c r="E241" t="s">
        <v>36</v>
      </c>
      <c r="F241">
        <v>1</v>
      </c>
      <c r="G241">
        <v>1715190735</v>
      </c>
      <c r="H241">
        <v>0</v>
      </c>
      <c r="I241" t="s">
        <v>1594</v>
      </c>
      <c r="J241">
        <v>0.45295138888888886</v>
      </c>
      <c r="K241">
        <v>6.445E-4</v>
      </c>
      <c r="L241">
        <v>0.64450492999999998</v>
      </c>
      <c r="M241" t="s">
        <v>1637</v>
      </c>
      <c r="N241">
        <v>377.56506610000002</v>
      </c>
      <c r="O241" t="s">
        <v>1638</v>
      </c>
      <c r="P241">
        <v>3.9844730000000002E-2</v>
      </c>
      <c r="Q241">
        <v>30.78738096</v>
      </c>
      <c r="R241">
        <v>71.812994119999999</v>
      </c>
      <c r="S241">
        <v>3.08117302</v>
      </c>
      <c r="T241">
        <v>1.37580167</v>
      </c>
      <c r="U241">
        <v>0.78971437</v>
      </c>
      <c r="V241" t="s">
        <v>48</v>
      </c>
      <c r="W241" t="s">
        <v>1637</v>
      </c>
      <c r="X241">
        <v>8.7617239100000006</v>
      </c>
      <c r="Y241">
        <v>0.94350175999999997</v>
      </c>
      <c r="Z241">
        <v>0.65897125999999995</v>
      </c>
      <c r="AA241">
        <v>700.01466670000002</v>
      </c>
      <c r="AB241">
        <v>87.864360000000005</v>
      </c>
      <c r="AC241">
        <v>30.122626669999999</v>
      </c>
      <c r="AD241">
        <v>29.817666670000001</v>
      </c>
      <c r="AE241">
        <v>6999.8333333333303</v>
      </c>
      <c r="AF241">
        <v>377.56506666666701</v>
      </c>
      <c r="AG241">
        <v>34.408886666666703</v>
      </c>
      <c r="AH241">
        <v>35.027526666666702</v>
      </c>
      <c r="AI241">
        <v>377.85386670000003</v>
      </c>
      <c r="AJ241" t="b">
        <v>0</v>
      </c>
    </row>
    <row r="242" spans="1:36">
      <c r="A242" t="s">
        <v>167</v>
      </c>
      <c r="B242" t="s">
        <v>28</v>
      </c>
      <c r="C242" t="s">
        <v>168</v>
      </c>
      <c r="D242">
        <v>2</v>
      </c>
      <c r="E242" t="s">
        <v>216</v>
      </c>
      <c r="F242">
        <v>6</v>
      </c>
      <c r="G242">
        <v>1668543540</v>
      </c>
      <c r="H242">
        <v>270</v>
      </c>
      <c r="I242" t="s">
        <v>248</v>
      </c>
      <c r="J242">
        <v>0.55486111111111114</v>
      </c>
      <c r="K242">
        <v>5.6218999999999996E-4</v>
      </c>
      <c r="L242">
        <v>0.56219304999999997</v>
      </c>
      <c r="M242" t="s">
        <v>249</v>
      </c>
      <c r="N242">
        <v>306.8917222</v>
      </c>
      <c r="O242" t="s">
        <v>250</v>
      </c>
      <c r="P242">
        <v>2.6169580000000001E-2</v>
      </c>
      <c r="Q242">
        <v>32.322788680000002</v>
      </c>
      <c r="R242">
        <v>65.130647300000007</v>
      </c>
      <c r="S242">
        <v>3.0221506900000001</v>
      </c>
      <c r="T242">
        <v>1.8408703</v>
      </c>
      <c r="U242">
        <v>0.74251628999999997</v>
      </c>
      <c r="V242" t="s">
        <v>48</v>
      </c>
      <c r="W242" t="s">
        <v>249</v>
      </c>
      <c r="X242">
        <v>44.07432696</v>
      </c>
      <c r="Y242">
        <v>0.92496049999999996</v>
      </c>
      <c r="Z242">
        <v>0.59969223000000005</v>
      </c>
      <c r="AA242">
        <v>700.01086669999995</v>
      </c>
      <c r="AB242">
        <v>88.836713329999995</v>
      </c>
      <c r="AC242">
        <v>31.494446669999999</v>
      </c>
      <c r="AD242">
        <v>31.56686667</v>
      </c>
      <c r="AE242">
        <v>5010.6666666666697</v>
      </c>
      <c r="AF242">
        <v>306.89173333333298</v>
      </c>
      <c r="AG242">
        <v>33.437226666666703</v>
      </c>
      <c r="AH242">
        <v>33.980933333333297</v>
      </c>
      <c r="AI242">
        <v>309.19580000000002</v>
      </c>
      <c r="AJ242" t="b">
        <v>0</v>
      </c>
    </row>
    <row r="243" spans="1:36">
      <c r="A243" t="s">
        <v>167</v>
      </c>
      <c r="B243" t="s">
        <v>28</v>
      </c>
      <c r="C243" t="s">
        <v>168</v>
      </c>
      <c r="D243">
        <v>2</v>
      </c>
      <c r="E243" t="s">
        <v>216</v>
      </c>
      <c r="F243">
        <v>5</v>
      </c>
      <c r="G243">
        <v>1668543485</v>
      </c>
      <c r="H243">
        <v>215</v>
      </c>
      <c r="I243" t="s">
        <v>248</v>
      </c>
      <c r="J243">
        <v>0.554224537037037</v>
      </c>
      <c r="K243">
        <v>5.5601999999999995E-4</v>
      </c>
      <c r="L243">
        <v>0.55602070000000003</v>
      </c>
      <c r="M243" t="s">
        <v>251</v>
      </c>
      <c r="N243">
        <v>306.85086419999999</v>
      </c>
      <c r="O243" t="s">
        <v>252</v>
      </c>
      <c r="P243">
        <v>2.5995830000000001E-2</v>
      </c>
      <c r="Q243">
        <v>32.269826360000003</v>
      </c>
      <c r="R243">
        <v>65.194463839999997</v>
      </c>
      <c r="S243">
        <v>3.0155037899999999</v>
      </c>
      <c r="T243">
        <v>1.8329926700000001</v>
      </c>
      <c r="U243">
        <v>0.74251628999999997</v>
      </c>
      <c r="V243" t="s">
        <v>48</v>
      </c>
      <c r="W243" t="s">
        <v>251</v>
      </c>
      <c r="X243">
        <v>42.875014399999998</v>
      </c>
      <c r="Y243">
        <v>0.90682673000000003</v>
      </c>
      <c r="Z243">
        <v>0.60196225000000003</v>
      </c>
      <c r="AA243">
        <v>700.00956250000002</v>
      </c>
      <c r="AB243">
        <v>88.837856250000002</v>
      </c>
      <c r="AC243">
        <v>31.4384625</v>
      </c>
      <c r="AD243">
        <v>31.505431250000001</v>
      </c>
      <c r="AE243">
        <v>5005.625</v>
      </c>
      <c r="AF243">
        <v>306.85087499999997</v>
      </c>
      <c r="AG243">
        <v>33.36195</v>
      </c>
      <c r="AH243">
        <v>33.905737500000001</v>
      </c>
      <c r="AI243">
        <v>308.8803125</v>
      </c>
      <c r="AJ243" t="b">
        <v>0</v>
      </c>
    </row>
    <row r="244" spans="1:36">
      <c r="A244" t="s">
        <v>167</v>
      </c>
      <c r="B244" t="s">
        <v>28</v>
      </c>
      <c r="C244" t="s">
        <v>168</v>
      </c>
      <c r="D244">
        <v>2</v>
      </c>
      <c r="E244" t="s">
        <v>216</v>
      </c>
      <c r="F244">
        <v>4</v>
      </c>
      <c r="G244">
        <v>1668543420</v>
      </c>
      <c r="H244">
        <v>150</v>
      </c>
      <c r="I244" t="s">
        <v>248</v>
      </c>
      <c r="J244">
        <v>0.55347222222222225</v>
      </c>
      <c r="K244">
        <v>5.8814000000000002E-4</v>
      </c>
      <c r="L244">
        <v>0.58813811999999999</v>
      </c>
      <c r="M244" t="s">
        <v>253</v>
      </c>
      <c r="N244">
        <v>307.41917610000002</v>
      </c>
      <c r="O244" t="s">
        <v>254</v>
      </c>
      <c r="P244">
        <v>2.7762970000000001E-2</v>
      </c>
      <c r="Q244">
        <v>32.195202129999998</v>
      </c>
      <c r="R244">
        <v>65.334094429999993</v>
      </c>
      <c r="S244">
        <v>3.0114092399999999</v>
      </c>
      <c r="T244">
        <v>1.81668615</v>
      </c>
      <c r="U244">
        <v>0.74251628999999997</v>
      </c>
      <c r="V244" t="s">
        <v>48</v>
      </c>
      <c r="W244" t="s">
        <v>253</v>
      </c>
      <c r="X244">
        <v>40.94087365</v>
      </c>
      <c r="Y244">
        <v>0.87530054000000002</v>
      </c>
      <c r="Z244">
        <v>0.60594994000000002</v>
      </c>
      <c r="AA244">
        <v>699.99568750000003</v>
      </c>
      <c r="AB244">
        <v>88.836287499999997</v>
      </c>
      <c r="AC244">
        <v>31.376925</v>
      </c>
      <c r="AD244">
        <v>31.465443749999999</v>
      </c>
      <c r="AE244">
        <v>5005.3125</v>
      </c>
      <c r="AF244">
        <v>307.41918750000002</v>
      </c>
      <c r="AG244">
        <v>33.290025</v>
      </c>
      <c r="AH244">
        <v>33.860300000000002</v>
      </c>
      <c r="AI244">
        <v>309.48881249999999</v>
      </c>
      <c r="AJ244" t="b">
        <v>0</v>
      </c>
    </row>
    <row r="245" spans="1:36">
      <c r="A245" t="s">
        <v>167</v>
      </c>
      <c r="B245" t="s">
        <v>28</v>
      </c>
      <c r="C245" t="s">
        <v>168</v>
      </c>
      <c r="D245">
        <v>2</v>
      </c>
      <c r="E245" t="s">
        <v>216</v>
      </c>
      <c r="F245">
        <v>3</v>
      </c>
      <c r="G245">
        <v>1668543372</v>
      </c>
      <c r="H245">
        <v>102</v>
      </c>
      <c r="I245" t="s">
        <v>248</v>
      </c>
      <c r="J245">
        <v>0.55291666666666661</v>
      </c>
      <c r="K245">
        <v>5.6656000000000002E-4</v>
      </c>
      <c r="L245">
        <v>0.56655962999999998</v>
      </c>
      <c r="M245" t="s">
        <v>255</v>
      </c>
      <c r="N245">
        <v>307.14442709999997</v>
      </c>
      <c r="O245" t="s">
        <v>256</v>
      </c>
      <c r="P245">
        <v>2.6918399999999999E-2</v>
      </c>
      <c r="Q245">
        <v>32.151541129999998</v>
      </c>
      <c r="R245">
        <v>65.532053989999994</v>
      </c>
      <c r="S245">
        <v>3.0115950499999999</v>
      </c>
      <c r="T245">
        <v>1.8045988100000001</v>
      </c>
      <c r="U245">
        <v>0.74251628999999997</v>
      </c>
      <c r="V245" t="s">
        <v>48</v>
      </c>
      <c r="W245" t="s">
        <v>255</v>
      </c>
      <c r="X245">
        <v>39.109972560000003</v>
      </c>
      <c r="Y245">
        <v>0.83277188999999996</v>
      </c>
      <c r="Z245">
        <v>0.61141376999999997</v>
      </c>
      <c r="AA245">
        <v>700.04093750000004</v>
      </c>
      <c r="AB245">
        <v>88.837175000000002</v>
      </c>
      <c r="AC245">
        <v>31.3248125</v>
      </c>
      <c r="AD245">
        <v>31.399550000000001</v>
      </c>
      <c r="AE245">
        <v>5010.9375</v>
      </c>
      <c r="AF245">
        <v>307.14443749999998</v>
      </c>
      <c r="AG245">
        <v>33.312075</v>
      </c>
      <c r="AH245">
        <v>33.862068749999999</v>
      </c>
      <c r="AI245">
        <v>309.52781249999998</v>
      </c>
      <c r="AJ245" t="b">
        <v>0</v>
      </c>
    </row>
    <row r="246" spans="1:36">
      <c r="A246" t="s">
        <v>167</v>
      </c>
      <c r="B246" t="s">
        <v>28</v>
      </c>
      <c r="C246" t="s">
        <v>168</v>
      </c>
      <c r="D246">
        <v>2</v>
      </c>
      <c r="E246" t="s">
        <v>216</v>
      </c>
      <c r="F246">
        <v>2</v>
      </c>
      <c r="G246">
        <v>1668543327</v>
      </c>
      <c r="H246">
        <v>57</v>
      </c>
      <c r="I246" t="s">
        <v>248</v>
      </c>
      <c r="J246">
        <v>0.55239583333333331</v>
      </c>
      <c r="K246">
        <v>5.6287000000000004E-4</v>
      </c>
      <c r="L246">
        <v>0.56287500000000001</v>
      </c>
      <c r="M246" t="s">
        <v>257</v>
      </c>
      <c r="N246">
        <v>307.13086449999997</v>
      </c>
      <c r="O246" t="s">
        <v>258</v>
      </c>
      <c r="P246">
        <v>2.696726E-2</v>
      </c>
      <c r="Q246">
        <v>32.099089149999998</v>
      </c>
      <c r="R246">
        <v>65.747995299999999</v>
      </c>
      <c r="S246">
        <v>3.01206073</v>
      </c>
      <c r="T246">
        <v>1.78986903</v>
      </c>
      <c r="U246">
        <v>0.74251628999999997</v>
      </c>
      <c r="V246" t="s">
        <v>48</v>
      </c>
      <c r="W246" t="s">
        <v>257</v>
      </c>
      <c r="X246">
        <v>35.177561320000002</v>
      </c>
      <c r="Y246">
        <v>0.77038646</v>
      </c>
      <c r="Z246">
        <v>0.61960936</v>
      </c>
      <c r="AA246">
        <v>699.99618750000002</v>
      </c>
      <c r="AB246">
        <v>88.839831250000003</v>
      </c>
      <c r="AC246">
        <v>31.269706249999999</v>
      </c>
      <c r="AD246">
        <v>31.312550000000002</v>
      </c>
      <c r="AE246">
        <v>4997.8125</v>
      </c>
      <c r="AF246">
        <v>307.130875</v>
      </c>
      <c r="AG246">
        <v>33.323225000000001</v>
      </c>
      <c r="AH246">
        <v>33.866243750000002</v>
      </c>
      <c r="AI246">
        <v>309.35006249999998</v>
      </c>
      <c r="AJ246" t="b">
        <v>0</v>
      </c>
    </row>
    <row r="247" spans="1:36">
      <c r="A247" t="s">
        <v>167</v>
      </c>
      <c r="B247" t="s">
        <v>28</v>
      </c>
      <c r="C247" t="s">
        <v>168</v>
      </c>
      <c r="D247">
        <v>2</v>
      </c>
      <c r="E247" t="s">
        <v>216</v>
      </c>
      <c r="F247">
        <v>1</v>
      </c>
      <c r="G247">
        <v>1668543270</v>
      </c>
      <c r="H247">
        <v>0</v>
      </c>
      <c r="I247" t="s">
        <v>248</v>
      </c>
      <c r="J247">
        <v>0.55173611111111109</v>
      </c>
      <c r="K247">
        <v>5.8416999999999996E-4</v>
      </c>
      <c r="L247">
        <v>0.58417030999999997</v>
      </c>
      <c r="M247" t="s">
        <v>259</v>
      </c>
      <c r="N247">
        <v>307.720124</v>
      </c>
      <c r="O247" t="s">
        <v>260</v>
      </c>
      <c r="P247">
        <v>2.8399790000000001E-2</v>
      </c>
      <c r="Q247">
        <v>31.98925204</v>
      </c>
      <c r="R247">
        <v>66.019543580000004</v>
      </c>
      <c r="S247">
        <v>3.0070941900000001</v>
      </c>
      <c r="T247">
        <v>1.76508493</v>
      </c>
      <c r="U247">
        <v>0.74251628999999997</v>
      </c>
      <c r="V247" t="s">
        <v>48</v>
      </c>
      <c r="W247" t="s">
        <v>259</v>
      </c>
      <c r="X247">
        <v>23.38341677</v>
      </c>
      <c r="Y247">
        <v>0.57101581000000001</v>
      </c>
      <c r="Z247">
        <v>0.64733969999999996</v>
      </c>
      <c r="AA247">
        <v>699.99766669999997</v>
      </c>
      <c r="AB247">
        <v>88.842333330000002</v>
      </c>
      <c r="AC247">
        <v>31.16831333</v>
      </c>
      <c r="AD247">
        <v>31.203779999999998</v>
      </c>
      <c r="AE247">
        <v>4995.3333333333303</v>
      </c>
      <c r="AF247">
        <v>307.72013333333302</v>
      </c>
      <c r="AG247">
        <v>33.2563866666667</v>
      </c>
      <c r="AH247">
        <v>33.8095</v>
      </c>
      <c r="AI247">
        <v>309.86806669999999</v>
      </c>
      <c r="AJ247" t="b">
        <v>0</v>
      </c>
    </row>
    <row r="248" spans="1:36">
      <c r="A248" t="s">
        <v>148</v>
      </c>
      <c r="B248" t="s">
        <v>28</v>
      </c>
      <c r="C248" t="s">
        <v>149</v>
      </c>
      <c r="D248">
        <v>2</v>
      </c>
      <c r="E248" t="s">
        <v>216</v>
      </c>
      <c r="F248">
        <v>6</v>
      </c>
      <c r="G248">
        <v>1701285766</v>
      </c>
      <c r="H248">
        <v>276</v>
      </c>
      <c r="I248" t="s">
        <v>279</v>
      </c>
      <c r="J248">
        <v>0.51581018518518518</v>
      </c>
      <c r="K248">
        <v>8.2156999999999998E-4</v>
      </c>
      <c r="L248">
        <v>0.82156952999999999</v>
      </c>
      <c r="M248" t="s">
        <v>280</v>
      </c>
      <c r="N248">
        <v>309.30373689999999</v>
      </c>
      <c r="O248" t="s">
        <v>281</v>
      </c>
      <c r="P248">
        <v>3.5107619999999999E-2</v>
      </c>
      <c r="Q248">
        <v>31.207973750000001</v>
      </c>
      <c r="R248">
        <v>58.501057770000003</v>
      </c>
      <c r="S248">
        <v>2.56208444</v>
      </c>
      <c r="T248">
        <v>2.0030675800000002</v>
      </c>
      <c r="U248">
        <v>0.78450529000000002</v>
      </c>
      <c r="V248" t="s">
        <v>282</v>
      </c>
      <c r="W248" t="s">
        <v>280</v>
      </c>
      <c r="X248">
        <v>47.461011839999998</v>
      </c>
      <c r="Y248">
        <v>1.3296450799999999</v>
      </c>
      <c r="Z248">
        <v>0.60978321000000002</v>
      </c>
      <c r="AA248">
        <v>700.03781249999997</v>
      </c>
      <c r="AB248">
        <v>88.122649999999993</v>
      </c>
      <c r="AC248">
        <v>30.480868749999999</v>
      </c>
      <c r="AD248">
        <v>30.218475000000002</v>
      </c>
      <c r="AE248">
        <v>4998.4375</v>
      </c>
      <c r="AF248">
        <v>309.30374999999998</v>
      </c>
      <c r="AG248">
        <v>28.243606249999999</v>
      </c>
      <c r="AH248">
        <v>29.041125000000001</v>
      </c>
      <c r="AI248">
        <v>312.12993749999998</v>
      </c>
      <c r="AJ248" t="b">
        <v>0</v>
      </c>
    </row>
    <row r="249" spans="1:36">
      <c r="A249" t="s">
        <v>148</v>
      </c>
      <c r="B249" t="s">
        <v>28</v>
      </c>
      <c r="C249" t="s">
        <v>149</v>
      </c>
      <c r="D249">
        <v>2</v>
      </c>
      <c r="E249" t="s">
        <v>216</v>
      </c>
      <c r="F249">
        <v>5</v>
      </c>
      <c r="G249">
        <v>1701285714</v>
      </c>
      <c r="H249">
        <v>224</v>
      </c>
      <c r="I249" t="s">
        <v>279</v>
      </c>
      <c r="J249">
        <v>0.51520833333333338</v>
      </c>
      <c r="K249">
        <v>8.3078999999999998E-4</v>
      </c>
      <c r="L249">
        <v>0.83078993000000001</v>
      </c>
      <c r="M249" t="s">
        <v>283</v>
      </c>
      <c r="N249">
        <v>309.32438560000003</v>
      </c>
      <c r="O249" t="s">
        <v>284</v>
      </c>
      <c r="P249">
        <v>3.5848169999999999E-2</v>
      </c>
      <c r="Q249">
        <v>31.132912510000001</v>
      </c>
      <c r="R249">
        <v>58.717896869999997</v>
      </c>
      <c r="S249">
        <v>2.56117339</v>
      </c>
      <c r="T249">
        <v>1.9845067599999999</v>
      </c>
      <c r="U249">
        <v>0.78450529000000002</v>
      </c>
      <c r="V249" t="s">
        <v>282</v>
      </c>
      <c r="W249" t="s">
        <v>283</v>
      </c>
      <c r="X249">
        <v>46.086731129999997</v>
      </c>
      <c r="Y249">
        <v>1.3041180299999999</v>
      </c>
      <c r="Z249">
        <v>0.61240172000000004</v>
      </c>
      <c r="AA249">
        <v>699.93853330000002</v>
      </c>
      <c r="AB249">
        <v>88.127686670000003</v>
      </c>
      <c r="AC249">
        <v>30.410033330000001</v>
      </c>
      <c r="AD249">
        <v>30.140180000000001</v>
      </c>
      <c r="AE249">
        <v>5002.5</v>
      </c>
      <c r="AF249">
        <v>309.32440000000003</v>
      </c>
      <c r="AG249">
        <v>28.223306666666701</v>
      </c>
      <c r="AH249">
        <v>29.029140000000002</v>
      </c>
      <c r="AI249">
        <v>312.35079999999999</v>
      </c>
      <c r="AJ249" t="b">
        <v>0</v>
      </c>
    </row>
    <row r="250" spans="1:36">
      <c r="A250" t="s">
        <v>148</v>
      </c>
      <c r="B250" t="s">
        <v>28</v>
      </c>
      <c r="C250" t="s">
        <v>149</v>
      </c>
      <c r="D250">
        <v>2</v>
      </c>
      <c r="E250" t="s">
        <v>216</v>
      </c>
      <c r="F250">
        <v>4</v>
      </c>
      <c r="G250">
        <v>1701285654</v>
      </c>
      <c r="H250">
        <v>164</v>
      </c>
      <c r="I250" t="s">
        <v>279</v>
      </c>
      <c r="J250">
        <v>0.51451388888888894</v>
      </c>
      <c r="K250">
        <v>8.9015000000000003E-4</v>
      </c>
      <c r="L250">
        <v>0.89014614999999997</v>
      </c>
      <c r="M250" t="s">
        <v>285</v>
      </c>
      <c r="N250">
        <v>309.40729690000001</v>
      </c>
      <c r="O250" t="s">
        <v>286</v>
      </c>
      <c r="P250">
        <v>3.896525E-2</v>
      </c>
      <c r="Q250">
        <v>31.051361020000002</v>
      </c>
      <c r="R250">
        <v>59.029194500000003</v>
      </c>
      <c r="S250">
        <v>2.56625785</v>
      </c>
      <c r="T250">
        <v>1.9583488099999999</v>
      </c>
      <c r="U250">
        <v>0.78450529000000002</v>
      </c>
      <c r="V250" t="s">
        <v>282</v>
      </c>
      <c r="W250" t="s">
        <v>285</v>
      </c>
      <c r="X250">
        <v>45.320356599999997</v>
      </c>
      <c r="Y250">
        <v>1.24531832</v>
      </c>
      <c r="Z250">
        <v>0.61851966000000003</v>
      </c>
      <c r="AA250">
        <v>699.98293750000005</v>
      </c>
      <c r="AB250">
        <v>88.129956250000006</v>
      </c>
      <c r="AC250">
        <v>30.352343749999999</v>
      </c>
      <c r="AD250">
        <v>30.0665625</v>
      </c>
      <c r="AE250">
        <v>4995.9375</v>
      </c>
      <c r="AF250">
        <v>309.40731249999999</v>
      </c>
      <c r="AG250">
        <v>28.187206249999999</v>
      </c>
      <c r="AH250">
        <v>29.086018750000001</v>
      </c>
      <c r="AI250">
        <v>312.46043750000001</v>
      </c>
      <c r="AJ250" t="b">
        <v>0</v>
      </c>
    </row>
    <row r="251" spans="1:36">
      <c r="A251" t="s">
        <v>148</v>
      </c>
      <c r="B251" t="s">
        <v>28</v>
      </c>
      <c r="C251" t="s">
        <v>149</v>
      </c>
      <c r="D251">
        <v>2</v>
      </c>
      <c r="E251" t="s">
        <v>216</v>
      </c>
      <c r="F251">
        <v>3</v>
      </c>
      <c r="G251">
        <v>1701285590</v>
      </c>
      <c r="H251">
        <v>100</v>
      </c>
      <c r="I251" t="s">
        <v>279</v>
      </c>
      <c r="J251">
        <v>0.51377314814814812</v>
      </c>
      <c r="K251">
        <v>9.9748000000000002E-4</v>
      </c>
      <c r="L251">
        <v>0.99747512000000005</v>
      </c>
      <c r="M251" t="s">
        <v>289</v>
      </c>
      <c r="N251">
        <v>309.36110919999999</v>
      </c>
      <c r="O251" t="s">
        <v>290</v>
      </c>
      <c r="P251">
        <v>4.4593420000000002E-2</v>
      </c>
      <c r="Q251">
        <v>30.941406870000002</v>
      </c>
      <c r="R251">
        <v>59.458670009999999</v>
      </c>
      <c r="S251">
        <v>2.5751978700000002</v>
      </c>
      <c r="T251">
        <v>1.9211305599999999</v>
      </c>
      <c r="U251">
        <v>0.78450529000000002</v>
      </c>
      <c r="V251" t="s">
        <v>282</v>
      </c>
      <c r="W251" t="s">
        <v>289</v>
      </c>
      <c r="X251">
        <v>41.666850760000003</v>
      </c>
      <c r="Y251">
        <v>1.1540850199999999</v>
      </c>
      <c r="Z251">
        <v>0.62825801999999997</v>
      </c>
      <c r="AA251">
        <v>699.95325000000003</v>
      </c>
      <c r="AB251">
        <v>88.131662500000004</v>
      </c>
      <c r="AC251">
        <v>30.286525000000001</v>
      </c>
      <c r="AD251">
        <v>29.9916375</v>
      </c>
      <c r="AE251">
        <v>4994.0625</v>
      </c>
      <c r="AF251">
        <v>309.36112500000002</v>
      </c>
      <c r="AG251">
        <v>28.194318750000001</v>
      </c>
      <c r="AH251">
        <v>29.186781249999999</v>
      </c>
      <c r="AI251">
        <v>312.68212499999998</v>
      </c>
      <c r="AJ251" t="b">
        <v>0</v>
      </c>
    </row>
    <row r="252" spans="1:36">
      <c r="A252" t="s">
        <v>148</v>
      </c>
      <c r="B252" t="s">
        <v>28</v>
      </c>
      <c r="C252" t="s">
        <v>149</v>
      </c>
      <c r="D252">
        <v>2</v>
      </c>
      <c r="E252" t="s">
        <v>216</v>
      </c>
      <c r="F252">
        <v>2</v>
      </c>
      <c r="G252">
        <v>1701285539</v>
      </c>
      <c r="H252">
        <v>49</v>
      </c>
      <c r="I252" t="s">
        <v>279</v>
      </c>
      <c r="J252">
        <v>0.51318287037037036</v>
      </c>
      <c r="K252">
        <v>1.0946899999999999E-3</v>
      </c>
      <c r="L252">
        <v>1.0946943099999999</v>
      </c>
      <c r="M252" t="s">
        <v>292</v>
      </c>
      <c r="N252">
        <v>309.42691730000001</v>
      </c>
      <c r="O252" t="s">
        <v>293</v>
      </c>
      <c r="P252">
        <v>5.0032760000000003E-2</v>
      </c>
      <c r="Q252">
        <v>30.82875761</v>
      </c>
      <c r="R252">
        <v>59.92986913</v>
      </c>
      <c r="S252">
        <v>2.5849797699999999</v>
      </c>
      <c r="T252">
        <v>1.88253709</v>
      </c>
      <c r="U252">
        <v>0.78450529000000002</v>
      </c>
      <c r="V252" t="s">
        <v>282</v>
      </c>
      <c r="W252" t="s">
        <v>292</v>
      </c>
      <c r="X252">
        <v>37.155104459999997</v>
      </c>
      <c r="Y252">
        <v>1.0083716</v>
      </c>
      <c r="Z252">
        <v>0.64446406000000001</v>
      </c>
      <c r="AA252">
        <v>699.99720000000002</v>
      </c>
      <c r="AB252">
        <v>88.134013330000002</v>
      </c>
      <c r="AC252">
        <v>30.214973329999999</v>
      </c>
      <c r="AD252">
        <v>29.879133329999998</v>
      </c>
      <c r="AE252">
        <v>5010.6666666666697</v>
      </c>
      <c r="AF252">
        <v>309.42693333333301</v>
      </c>
      <c r="AG252">
        <v>28.223106666666698</v>
      </c>
      <c r="AH252">
        <v>29.296900000000001</v>
      </c>
      <c r="AI252">
        <v>312.91520000000003</v>
      </c>
      <c r="AJ252" t="b">
        <v>0</v>
      </c>
    </row>
    <row r="253" spans="1:36">
      <c r="A253" t="s">
        <v>148</v>
      </c>
      <c r="B253" t="s">
        <v>28</v>
      </c>
      <c r="C253" t="s">
        <v>149</v>
      </c>
      <c r="D253">
        <v>2</v>
      </c>
      <c r="E253" t="s">
        <v>216</v>
      </c>
      <c r="F253">
        <v>1</v>
      </c>
      <c r="G253">
        <v>1701285490</v>
      </c>
      <c r="H253">
        <v>0</v>
      </c>
      <c r="I253" t="s">
        <v>279</v>
      </c>
      <c r="J253">
        <v>0.51261574074074079</v>
      </c>
      <c r="K253">
        <v>1.0922799999999999E-3</v>
      </c>
      <c r="L253">
        <v>1.0922832</v>
      </c>
      <c r="M253" t="s">
        <v>296</v>
      </c>
      <c r="N253">
        <v>309.62425009999998</v>
      </c>
      <c r="O253" t="s">
        <v>297</v>
      </c>
      <c r="P253">
        <v>5.0475569999999997E-2</v>
      </c>
      <c r="Q253">
        <v>30.757073609999999</v>
      </c>
      <c r="R253">
        <v>60.227524350000003</v>
      </c>
      <c r="S253">
        <v>2.58679075</v>
      </c>
      <c r="T253">
        <v>1.8624758100000001</v>
      </c>
      <c r="U253">
        <v>0.78450529000000002</v>
      </c>
      <c r="V253" t="s">
        <v>282</v>
      </c>
      <c r="W253" t="s">
        <v>296</v>
      </c>
      <c r="X253">
        <v>26.12971331</v>
      </c>
      <c r="Y253">
        <v>0.74591956000000004</v>
      </c>
      <c r="Z253">
        <v>0.67586550999999995</v>
      </c>
      <c r="AA253">
        <v>700.01393329999996</v>
      </c>
      <c r="AB253">
        <v>88.136306669999996</v>
      </c>
      <c r="AC253">
        <v>30.14081333</v>
      </c>
      <c r="AD253">
        <v>29.64068</v>
      </c>
      <c r="AE253">
        <v>4989.3333333333303</v>
      </c>
      <c r="AF253">
        <v>309.62426666666698</v>
      </c>
      <c r="AG253">
        <v>28.270299999999999</v>
      </c>
      <c r="AH253">
        <v>29.31662</v>
      </c>
      <c r="AI253">
        <v>312.62233329999998</v>
      </c>
      <c r="AJ253" t="b">
        <v>0</v>
      </c>
    </row>
    <row r="254" spans="1:36">
      <c r="A254" t="s">
        <v>152</v>
      </c>
      <c r="B254" t="s">
        <v>26</v>
      </c>
      <c r="C254" t="s">
        <v>174</v>
      </c>
      <c r="D254">
        <v>1</v>
      </c>
      <c r="E254" t="s">
        <v>216</v>
      </c>
      <c r="F254">
        <v>6</v>
      </c>
      <c r="G254">
        <v>1701287186</v>
      </c>
      <c r="H254">
        <v>320</v>
      </c>
      <c r="I254" t="s">
        <v>279</v>
      </c>
      <c r="J254">
        <v>0.53224537037037034</v>
      </c>
      <c r="K254">
        <v>1.54353E-3</v>
      </c>
      <c r="L254">
        <v>1.5435271699999999</v>
      </c>
      <c r="M254" t="s">
        <v>302</v>
      </c>
      <c r="N254">
        <v>324.35160200000001</v>
      </c>
      <c r="O254" t="s">
        <v>303</v>
      </c>
      <c r="P254">
        <v>7.3726029999999998E-2</v>
      </c>
      <c r="Q254">
        <v>31.98070916</v>
      </c>
      <c r="R254">
        <v>63.694551220000001</v>
      </c>
      <c r="S254">
        <v>2.9651448399999998</v>
      </c>
      <c r="T254">
        <v>1.8047270799999999</v>
      </c>
      <c r="U254">
        <v>0.78450529000000002</v>
      </c>
      <c r="V254" t="s">
        <v>282</v>
      </c>
      <c r="W254" t="s">
        <v>302</v>
      </c>
      <c r="X254">
        <v>39.757838069999998</v>
      </c>
      <c r="Y254">
        <v>1.6570722200000001</v>
      </c>
      <c r="Z254">
        <v>0.57807892000000005</v>
      </c>
      <c r="AA254">
        <v>699.96868749999999</v>
      </c>
      <c r="AB254">
        <v>88.013337500000006</v>
      </c>
      <c r="AC254">
        <v>31.551725000000001</v>
      </c>
      <c r="AD254">
        <v>31.068437500000002</v>
      </c>
      <c r="AE254">
        <v>5002.5</v>
      </c>
      <c r="AF254">
        <v>324.35162500000001</v>
      </c>
      <c r="AG254">
        <v>32.160299999999999</v>
      </c>
      <c r="AH254">
        <v>33.651506249999997</v>
      </c>
      <c r="AI254">
        <v>326.89406250000002</v>
      </c>
      <c r="AJ254" t="b">
        <v>1</v>
      </c>
    </row>
    <row r="255" spans="1:36">
      <c r="A255" t="s">
        <v>152</v>
      </c>
      <c r="B255" t="s">
        <v>26</v>
      </c>
      <c r="C255" t="s">
        <v>174</v>
      </c>
      <c r="D255">
        <v>1</v>
      </c>
      <c r="E255" t="s">
        <v>216</v>
      </c>
      <c r="F255">
        <v>5</v>
      </c>
      <c r="G255">
        <v>1701287117</v>
      </c>
      <c r="H255">
        <v>251</v>
      </c>
      <c r="I255" t="s">
        <v>279</v>
      </c>
      <c r="J255">
        <v>0.53144675925925922</v>
      </c>
      <c r="K255">
        <v>1.6976700000000001E-3</v>
      </c>
      <c r="L255">
        <v>1.6976720199999999</v>
      </c>
      <c r="M255" t="s">
        <v>48</v>
      </c>
      <c r="N255">
        <v>340.18694310000001</v>
      </c>
      <c r="O255" t="s">
        <v>312</v>
      </c>
      <c r="P255">
        <v>8.3334989999999998E-2</v>
      </c>
      <c r="Q255">
        <v>31.83353383</v>
      </c>
      <c r="R255">
        <v>64.072723260000004</v>
      </c>
      <c r="S255">
        <v>2.96856703</v>
      </c>
      <c r="T255">
        <v>1.7617090799999999</v>
      </c>
      <c r="U255">
        <v>0.78450529000000002</v>
      </c>
      <c r="V255" t="s">
        <v>282</v>
      </c>
      <c r="W255" t="s">
        <v>48</v>
      </c>
      <c r="X255">
        <v>39.323804940000002</v>
      </c>
      <c r="Y255">
        <v>1.5503865699999999</v>
      </c>
      <c r="Z255">
        <v>0.58804080000000003</v>
      </c>
      <c r="AA255">
        <v>700.037375</v>
      </c>
      <c r="AB255">
        <v>88.015981249999996</v>
      </c>
      <c r="AC255">
        <v>31.467818749999999</v>
      </c>
      <c r="AD255">
        <v>30.915756250000001</v>
      </c>
      <c r="AE255">
        <v>5000.625</v>
      </c>
      <c r="AF255">
        <v>340.1869375</v>
      </c>
      <c r="AG255">
        <v>32.045462499999999</v>
      </c>
      <c r="AH255">
        <v>33.689306250000001</v>
      </c>
      <c r="AI255">
        <v>342.79393750000003</v>
      </c>
      <c r="AJ255" t="b">
        <v>1</v>
      </c>
    </row>
    <row r="256" spans="1:36">
      <c r="A256" t="s">
        <v>152</v>
      </c>
      <c r="B256" t="s">
        <v>26</v>
      </c>
      <c r="C256" t="s">
        <v>174</v>
      </c>
      <c r="D256">
        <v>1</v>
      </c>
      <c r="E256" t="s">
        <v>216</v>
      </c>
      <c r="F256">
        <v>4</v>
      </c>
      <c r="G256">
        <v>1701287037</v>
      </c>
      <c r="H256">
        <v>171</v>
      </c>
      <c r="I256" t="s">
        <v>279</v>
      </c>
      <c r="J256">
        <v>0.53052083333333333</v>
      </c>
      <c r="K256">
        <v>1.81873E-3</v>
      </c>
      <c r="L256">
        <v>1.818729</v>
      </c>
      <c r="M256" t="s">
        <v>48</v>
      </c>
      <c r="N256">
        <v>362.6161907</v>
      </c>
      <c r="O256" t="s">
        <v>315</v>
      </c>
      <c r="P256">
        <v>9.2083470000000001E-2</v>
      </c>
      <c r="Q256">
        <v>31.702731409999998</v>
      </c>
      <c r="R256">
        <v>64.668670410000004</v>
      </c>
      <c r="S256">
        <v>2.9824959999999998</v>
      </c>
      <c r="T256">
        <v>1.7128297299999999</v>
      </c>
      <c r="U256">
        <v>0.78450529000000002</v>
      </c>
      <c r="V256" t="s">
        <v>282</v>
      </c>
      <c r="W256" t="s">
        <v>48</v>
      </c>
      <c r="X256">
        <v>31.11807018</v>
      </c>
      <c r="Y256">
        <v>1.3433338699999999</v>
      </c>
      <c r="Z256">
        <v>0.60838824999999996</v>
      </c>
      <c r="AA256">
        <v>699.95643749999999</v>
      </c>
      <c r="AB256">
        <v>88.019518750000003</v>
      </c>
      <c r="AC256">
        <v>31.387293750000001</v>
      </c>
      <c r="AD256">
        <v>30.718006249999998</v>
      </c>
      <c r="AE256">
        <v>5009.84375</v>
      </c>
      <c r="AF256">
        <v>362.61618750000002</v>
      </c>
      <c r="AG256">
        <v>32.059012500000001</v>
      </c>
      <c r="AH256">
        <v>33.846049999999998</v>
      </c>
      <c r="AI256">
        <v>335.92037499999998</v>
      </c>
      <c r="AJ256" t="b">
        <v>1</v>
      </c>
    </row>
    <row r="257" spans="1:36">
      <c r="A257" t="s">
        <v>152</v>
      </c>
      <c r="B257" t="s">
        <v>26</v>
      </c>
      <c r="C257" t="s">
        <v>174</v>
      </c>
      <c r="D257">
        <v>1</v>
      </c>
      <c r="E257" t="s">
        <v>216</v>
      </c>
      <c r="F257">
        <v>3</v>
      </c>
      <c r="G257">
        <v>1701286979</v>
      </c>
      <c r="H257">
        <v>113</v>
      </c>
      <c r="I257" t="s">
        <v>279</v>
      </c>
      <c r="J257">
        <v>0.52984953703703708</v>
      </c>
      <c r="K257">
        <v>1.89139E-3</v>
      </c>
      <c r="L257">
        <v>1.89138578</v>
      </c>
      <c r="M257" t="s">
        <v>322</v>
      </c>
      <c r="N257">
        <v>386.18709610000002</v>
      </c>
      <c r="O257" t="s">
        <v>323</v>
      </c>
      <c r="P257">
        <v>9.8151740000000001E-2</v>
      </c>
      <c r="Q257">
        <v>31.599284369999999</v>
      </c>
      <c r="R257">
        <v>65.177150589999997</v>
      </c>
      <c r="S257">
        <v>2.9933369600000002</v>
      </c>
      <c r="T257">
        <v>1.6745071899999999</v>
      </c>
      <c r="U257">
        <v>0.78450529000000002</v>
      </c>
      <c r="V257" t="s">
        <v>282</v>
      </c>
      <c r="W257" t="s">
        <v>322</v>
      </c>
      <c r="X257">
        <v>34.848918810000001</v>
      </c>
      <c r="Y257">
        <v>1.2454324999999999</v>
      </c>
      <c r="Z257">
        <v>0.61850766999999995</v>
      </c>
      <c r="AA257">
        <v>700.02818749999994</v>
      </c>
      <c r="AB257">
        <v>88.023093750000001</v>
      </c>
      <c r="AC257">
        <v>31.313375000000001</v>
      </c>
      <c r="AD257">
        <v>30.568862500000002</v>
      </c>
      <c r="AE257">
        <v>5001.875</v>
      </c>
      <c r="AF257">
        <v>386.18712499999998</v>
      </c>
      <c r="AG257">
        <v>32.127949999999998</v>
      </c>
      <c r="AH257">
        <v>33.967656249999997</v>
      </c>
      <c r="AI257">
        <v>366.72337499999998</v>
      </c>
      <c r="AJ257" t="b">
        <v>1</v>
      </c>
    </row>
    <row r="258" spans="1:36">
      <c r="A258" t="s">
        <v>152</v>
      </c>
      <c r="B258" t="s">
        <v>26</v>
      </c>
      <c r="C258" t="s">
        <v>174</v>
      </c>
      <c r="D258">
        <v>1</v>
      </c>
      <c r="E258" t="s">
        <v>216</v>
      </c>
      <c r="F258">
        <v>1</v>
      </c>
      <c r="G258">
        <v>1701286866</v>
      </c>
      <c r="H258">
        <v>0</v>
      </c>
      <c r="I258" t="s">
        <v>279</v>
      </c>
      <c r="J258">
        <v>0.52854166666666669</v>
      </c>
      <c r="K258">
        <v>2.13416E-3</v>
      </c>
      <c r="L258">
        <v>2.1341584199999999</v>
      </c>
      <c r="M258" t="s">
        <v>48</v>
      </c>
      <c r="N258">
        <v>361.04319320000002</v>
      </c>
      <c r="O258" t="s">
        <v>333</v>
      </c>
      <c r="P258">
        <v>0.11752388</v>
      </c>
      <c r="Q258">
        <v>31.30932099</v>
      </c>
      <c r="R258">
        <v>66.109155090000002</v>
      </c>
      <c r="S258">
        <v>3.0034748200000001</v>
      </c>
      <c r="T258">
        <v>1.58808324</v>
      </c>
      <c r="U258">
        <v>0.78450529000000002</v>
      </c>
      <c r="V258" t="s">
        <v>282</v>
      </c>
      <c r="W258" t="s">
        <v>48</v>
      </c>
      <c r="X258">
        <v>20.219636860000001</v>
      </c>
      <c r="Y258">
        <v>0.81615694999999999</v>
      </c>
      <c r="Z258">
        <v>0.66716582999999996</v>
      </c>
      <c r="AA258">
        <v>699.98339999999996</v>
      </c>
      <c r="AB258">
        <v>88.030486670000002</v>
      </c>
      <c r="AC258">
        <v>31.12335333</v>
      </c>
      <c r="AD258">
        <v>30.022379999999998</v>
      </c>
      <c r="AE258">
        <v>4996.5</v>
      </c>
      <c r="AF258">
        <v>361.0428</v>
      </c>
      <c r="AG258">
        <v>32.014980000000001</v>
      </c>
      <c r="AH258">
        <v>34.0801533333333</v>
      </c>
      <c r="AI258">
        <v>434.1949333</v>
      </c>
      <c r="AJ258" t="b">
        <v>1</v>
      </c>
    </row>
    <row r="259" spans="1:36">
      <c r="A259" t="s">
        <v>126</v>
      </c>
      <c r="B259" t="s">
        <v>38</v>
      </c>
      <c r="C259" t="s">
        <v>127</v>
      </c>
      <c r="D259">
        <v>1</v>
      </c>
      <c r="E259" t="s">
        <v>216</v>
      </c>
      <c r="F259">
        <v>6</v>
      </c>
      <c r="G259">
        <v>1702065329</v>
      </c>
      <c r="H259">
        <v>206</v>
      </c>
      <c r="I259" t="s">
        <v>346</v>
      </c>
      <c r="J259">
        <v>0.53853009259259255</v>
      </c>
      <c r="K259">
        <v>6.6562999999999995E-4</v>
      </c>
      <c r="L259">
        <v>0.66562621</v>
      </c>
      <c r="M259" t="s">
        <v>347</v>
      </c>
      <c r="N259">
        <v>360.9482994</v>
      </c>
      <c r="O259" t="s">
        <v>348</v>
      </c>
      <c r="P259">
        <v>2.5886510000000001E-2</v>
      </c>
      <c r="Q259">
        <v>33.048862300000003</v>
      </c>
      <c r="R259">
        <v>59.342442259999999</v>
      </c>
      <c r="S259">
        <v>2.87566926</v>
      </c>
      <c r="T259">
        <v>2.1903247700000001</v>
      </c>
      <c r="U259">
        <v>0.76659540999999998</v>
      </c>
      <c r="V259" t="s">
        <v>48</v>
      </c>
      <c r="W259" t="s">
        <v>347</v>
      </c>
      <c r="X259">
        <v>32.314749710000001</v>
      </c>
      <c r="Y259">
        <v>1.66250937</v>
      </c>
      <c r="Z259">
        <v>0.55228732999999997</v>
      </c>
      <c r="AA259">
        <v>700.01137500000004</v>
      </c>
      <c r="AB259">
        <v>88.36520625</v>
      </c>
      <c r="AC259">
        <v>32.260306249999999</v>
      </c>
      <c r="AD259">
        <v>31.575487500000001</v>
      </c>
      <c r="AE259">
        <v>4999.0625</v>
      </c>
      <c r="AF259">
        <v>360.94831249999999</v>
      </c>
      <c r="AG259">
        <v>31.767743750000001</v>
      </c>
      <c r="AH259">
        <v>32.506218750000002</v>
      </c>
      <c r="AI259">
        <v>362.78887500000002</v>
      </c>
      <c r="AJ259" t="b">
        <v>1</v>
      </c>
    </row>
    <row r="260" spans="1:36">
      <c r="A260" t="s">
        <v>126</v>
      </c>
      <c r="B260" t="s">
        <v>38</v>
      </c>
      <c r="C260" t="s">
        <v>127</v>
      </c>
      <c r="D260">
        <v>1</v>
      </c>
      <c r="E260" t="s">
        <v>216</v>
      </c>
      <c r="F260">
        <v>5</v>
      </c>
      <c r="G260">
        <v>1702065295</v>
      </c>
      <c r="H260">
        <v>172</v>
      </c>
      <c r="I260" t="s">
        <v>346</v>
      </c>
      <c r="J260">
        <v>0.53813657407407411</v>
      </c>
      <c r="K260">
        <v>7.3760000000000004E-4</v>
      </c>
      <c r="L260">
        <v>0.73759620000000004</v>
      </c>
      <c r="M260" t="s">
        <v>349</v>
      </c>
      <c r="N260">
        <v>381.79854999999998</v>
      </c>
      <c r="O260" t="s">
        <v>350</v>
      </c>
      <c r="P260">
        <v>2.9022740000000002E-2</v>
      </c>
      <c r="Q260">
        <v>32.954791329999999</v>
      </c>
      <c r="R260">
        <v>59.480093660000001</v>
      </c>
      <c r="S260">
        <v>2.8718354599999998</v>
      </c>
      <c r="T260">
        <v>2.1674523899999998</v>
      </c>
      <c r="U260">
        <v>0.76659540999999998</v>
      </c>
      <c r="V260" t="s">
        <v>48</v>
      </c>
      <c r="W260" t="s">
        <v>349</v>
      </c>
      <c r="X260">
        <v>32.781386249999997</v>
      </c>
      <c r="Y260">
        <v>1.6094692900000001</v>
      </c>
      <c r="Z260">
        <v>0.55725745999999998</v>
      </c>
      <c r="AA260">
        <v>700.03568749999999</v>
      </c>
      <c r="AB260">
        <v>88.368056249999995</v>
      </c>
      <c r="AC260">
        <v>32.195693749999997</v>
      </c>
      <c r="AD260">
        <v>31.413606250000001</v>
      </c>
      <c r="AE260">
        <v>4998.75</v>
      </c>
      <c r="AF260">
        <v>381.7985625</v>
      </c>
      <c r="AG260">
        <v>31.67576875</v>
      </c>
      <c r="AH260">
        <v>32.461856249999997</v>
      </c>
      <c r="AI260">
        <v>389.88499999999999</v>
      </c>
      <c r="AJ260" t="b">
        <v>1</v>
      </c>
    </row>
    <row r="261" spans="1:36">
      <c r="A261" t="s">
        <v>126</v>
      </c>
      <c r="B261" t="s">
        <v>28</v>
      </c>
      <c r="C261" t="s">
        <v>130</v>
      </c>
      <c r="D261">
        <v>2</v>
      </c>
      <c r="E261" t="s">
        <v>216</v>
      </c>
      <c r="F261">
        <v>6</v>
      </c>
      <c r="G261">
        <v>1702062996</v>
      </c>
      <c r="H261">
        <v>326</v>
      </c>
      <c r="I261" t="s">
        <v>346</v>
      </c>
      <c r="J261">
        <v>0.5115277777777778</v>
      </c>
      <c r="K261">
        <v>5.5539999999999995E-4</v>
      </c>
      <c r="L261">
        <v>0.55540215000000004</v>
      </c>
      <c r="M261" t="s">
        <v>351</v>
      </c>
      <c r="N261">
        <v>340.56438780000002</v>
      </c>
      <c r="O261" t="s">
        <v>352</v>
      </c>
      <c r="P261">
        <v>2.2049570000000001E-2</v>
      </c>
      <c r="Q261">
        <v>31.006782510000001</v>
      </c>
      <c r="R261">
        <v>54.732685840000002</v>
      </c>
      <c r="S261">
        <v>2.3548948200000002</v>
      </c>
      <c r="T261">
        <v>2.1582284299999999</v>
      </c>
      <c r="U261">
        <v>0.76659540999999998</v>
      </c>
      <c r="V261" t="s">
        <v>48</v>
      </c>
      <c r="W261" t="s">
        <v>351</v>
      </c>
      <c r="X261">
        <v>39.764956040000001</v>
      </c>
      <c r="Y261">
        <v>1.1923505599999999</v>
      </c>
      <c r="Z261">
        <v>0.59969910000000004</v>
      </c>
      <c r="AA261">
        <v>699.99753329999999</v>
      </c>
      <c r="AB261">
        <v>88.425713329999994</v>
      </c>
      <c r="AC261">
        <v>30.171253329999999</v>
      </c>
      <c r="AD261">
        <v>29.641273330000001</v>
      </c>
      <c r="AE261">
        <v>4998.1666666666697</v>
      </c>
      <c r="AF261">
        <v>340.56439999999998</v>
      </c>
      <c r="AG261">
        <v>26.073526666666702</v>
      </c>
      <c r="AH261">
        <v>26.6012466666667</v>
      </c>
      <c r="AI261">
        <v>342.88026669999999</v>
      </c>
      <c r="AJ261" t="b">
        <v>0</v>
      </c>
    </row>
    <row r="262" spans="1:36">
      <c r="A262" t="s">
        <v>126</v>
      </c>
      <c r="B262" t="s">
        <v>28</v>
      </c>
      <c r="C262" t="s">
        <v>130</v>
      </c>
      <c r="D262">
        <v>2</v>
      </c>
      <c r="E262" t="s">
        <v>216</v>
      </c>
      <c r="F262">
        <v>5</v>
      </c>
      <c r="G262">
        <v>1702062931</v>
      </c>
      <c r="H262">
        <v>261</v>
      </c>
      <c r="I262" t="s">
        <v>346</v>
      </c>
      <c r="J262">
        <v>0.51077546296296295</v>
      </c>
      <c r="K262">
        <v>5.6198999999999995E-4</v>
      </c>
      <c r="L262">
        <v>0.56199449000000001</v>
      </c>
      <c r="M262" t="s">
        <v>355</v>
      </c>
      <c r="N262">
        <v>340.8943888</v>
      </c>
      <c r="O262" t="s">
        <v>356</v>
      </c>
      <c r="P262">
        <v>2.2437039999999998E-2</v>
      </c>
      <c r="Q262">
        <v>30.95220252</v>
      </c>
      <c r="R262">
        <v>54.839791089999999</v>
      </c>
      <c r="S262">
        <v>2.35251776</v>
      </c>
      <c r="T262">
        <v>2.1465802900000002</v>
      </c>
      <c r="U262">
        <v>0.76659540999999998</v>
      </c>
      <c r="V262" t="s">
        <v>48</v>
      </c>
      <c r="W262" t="s">
        <v>355</v>
      </c>
      <c r="X262">
        <v>39.065204530000003</v>
      </c>
      <c r="Y262">
        <v>1.1695142999999999</v>
      </c>
      <c r="Z262">
        <v>0.60221011999999996</v>
      </c>
      <c r="AA262">
        <v>700.03486669999995</v>
      </c>
      <c r="AB262">
        <v>88.425246670000007</v>
      </c>
      <c r="AC262">
        <v>30.119579999999999</v>
      </c>
      <c r="AD262">
        <v>29.60324</v>
      </c>
      <c r="AE262">
        <v>5001.5</v>
      </c>
      <c r="AF262">
        <v>340.89440000000002</v>
      </c>
      <c r="AG262">
        <v>26.017433333333301</v>
      </c>
      <c r="AH262">
        <v>26.574553333333299</v>
      </c>
      <c r="AI262">
        <v>343.16926669999998</v>
      </c>
      <c r="AJ262" t="b">
        <v>0</v>
      </c>
    </row>
    <row r="263" spans="1:36">
      <c r="A263" t="s">
        <v>126</v>
      </c>
      <c r="B263" t="s">
        <v>28</v>
      </c>
      <c r="C263" t="s">
        <v>130</v>
      </c>
      <c r="D263">
        <v>2</v>
      </c>
      <c r="E263" t="s">
        <v>216</v>
      </c>
      <c r="F263">
        <v>4</v>
      </c>
      <c r="G263">
        <v>1702062849</v>
      </c>
      <c r="H263">
        <v>179</v>
      </c>
      <c r="I263" t="s">
        <v>346</v>
      </c>
      <c r="J263">
        <v>0.50982638888888887</v>
      </c>
      <c r="K263">
        <v>5.5973999999999998E-4</v>
      </c>
      <c r="L263">
        <v>0.55974263999999996</v>
      </c>
      <c r="M263" t="s">
        <v>357</v>
      </c>
      <c r="N263">
        <v>341.15005159999998</v>
      </c>
      <c r="O263" t="s">
        <v>358</v>
      </c>
      <c r="P263">
        <v>2.2425980000000002E-2</v>
      </c>
      <c r="Q263">
        <v>30.905741920000001</v>
      </c>
      <c r="R263">
        <v>54.880619750000001</v>
      </c>
      <c r="S263">
        <v>2.34788803</v>
      </c>
      <c r="T263">
        <v>2.13930116</v>
      </c>
      <c r="U263">
        <v>0.76659540999999998</v>
      </c>
      <c r="V263" t="s">
        <v>48</v>
      </c>
      <c r="W263" t="s">
        <v>357</v>
      </c>
      <c r="X263">
        <v>36.655011610000003</v>
      </c>
      <c r="Y263">
        <v>1.1393338799999999</v>
      </c>
      <c r="Z263">
        <v>0.60556111999999995</v>
      </c>
      <c r="AA263">
        <v>700.01568750000001</v>
      </c>
      <c r="AB263">
        <v>88.427993749999999</v>
      </c>
      <c r="AC263">
        <v>30.07229375</v>
      </c>
      <c r="AD263">
        <v>29.547718750000001</v>
      </c>
      <c r="AE263">
        <v>5002.65625</v>
      </c>
      <c r="AF263">
        <v>341.15006249999999</v>
      </c>
      <c r="AG263">
        <v>25.972525000000001</v>
      </c>
      <c r="AH263">
        <v>26.521418749999999</v>
      </c>
      <c r="AI263">
        <v>343.35725000000002</v>
      </c>
      <c r="AJ263" t="b">
        <v>0</v>
      </c>
    </row>
    <row r="264" spans="1:36">
      <c r="A264" t="s">
        <v>126</v>
      </c>
      <c r="B264" t="s">
        <v>28</v>
      </c>
      <c r="C264" t="s">
        <v>130</v>
      </c>
      <c r="D264">
        <v>2</v>
      </c>
      <c r="E264" t="s">
        <v>216</v>
      </c>
      <c r="F264">
        <v>3</v>
      </c>
      <c r="G264">
        <v>1702062794</v>
      </c>
      <c r="H264">
        <v>124</v>
      </c>
      <c r="I264" t="s">
        <v>346</v>
      </c>
      <c r="J264">
        <v>0.50918981481481485</v>
      </c>
      <c r="K264">
        <v>5.3737999999999995E-4</v>
      </c>
      <c r="L264">
        <v>0.53737683999999997</v>
      </c>
      <c r="M264" t="s">
        <v>360</v>
      </c>
      <c r="N264">
        <v>341.20272130000001</v>
      </c>
      <c r="O264" t="s">
        <v>361</v>
      </c>
      <c r="P264">
        <v>2.1687700000000001E-2</v>
      </c>
      <c r="Q264">
        <v>30.861398730000001</v>
      </c>
      <c r="R264">
        <v>55.159277260000003</v>
      </c>
      <c r="S264">
        <v>2.3525055400000001</v>
      </c>
      <c r="T264">
        <v>2.1233431399999998</v>
      </c>
      <c r="U264">
        <v>0.76659540999999998</v>
      </c>
      <c r="V264" t="s">
        <v>48</v>
      </c>
      <c r="W264" t="s">
        <v>360</v>
      </c>
      <c r="X264">
        <v>35.050891030000003</v>
      </c>
      <c r="Y264">
        <v>1.0988910599999999</v>
      </c>
      <c r="Z264">
        <v>0.61011048999999995</v>
      </c>
      <c r="AA264">
        <v>699.99393329999998</v>
      </c>
      <c r="AB264">
        <v>88.428226670000001</v>
      </c>
      <c r="AC264">
        <v>30.018306670000001</v>
      </c>
      <c r="AD264">
        <v>29.484073330000001</v>
      </c>
      <c r="AE264">
        <v>4998</v>
      </c>
      <c r="AF264">
        <v>341.20273333333301</v>
      </c>
      <c r="AG264">
        <v>26.0469266666667</v>
      </c>
      <c r="AH264">
        <v>26.573513333333299</v>
      </c>
      <c r="AI264">
        <v>343.4658</v>
      </c>
      <c r="AJ264" t="b">
        <v>0</v>
      </c>
    </row>
    <row r="265" spans="1:36">
      <c r="A265" t="s">
        <v>126</v>
      </c>
      <c r="B265" t="s">
        <v>28</v>
      </c>
      <c r="C265" t="s">
        <v>130</v>
      </c>
      <c r="D265">
        <v>2</v>
      </c>
      <c r="E265" t="s">
        <v>216</v>
      </c>
      <c r="F265">
        <v>2</v>
      </c>
      <c r="G265">
        <v>1702062739</v>
      </c>
      <c r="H265">
        <v>69</v>
      </c>
      <c r="I265" t="s">
        <v>346</v>
      </c>
      <c r="J265">
        <v>0.50855324074074071</v>
      </c>
      <c r="K265">
        <v>5.7830000000000002E-4</v>
      </c>
      <c r="L265">
        <v>0.57830329000000003</v>
      </c>
      <c r="M265" t="s">
        <v>362</v>
      </c>
      <c r="N265">
        <v>341.51738940000001</v>
      </c>
      <c r="O265" t="s">
        <v>363</v>
      </c>
      <c r="P265">
        <v>2.3566710000000001E-2</v>
      </c>
      <c r="Q265">
        <v>30.783263170000001</v>
      </c>
      <c r="R265">
        <v>55.331137589999997</v>
      </c>
      <c r="S265">
        <v>2.3516040500000002</v>
      </c>
      <c r="T265">
        <v>2.1043226700000002</v>
      </c>
      <c r="U265">
        <v>0.76659540999999998</v>
      </c>
      <c r="V265" t="s">
        <v>48</v>
      </c>
      <c r="W265" t="s">
        <v>362</v>
      </c>
      <c r="X265">
        <v>32.247759340000002</v>
      </c>
      <c r="Y265">
        <v>1.03349866</v>
      </c>
      <c r="Z265">
        <v>0.61761279999999996</v>
      </c>
      <c r="AA265">
        <v>700.01506670000003</v>
      </c>
      <c r="AB265">
        <v>88.427279999999996</v>
      </c>
      <c r="AC265">
        <v>29.95748</v>
      </c>
      <c r="AD265">
        <v>29.364106670000002</v>
      </c>
      <c r="AE265">
        <v>5004.1666666666697</v>
      </c>
      <c r="AF265">
        <v>341.51740000000001</v>
      </c>
      <c r="AG265">
        <v>25.9832133333333</v>
      </c>
      <c r="AH265">
        <v>26.563606666666701</v>
      </c>
      <c r="AI265">
        <v>343.81893330000003</v>
      </c>
      <c r="AJ265" t="b">
        <v>0</v>
      </c>
    </row>
    <row r="266" spans="1:36">
      <c r="A266" t="s">
        <v>126</v>
      </c>
      <c r="B266" t="s">
        <v>38</v>
      </c>
      <c r="C266" t="s">
        <v>127</v>
      </c>
      <c r="D266">
        <v>1</v>
      </c>
      <c r="E266" t="s">
        <v>216</v>
      </c>
      <c r="F266">
        <v>4</v>
      </c>
      <c r="G266">
        <v>1702065244</v>
      </c>
      <c r="H266">
        <v>121</v>
      </c>
      <c r="I266" t="s">
        <v>346</v>
      </c>
      <c r="J266">
        <v>0.53754629629629624</v>
      </c>
      <c r="K266">
        <v>9.9031000000000011E-4</v>
      </c>
      <c r="L266">
        <v>0.99030688</v>
      </c>
      <c r="M266" t="s">
        <v>369</v>
      </c>
      <c r="N266">
        <v>386.91891140000001</v>
      </c>
      <c r="O266" t="s">
        <v>370</v>
      </c>
      <c r="P266">
        <v>4.084111E-2</v>
      </c>
      <c r="Q266">
        <v>32.780007859999998</v>
      </c>
      <c r="R266">
        <v>60.601621000000002</v>
      </c>
      <c r="S266">
        <v>2.9142982100000001</v>
      </c>
      <c r="T266">
        <v>2.0756947600000002</v>
      </c>
      <c r="U266">
        <v>0.76659540999999998</v>
      </c>
      <c r="V266" t="s">
        <v>48</v>
      </c>
      <c r="W266" t="s">
        <v>369</v>
      </c>
      <c r="X266">
        <v>32.811996929999999</v>
      </c>
      <c r="Y266">
        <v>1.5047748599999999</v>
      </c>
      <c r="Z266">
        <v>0.56733518000000005</v>
      </c>
      <c r="AA266">
        <v>700.01931249999996</v>
      </c>
      <c r="AB266">
        <v>88.37</v>
      </c>
      <c r="AC266">
        <v>32.124899999999997</v>
      </c>
      <c r="AD266">
        <v>31.26428125</v>
      </c>
      <c r="AE266">
        <v>5001.5625</v>
      </c>
      <c r="AF266">
        <v>386.91893750000003</v>
      </c>
      <c r="AG266">
        <v>31.965081250000001</v>
      </c>
      <c r="AH266">
        <v>32.941087500000002</v>
      </c>
      <c r="AI266">
        <v>394.11281250000002</v>
      </c>
      <c r="AJ266" t="b">
        <v>1</v>
      </c>
    </row>
    <row r="267" spans="1:36">
      <c r="A267" t="s">
        <v>126</v>
      </c>
      <c r="B267" t="s">
        <v>28</v>
      </c>
      <c r="C267" t="s">
        <v>130</v>
      </c>
      <c r="D267">
        <v>2</v>
      </c>
      <c r="E267" t="s">
        <v>216</v>
      </c>
      <c r="F267">
        <v>1</v>
      </c>
      <c r="G267">
        <v>1702062670</v>
      </c>
      <c r="H267">
        <v>0</v>
      </c>
      <c r="I267" t="s">
        <v>346</v>
      </c>
      <c r="J267">
        <v>0.50775462962962958</v>
      </c>
      <c r="K267">
        <v>6.0280999999999996E-4</v>
      </c>
      <c r="L267">
        <v>0.60281306000000001</v>
      </c>
      <c r="M267" t="s">
        <v>373</v>
      </c>
      <c r="N267">
        <v>341.32199020000002</v>
      </c>
      <c r="O267" t="s">
        <v>374</v>
      </c>
      <c r="P267">
        <v>2.492627E-2</v>
      </c>
      <c r="Q267">
        <v>30.672210830000001</v>
      </c>
      <c r="R267">
        <v>55.684345190000002</v>
      </c>
      <c r="S267">
        <v>2.3526856899999999</v>
      </c>
      <c r="T267">
        <v>2.0750593199999998</v>
      </c>
      <c r="U267">
        <v>0.76659540999999998</v>
      </c>
      <c r="V267" t="s">
        <v>48</v>
      </c>
      <c r="W267" t="s">
        <v>373</v>
      </c>
      <c r="X267">
        <v>22.510076300000001</v>
      </c>
      <c r="Y267">
        <v>0.84148880999999998</v>
      </c>
      <c r="Z267">
        <v>0.64074783000000002</v>
      </c>
      <c r="AA267">
        <v>699.99168750000001</v>
      </c>
      <c r="AB267">
        <v>88.42493125</v>
      </c>
      <c r="AC267">
        <v>29.854775</v>
      </c>
      <c r="AD267">
        <v>29.16423125</v>
      </c>
      <c r="AE267">
        <v>4985.15625</v>
      </c>
      <c r="AF267">
        <v>341.322</v>
      </c>
      <c r="AG267">
        <v>25.96675625</v>
      </c>
      <c r="AH267">
        <v>26.576506250000001</v>
      </c>
      <c r="AI267">
        <v>343.23174999999998</v>
      </c>
      <c r="AJ267" t="b">
        <v>0</v>
      </c>
    </row>
    <row r="268" spans="1:36">
      <c r="A268" t="s">
        <v>126</v>
      </c>
      <c r="B268" t="s">
        <v>38</v>
      </c>
      <c r="C268" t="s">
        <v>127</v>
      </c>
      <c r="D268">
        <v>1</v>
      </c>
      <c r="E268" t="s">
        <v>216</v>
      </c>
      <c r="F268">
        <v>3</v>
      </c>
      <c r="G268">
        <v>1702065197</v>
      </c>
      <c r="H268">
        <v>74</v>
      </c>
      <c r="I268" t="s">
        <v>346</v>
      </c>
      <c r="J268">
        <v>0.53700231481481486</v>
      </c>
      <c r="K268">
        <v>1.2100500000000001E-3</v>
      </c>
      <c r="L268">
        <v>1.2100471100000001</v>
      </c>
      <c r="M268" t="s">
        <v>388</v>
      </c>
      <c r="N268">
        <v>386.96017879999999</v>
      </c>
      <c r="O268" t="s">
        <v>389</v>
      </c>
      <c r="P268">
        <v>5.1756690000000001E-2</v>
      </c>
      <c r="Q268">
        <v>32.628543880000002</v>
      </c>
      <c r="R268">
        <v>61.332206839999998</v>
      </c>
      <c r="S268">
        <v>2.93920088</v>
      </c>
      <c r="T268">
        <v>2.0084140000000001</v>
      </c>
      <c r="U268">
        <v>0.76659540999999998</v>
      </c>
      <c r="V268" t="s">
        <v>48</v>
      </c>
      <c r="W268" t="s">
        <v>388</v>
      </c>
      <c r="X268">
        <v>29.800982650000002</v>
      </c>
      <c r="Y268">
        <v>1.35678699</v>
      </c>
      <c r="Z268">
        <v>0.58221833000000001</v>
      </c>
      <c r="AA268">
        <v>700.01013330000001</v>
      </c>
      <c r="AB268">
        <v>88.372246669999996</v>
      </c>
      <c r="AC268">
        <v>32.063466669999997</v>
      </c>
      <c r="AD268">
        <v>31.10266</v>
      </c>
      <c r="AE268">
        <v>4998.3333333333303</v>
      </c>
      <c r="AF268">
        <v>386.96019999999999</v>
      </c>
      <c r="AG268">
        <v>31.979366666666699</v>
      </c>
      <c r="AH268">
        <v>33.221760000000003</v>
      </c>
      <c r="AI268">
        <v>377.21686670000003</v>
      </c>
      <c r="AJ268" t="b">
        <v>1</v>
      </c>
    </row>
    <row r="269" spans="1:36">
      <c r="A269" t="s">
        <v>126</v>
      </c>
      <c r="B269" t="s">
        <v>38</v>
      </c>
      <c r="C269" t="s">
        <v>127</v>
      </c>
      <c r="D269">
        <v>1</v>
      </c>
      <c r="E269" t="s">
        <v>216</v>
      </c>
      <c r="F269">
        <v>2</v>
      </c>
      <c r="G269">
        <v>1702065160</v>
      </c>
      <c r="H269">
        <v>37</v>
      </c>
      <c r="I269" t="s">
        <v>346</v>
      </c>
      <c r="J269">
        <v>0.53657407407407409</v>
      </c>
      <c r="K269">
        <v>1.41248E-3</v>
      </c>
      <c r="L269">
        <v>1.4124846799999999</v>
      </c>
      <c r="M269" t="s">
        <v>394</v>
      </c>
      <c r="N269">
        <v>426.9969863</v>
      </c>
      <c r="O269" t="s">
        <v>395</v>
      </c>
      <c r="P269">
        <v>6.207725E-2</v>
      </c>
      <c r="Q269">
        <v>32.480853619999998</v>
      </c>
      <c r="R269">
        <v>61.684244960000001</v>
      </c>
      <c r="S269">
        <v>2.9453084399999998</v>
      </c>
      <c r="T269">
        <v>1.9612861500000001</v>
      </c>
      <c r="U269">
        <v>0.76659540999999998</v>
      </c>
      <c r="V269" t="s">
        <v>48</v>
      </c>
      <c r="W269" t="s">
        <v>394</v>
      </c>
      <c r="X269">
        <v>29.198748590000001</v>
      </c>
      <c r="Y269">
        <v>1.19803795</v>
      </c>
      <c r="Z269">
        <v>0.59907697999999998</v>
      </c>
      <c r="AA269">
        <v>700.04679999999996</v>
      </c>
      <c r="AB269">
        <v>88.372593330000001</v>
      </c>
      <c r="AC269">
        <v>31.99900667</v>
      </c>
      <c r="AD269">
        <v>30.895293330000001</v>
      </c>
      <c r="AE269">
        <v>5001.1666666666697</v>
      </c>
      <c r="AF269">
        <v>426.99700000000001</v>
      </c>
      <c r="AG269">
        <v>31.849440000000001</v>
      </c>
      <c r="AH269">
        <v>33.290613333333297</v>
      </c>
      <c r="AI269">
        <v>435.26793329999998</v>
      </c>
      <c r="AJ269" t="b">
        <v>1</v>
      </c>
    </row>
    <row r="270" spans="1:36">
      <c r="A270" t="s">
        <v>126</v>
      </c>
      <c r="B270" t="s">
        <v>38</v>
      </c>
      <c r="C270" t="s">
        <v>127</v>
      </c>
      <c r="D270">
        <v>1</v>
      </c>
      <c r="E270" t="s">
        <v>216</v>
      </c>
      <c r="F270">
        <v>1</v>
      </c>
      <c r="G270">
        <v>1702065123</v>
      </c>
      <c r="H270">
        <v>0</v>
      </c>
      <c r="I270" t="s">
        <v>346</v>
      </c>
      <c r="J270">
        <v>0.53614583333333332</v>
      </c>
      <c r="K270">
        <v>1.6241000000000001E-3</v>
      </c>
      <c r="L270">
        <v>1.6240973000000001</v>
      </c>
      <c r="M270" t="s">
        <v>400</v>
      </c>
      <c r="N270">
        <v>495.9811302</v>
      </c>
      <c r="O270" t="s">
        <v>401</v>
      </c>
      <c r="P270">
        <v>7.4657760000000004E-2</v>
      </c>
      <c r="Q270">
        <v>32.310944560000003</v>
      </c>
      <c r="R270">
        <v>62.644993900000003</v>
      </c>
      <c r="S270">
        <v>2.9771948699999999</v>
      </c>
      <c r="T270">
        <v>1.8825746800000001</v>
      </c>
      <c r="U270">
        <v>0.76659540999999998</v>
      </c>
      <c r="V270" t="s">
        <v>48</v>
      </c>
      <c r="W270" t="s">
        <v>400</v>
      </c>
      <c r="X270">
        <v>24.289830769999998</v>
      </c>
      <c r="Y270">
        <v>0.98971819999999999</v>
      </c>
      <c r="Z270">
        <v>0.62273959999999995</v>
      </c>
      <c r="AA270">
        <v>700.01846669999998</v>
      </c>
      <c r="AB270">
        <v>88.375293330000005</v>
      </c>
      <c r="AC270">
        <v>31.916219999999999</v>
      </c>
      <c r="AD270">
        <v>30.610653330000002</v>
      </c>
      <c r="AE270">
        <v>5005.3333333333303</v>
      </c>
      <c r="AF270">
        <v>495.98113333333299</v>
      </c>
      <c r="AG270">
        <v>32.025953333333298</v>
      </c>
      <c r="AH270">
        <v>33.649986666666699</v>
      </c>
      <c r="AI270">
        <v>438.67579999999998</v>
      </c>
      <c r="AJ270" t="b">
        <v>1</v>
      </c>
    </row>
    <row r="271" spans="1:36">
      <c r="A271" t="s">
        <v>113</v>
      </c>
      <c r="B271" t="s">
        <v>38</v>
      </c>
      <c r="C271" t="s">
        <v>114</v>
      </c>
      <c r="D271">
        <v>2</v>
      </c>
      <c r="E271" t="s">
        <v>216</v>
      </c>
      <c r="F271">
        <v>6</v>
      </c>
      <c r="G271">
        <v>1702670034</v>
      </c>
      <c r="H271">
        <v>414</v>
      </c>
      <c r="I271" t="s">
        <v>415</v>
      </c>
      <c r="J271">
        <v>0.53743055555555552</v>
      </c>
      <c r="K271">
        <v>5.4100000000000003E-4</v>
      </c>
      <c r="L271">
        <v>0.54099631999999998</v>
      </c>
      <c r="M271" t="s">
        <v>416</v>
      </c>
      <c r="N271">
        <v>291.79674319999998</v>
      </c>
      <c r="O271" t="s">
        <v>417</v>
      </c>
      <c r="P271">
        <v>1.9922510000000001E-2</v>
      </c>
      <c r="Q271">
        <v>32.663012469999998</v>
      </c>
      <c r="R271">
        <v>55.632098450000001</v>
      </c>
      <c r="S271">
        <v>2.6301835200000001</v>
      </c>
      <c r="T271">
        <v>2.3270476800000002</v>
      </c>
      <c r="U271">
        <v>0.79624673000000001</v>
      </c>
      <c r="V271" t="s">
        <v>48</v>
      </c>
      <c r="W271" t="s">
        <v>416</v>
      </c>
      <c r="X271">
        <v>38.669624319999997</v>
      </c>
      <c r="Y271">
        <v>1.53802895</v>
      </c>
      <c r="Z271">
        <v>0.60625843000000001</v>
      </c>
      <c r="AA271">
        <v>699.98256249999997</v>
      </c>
      <c r="AB271">
        <v>88.855518750000002</v>
      </c>
      <c r="AC271">
        <v>31.824356250000001</v>
      </c>
      <c r="AD271">
        <v>31.981999999999999</v>
      </c>
      <c r="AE271">
        <v>4987.5</v>
      </c>
      <c r="AF271">
        <v>291.79674999999997</v>
      </c>
      <c r="AG271">
        <v>29.042381249999998</v>
      </c>
      <c r="AH271">
        <v>29.567374999999998</v>
      </c>
      <c r="AI271">
        <v>293.1891875</v>
      </c>
      <c r="AJ271" t="b">
        <v>0</v>
      </c>
    </row>
    <row r="272" spans="1:36">
      <c r="A272" t="s">
        <v>113</v>
      </c>
      <c r="B272" t="s">
        <v>38</v>
      </c>
      <c r="C272" t="s">
        <v>114</v>
      </c>
      <c r="D272">
        <v>2</v>
      </c>
      <c r="E272" t="s">
        <v>216</v>
      </c>
      <c r="F272">
        <v>5</v>
      </c>
      <c r="G272">
        <v>1702669977</v>
      </c>
      <c r="H272">
        <v>357</v>
      </c>
      <c r="I272" t="s">
        <v>415</v>
      </c>
      <c r="J272">
        <v>0.53677083333333331</v>
      </c>
      <c r="K272">
        <v>4.9804000000000005E-4</v>
      </c>
      <c r="L272">
        <v>0.49804102</v>
      </c>
      <c r="M272" t="s">
        <v>418</v>
      </c>
      <c r="N272">
        <v>291.7835551</v>
      </c>
      <c r="O272" t="s">
        <v>419</v>
      </c>
      <c r="P272">
        <v>1.8360020000000001E-2</v>
      </c>
      <c r="Q272">
        <v>32.659444090000001</v>
      </c>
      <c r="R272">
        <v>55.74915567</v>
      </c>
      <c r="S272">
        <v>2.6328931</v>
      </c>
      <c r="T272">
        <v>2.32334182</v>
      </c>
      <c r="U272">
        <v>0.79624673000000001</v>
      </c>
      <c r="V272" t="s">
        <v>48</v>
      </c>
      <c r="W272" t="s">
        <v>418</v>
      </c>
      <c r="X272">
        <v>37.560722390000002</v>
      </c>
      <c r="Y272">
        <v>1.52813873</v>
      </c>
      <c r="Z272">
        <v>0.60719005999999998</v>
      </c>
      <c r="AA272">
        <v>699.98337500000002</v>
      </c>
      <c r="AB272">
        <v>88.853756250000004</v>
      </c>
      <c r="AC272">
        <v>31.8054375</v>
      </c>
      <c r="AD272">
        <v>31.952281249999999</v>
      </c>
      <c r="AE272">
        <v>5012.5</v>
      </c>
      <c r="AF272">
        <v>291.78356250000002</v>
      </c>
      <c r="AG272">
        <v>29.11515</v>
      </c>
      <c r="AH272">
        <v>29.598500000000001</v>
      </c>
      <c r="AI272">
        <v>293.31018749999998</v>
      </c>
      <c r="AJ272" t="b">
        <v>0</v>
      </c>
    </row>
    <row r="273" spans="1:36">
      <c r="A273" t="s">
        <v>113</v>
      </c>
      <c r="B273" t="s">
        <v>38</v>
      </c>
      <c r="C273" t="s">
        <v>114</v>
      </c>
      <c r="D273">
        <v>2</v>
      </c>
      <c r="E273" t="s">
        <v>216</v>
      </c>
      <c r="F273">
        <v>2</v>
      </c>
      <c r="G273">
        <v>1702669711</v>
      </c>
      <c r="H273">
        <v>91</v>
      </c>
      <c r="I273" t="s">
        <v>415</v>
      </c>
      <c r="J273">
        <v>0.53369212962962964</v>
      </c>
      <c r="K273">
        <v>6.1094000000000003E-4</v>
      </c>
      <c r="L273">
        <v>0.61094170000000003</v>
      </c>
      <c r="M273" t="s">
        <v>420</v>
      </c>
      <c r="N273">
        <v>292.01299330000001</v>
      </c>
      <c r="O273" t="s">
        <v>421</v>
      </c>
      <c r="P273">
        <v>2.2779299999999999E-2</v>
      </c>
      <c r="Q273">
        <v>32.573432019999998</v>
      </c>
      <c r="R273">
        <v>55.846838159999997</v>
      </c>
      <c r="S273">
        <v>2.6314303200000002</v>
      </c>
      <c r="T273">
        <v>2.3008427199999999</v>
      </c>
      <c r="U273">
        <v>0.79624673000000001</v>
      </c>
      <c r="V273" t="s">
        <v>48</v>
      </c>
      <c r="W273" t="s">
        <v>420</v>
      </c>
      <c r="X273">
        <v>31.59554322</v>
      </c>
      <c r="Y273">
        <v>1.3659307199999999</v>
      </c>
      <c r="Z273">
        <v>0.62288878000000003</v>
      </c>
      <c r="AA273">
        <v>700.01099999999997</v>
      </c>
      <c r="AB273">
        <v>88.861753329999999</v>
      </c>
      <c r="AC273">
        <v>31.764753330000001</v>
      </c>
      <c r="AD273">
        <v>31.82756667</v>
      </c>
      <c r="AE273">
        <v>5003</v>
      </c>
      <c r="AF273">
        <v>292.01299999999998</v>
      </c>
      <c r="AG273">
        <v>28.986460000000001</v>
      </c>
      <c r="AH273">
        <v>29.579366666666701</v>
      </c>
      <c r="AI273">
        <v>293.43013330000002</v>
      </c>
      <c r="AJ273" t="b">
        <v>0</v>
      </c>
    </row>
    <row r="274" spans="1:36">
      <c r="A274" t="s">
        <v>113</v>
      </c>
      <c r="B274" t="s">
        <v>38</v>
      </c>
      <c r="C274" t="s">
        <v>114</v>
      </c>
      <c r="D274">
        <v>2</v>
      </c>
      <c r="E274" t="s">
        <v>216</v>
      </c>
      <c r="F274">
        <v>4</v>
      </c>
      <c r="G274">
        <v>1702669920</v>
      </c>
      <c r="H274">
        <v>300</v>
      </c>
      <c r="I274" t="s">
        <v>415</v>
      </c>
      <c r="J274">
        <v>0.53611111111111109</v>
      </c>
      <c r="K274">
        <v>5.3151000000000001E-4</v>
      </c>
      <c r="L274">
        <v>0.53151168000000004</v>
      </c>
      <c r="M274" t="s">
        <v>422</v>
      </c>
      <c r="N274">
        <v>292.24624449999999</v>
      </c>
      <c r="O274" t="s">
        <v>423</v>
      </c>
      <c r="P274">
        <v>1.9815940000000001E-2</v>
      </c>
      <c r="Q274">
        <v>32.606832269999998</v>
      </c>
      <c r="R274">
        <v>56.095027430000002</v>
      </c>
      <c r="S274">
        <v>2.6432403199999999</v>
      </c>
      <c r="T274">
        <v>2.2983256000000001</v>
      </c>
      <c r="U274">
        <v>0.79624673000000001</v>
      </c>
      <c r="V274" t="s">
        <v>48</v>
      </c>
      <c r="W274" t="s">
        <v>422</v>
      </c>
      <c r="X274">
        <v>36.839426719999999</v>
      </c>
      <c r="Y274">
        <v>1.5098283699999999</v>
      </c>
      <c r="Z274">
        <v>0.60892243000000001</v>
      </c>
      <c r="AA274">
        <v>699.97643749999997</v>
      </c>
      <c r="AB274">
        <v>88.849868749999999</v>
      </c>
      <c r="AC274">
        <v>31.765525</v>
      </c>
      <c r="AD274">
        <v>31.871612500000001</v>
      </c>
      <c r="AE274">
        <v>5002.03125</v>
      </c>
      <c r="AF274">
        <v>292.24624999999997</v>
      </c>
      <c r="AG274">
        <v>29.200343749999998</v>
      </c>
      <c r="AH274">
        <v>29.7160625</v>
      </c>
      <c r="AI274">
        <v>293.43056250000001</v>
      </c>
      <c r="AJ274" t="b">
        <v>0</v>
      </c>
    </row>
    <row r="275" spans="1:36">
      <c r="A275" t="s">
        <v>113</v>
      </c>
      <c r="B275" t="s">
        <v>38</v>
      </c>
      <c r="C275" t="s">
        <v>114</v>
      </c>
      <c r="D275">
        <v>2</v>
      </c>
      <c r="E275" t="s">
        <v>216</v>
      </c>
      <c r="F275">
        <v>3</v>
      </c>
      <c r="G275">
        <v>1702669838</v>
      </c>
      <c r="H275">
        <v>218</v>
      </c>
      <c r="I275" t="s">
        <v>415</v>
      </c>
      <c r="J275">
        <v>0.53516203703703702</v>
      </c>
      <c r="K275">
        <v>5.5166999999999998E-4</v>
      </c>
      <c r="L275">
        <v>0.55166780000000004</v>
      </c>
      <c r="M275" t="s">
        <v>424</v>
      </c>
      <c r="N275">
        <v>292.29426230000001</v>
      </c>
      <c r="O275" t="s">
        <v>425</v>
      </c>
      <c r="P275">
        <v>2.0629620000000001E-2</v>
      </c>
      <c r="Q275">
        <v>32.593366000000003</v>
      </c>
      <c r="R275">
        <v>56.162301960000001</v>
      </c>
      <c r="S275">
        <v>2.6455674600000001</v>
      </c>
      <c r="T275">
        <v>2.29224994</v>
      </c>
      <c r="U275">
        <v>0.79624673000000001</v>
      </c>
      <c r="V275" t="s">
        <v>48</v>
      </c>
      <c r="W275" t="s">
        <v>424</v>
      </c>
      <c r="X275">
        <v>35.055556299999999</v>
      </c>
      <c r="Y275">
        <v>1.48096048</v>
      </c>
      <c r="Z275">
        <v>0.61167382999999997</v>
      </c>
      <c r="AA275">
        <v>700.00626669999997</v>
      </c>
      <c r="AB275">
        <v>88.859153329999998</v>
      </c>
      <c r="AC275">
        <v>31.759906669999999</v>
      </c>
      <c r="AD275">
        <v>31.86844</v>
      </c>
      <c r="AE275">
        <v>4997.5</v>
      </c>
      <c r="AF275">
        <v>292.294266666667</v>
      </c>
      <c r="AG275">
        <v>29.203853333333299</v>
      </c>
      <c r="AH275">
        <v>29.739133333333299</v>
      </c>
      <c r="AI275">
        <v>293.27513329999999</v>
      </c>
      <c r="AJ275" t="b">
        <v>0</v>
      </c>
    </row>
    <row r="276" spans="1:36">
      <c r="A276" t="s">
        <v>113</v>
      </c>
      <c r="B276" t="s">
        <v>38</v>
      </c>
      <c r="C276" t="s">
        <v>114</v>
      </c>
      <c r="D276">
        <v>2</v>
      </c>
      <c r="E276" t="s">
        <v>216</v>
      </c>
      <c r="F276">
        <v>1</v>
      </c>
      <c r="G276">
        <v>1702669620</v>
      </c>
      <c r="H276">
        <v>0</v>
      </c>
      <c r="I276" t="s">
        <v>415</v>
      </c>
      <c r="J276">
        <v>0.53263888888888888</v>
      </c>
      <c r="K276">
        <v>6.7571000000000005E-4</v>
      </c>
      <c r="L276">
        <v>0.67571079999999994</v>
      </c>
      <c r="M276" t="s">
        <v>426</v>
      </c>
      <c r="N276">
        <v>292.15793109999998</v>
      </c>
      <c r="O276" t="s">
        <v>427</v>
      </c>
      <c r="P276">
        <v>2.5606960000000002E-2</v>
      </c>
      <c r="Q276">
        <v>32.512147990000003</v>
      </c>
      <c r="R276">
        <v>56.34048172</v>
      </c>
      <c r="S276">
        <v>2.6493613499999999</v>
      </c>
      <c r="T276">
        <v>2.2659003100000001</v>
      </c>
      <c r="U276">
        <v>0.79624673000000001</v>
      </c>
      <c r="V276" t="s">
        <v>48</v>
      </c>
      <c r="W276" t="s">
        <v>426</v>
      </c>
      <c r="X276">
        <v>19.736980519999999</v>
      </c>
      <c r="Y276">
        <v>1.06634845</v>
      </c>
      <c r="Z276">
        <v>0.65412393000000002</v>
      </c>
      <c r="AA276">
        <v>700.01462500000002</v>
      </c>
      <c r="AB276">
        <v>88.867168750000005</v>
      </c>
      <c r="AC276">
        <v>31.729318750000001</v>
      </c>
      <c r="AD276">
        <v>31.717700000000001</v>
      </c>
      <c r="AE276">
        <v>4995.15625</v>
      </c>
      <c r="AF276">
        <v>292.1579375</v>
      </c>
      <c r="AG276">
        <v>29.123462499999999</v>
      </c>
      <c r="AH276">
        <v>29.7791</v>
      </c>
      <c r="AI276">
        <v>293.57968749999998</v>
      </c>
      <c r="AJ276" t="b">
        <v>0</v>
      </c>
    </row>
    <row r="277" spans="1:36">
      <c r="A277" t="s">
        <v>113</v>
      </c>
      <c r="B277" t="s">
        <v>26</v>
      </c>
      <c r="C277" t="s">
        <v>48</v>
      </c>
      <c r="D277">
        <v>1</v>
      </c>
      <c r="E277" t="s">
        <v>216</v>
      </c>
      <c r="F277">
        <v>6</v>
      </c>
      <c r="G277">
        <v>1702666104</v>
      </c>
      <c r="H277">
        <v>318</v>
      </c>
      <c r="I277" t="s">
        <v>415</v>
      </c>
      <c r="J277">
        <v>0.49194444444444446</v>
      </c>
      <c r="K277">
        <v>3.8046999999999999E-4</v>
      </c>
      <c r="L277">
        <v>0.38046941000000001</v>
      </c>
      <c r="M277" t="s">
        <v>48</v>
      </c>
      <c r="N277">
        <v>338.6822932</v>
      </c>
      <c r="O277" t="s">
        <v>454</v>
      </c>
      <c r="P277">
        <v>2.0516840000000001E-2</v>
      </c>
      <c r="Q277">
        <v>30.577581160000001</v>
      </c>
      <c r="R277">
        <v>67.227862130000005</v>
      </c>
      <c r="S277">
        <v>2.8105643499999999</v>
      </c>
      <c r="T277">
        <v>1.59328918</v>
      </c>
      <c r="U277">
        <v>0.79624673000000001</v>
      </c>
      <c r="V277" t="s">
        <v>48</v>
      </c>
      <c r="W277" t="s">
        <v>48</v>
      </c>
      <c r="X277">
        <v>38.33342992</v>
      </c>
      <c r="Y277">
        <v>1.6553327600000001</v>
      </c>
      <c r="Z277">
        <v>0.59542284000000001</v>
      </c>
      <c r="AA277">
        <v>700.00006670000005</v>
      </c>
      <c r="AB277">
        <v>88.875286669999994</v>
      </c>
      <c r="AC277">
        <v>29.67123333</v>
      </c>
      <c r="AD277">
        <v>29.540246669999998</v>
      </c>
      <c r="AE277">
        <v>4990</v>
      </c>
      <c r="AF277">
        <v>338.68226666666698</v>
      </c>
      <c r="AG277">
        <v>31.219673333333301</v>
      </c>
      <c r="AH277">
        <v>31.588093333333301</v>
      </c>
      <c r="AI277">
        <v>333.75613329999999</v>
      </c>
      <c r="AJ277" t="b">
        <v>1</v>
      </c>
    </row>
    <row r="278" spans="1:36">
      <c r="A278" t="s">
        <v>113</v>
      </c>
      <c r="B278" t="s">
        <v>26</v>
      </c>
      <c r="C278" t="s">
        <v>48</v>
      </c>
      <c r="D278">
        <v>1</v>
      </c>
      <c r="E278" t="s">
        <v>216</v>
      </c>
      <c r="F278">
        <v>5</v>
      </c>
      <c r="G278">
        <v>1702666015</v>
      </c>
      <c r="H278">
        <v>229</v>
      </c>
      <c r="I278" t="s">
        <v>415</v>
      </c>
      <c r="J278">
        <v>0.49091435185185184</v>
      </c>
      <c r="K278">
        <v>3.6466999999999999E-4</v>
      </c>
      <c r="L278">
        <v>0.36467266999999998</v>
      </c>
      <c r="M278" t="s">
        <v>455</v>
      </c>
      <c r="N278">
        <v>334.1396249</v>
      </c>
      <c r="O278" t="s">
        <v>456</v>
      </c>
      <c r="P278">
        <v>2.020398E-2</v>
      </c>
      <c r="Q278">
        <v>30.363265890000001</v>
      </c>
      <c r="R278">
        <v>67.803329210000001</v>
      </c>
      <c r="S278">
        <v>2.7989561699999999</v>
      </c>
      <c r="T278">
        <v>1.5512032499999999</v>
      </c>
      <c r="U278">
        <v>0.79624673000000001</v>
      </c>
      <c r="V278" t="s">
        <v>48</v>
      </c>
      <c r="W278" t="s">
        <v>455</v>
      </c>
      <c r="X278">
        <v>36.042883699999997</v>
      </c>
      <c r="Y278">
        <v>1.6158173300000001</v>
      </c>
      <c r="Z278">
        <v>0.59902944000000002</v>
      </c>
      <c r="AA278">
        <v>700.01381249999997</v>
      </c>
      <c r="AB278">
        <v>88.875081249999994</v>
      </c>
      <c r="AC278">
        <v>29.451499999999999</v>
      </c>
      <c r="AD278">
        <v>29.331475000000001</v>
      </c>
      <c r="AE278">
        <v>5003.4375</v>
      </c>
      <c r="AF278">
        <v>334.13962500000002</v>
      </c>
      <c r="AG278">
        <v>31.1045625</v>
      </c>
      <c r="AH278">
        <v>31.45776875</v>
      </c>
      <c r="AI278">
        <v>334.2829375</v>
      </c>
      <c r="AJ278" t="b">
        <v>1</v>
      </c>
    </row>
    <row r="279" spans="1:36">
      <c r="A279" t="s">
        <v>113</v>
      </c>
      <c r="B279" t="s">
        <v>26</v>
      </c>
      <c r="C279" t="s">
        <v>48</v>
      </c>
      <c r="D279">
        <v>1</v>
      </c>
      <c r="E279" t="s">
        <v>216</v>
      </c>
      <c r="F279">
        <v>3</v>
      </c>
      <c r="G279">
        <v>1702665912</v>
      </c>
      <c r="H279">
        <v>126</v>
      </c>
      <c r="I279" t="s">
        <v>415</v>
      </c>
      <c r="J279">
        <v>0.48972222222222223</v>
      </c>
      <c r="K279">
        <v>3.7648E-4</v>
      </c>
      <c r="L279">
        <v>0.37647881999999999</v>
      </c>
      <c r="M279" t="s">
        <v>457</v>
      </c>
      <c r="N279">
        <v>332.99877750000002</v>
      </c>
      <c r="O279" t="s">
        <v>458</v>
      </c>
      <c r="P279">
        <v>2.1649519999999998E-2</v>
      </c>
      <c r="Q279">
        <v>30.071284420000001</v>
      </c>
      <c r="R279">
        <v>68.523721030000004</v>
      </c>
      <c r="S279">
        <v>2.7820590900000002</v>
      </c>
      <c r="T279">
        <v>1.4958663299999999</v>
      </c>
      <c r="U279">
        <v>0.79624673000000001</v>
      </c>
      <c r="V279" t="s">
        <v>48</v>
      </c>
      <c r="W279" t="s">
        <v>457</v>
      </c>
      <c r="X279">
        <v>32.199700409999998</v>
      </c>
      <c r="Y279">
        <v>1.5311378600000001</v>
      </c>
      <c r="Z279">
        <v>0.60690725000000001</v>
      </c>
      <c r="AA279">
        <v>699.98673329999997</v>
      </c>
      <c r="AB279">
        <v>88.87035333</v>
      </c>
      <c r="AC279">
        <v>29.16356</v>
      </c>
      <c r="AD279">
        <v>29.081520000000001</v>
      </c>
      <c r="AE279">
        <v>4998</v>
      </c>
      <c r="AF279">
        <v>332.99880000000002</v>
      </c>
      <c r="AG279">
        <v>30.904633333333301</v>
      </c>
      <c r="AH279">
        <v>31.269659999999998</v>
      </c>
      <c r="AI279">
        <v>337.47199999999998</v>
      </c>
      <c r="AJ279" t="b">
        <v>1</v>
      </c>
    </row>
    <row r="280" spans="1:36">
      <c r="A280" t="s">
        <v>113</v>
      </c>
      <c r="B280" t="s">
        <v>26</v>
      </c>
      <c r="C280" t="s">
        <v>48</v>
      </c>
      <c r="D280">
        <v>1</v>
      </c>
      <c r="E280" t="s">
        <v>216</v>
      </c>
      <c r="F280">
        <v>2</v>
      </c>
      <c r="G280">
        <v>1702665871</v>
      </c>
      <c r="H280">
        <v>85</v>
      </c>
      <c r="I280" t="s">
        <v>415</v>
      </c>
      <c r="J280">
        <v>0.48924768518518519</v>
      </c>
      <c r="K280">
        <v>3.7397E-4</v>
      </c>
      <c r="L280">
        <v>0.37396781000000001</v>
      </c>
      <c r="M280" t="s">
        <v>459</v>
      </c>
      <c r="N280">
        <v>334.0814542</v>
      </c>
      <c r="O280" t="s">
        <v>460</v>
      </c>
      <c r="P280">
        <v>2.1919049999999999E-2</v>
      </c>
      <c r="Q280">
        <v>29.938247830000002</v>
      </c>
      <c r="R280">
        <v>68.939572769999998</v>
      </c>
      <c r="S280">
        <v>2.7772983299999998</v>
      </c>
      <c r="T280">
        <v>1.46806299</v>
      </c>
      <c r="U280">
        <v>0.79624673000000001</v>
      </c>
      <c r="V280" t="s">
        <v>48</v>
      </c>
      <c r="W280" t="s">
        <v>459</v>
      </c>
      <c r="X280">
        <v>29.92685071</v>
      </c>
      <c r="Y280">
        <v>1.4725837900000001</v>
      </c>
      <c r="Z280">
        <v>0.61247686999999995</v>
      </c>
      <c r="AA280">
        <v>699.99366669999995</v>
      </c>
      <c r="AB280">
        <v>88.869926669999998</v>
      </c>
      <c r="AC280">
        <v>29.02930667</v>
      </c>
      <c r="AD280">
        <v>28.908186669999999</v>
      </c>
      <c r="AE280">
        <v>4997.6666666666697</v>
      </c>
      <c r="AF280">
        <v>334.08146666666698</v>
      </c>
      <c r="AG280">
        <v>30.853840000000002</v>
      </c>
      <c r="AH280">
        <v>31.2161333333333</v>
      </c>
      <c r="AI280">
        <v>336.5582</v>
      </c>
      <c r="AJ280" t="b">
        <v>1</v>
      </c>
    </row>
    <row r="281" spans="1:36">
      <c r="A281" t="s">
        <v>113</v>
      </c>
      <c r="B281" t="s">
        <v>26</v>
      </c>
      <c r="C281" t="s">
        <v>48</v>
      </c>
      <c r="D281">
        <v>1</v>
      </c>
      <c r="E281" t="s">
        <v>216</v>
      </c>
      <c r="F281">
        <v>1</v>
      </c>
      <c r="G281">
        <v>1702665786</v>
      </c>
      <c r="H281">
        <v>0</v>
      </c>
      <c r="I281" t="s">
        <v>415</v>
      </c>
      <c r="J281">
        <v>0.48826388888888889</v>
      </c>
      <c r="K281">
        <v>3.8868000000000003E-4</v>
      </c>
      <c r="L281">
        <v>0.38867692999999998</v>
      </c>
      <c r="M281" t="s">
        <v>461</v>
      </c>
      <c r="N281">
        <v>336.55039649999998</v>
      </c>
      <c r="O281" t="s">
        <v>462</v>
      </c>
      <c r="P281">
        <v>2.361512E-2</v>
      </c>
      <c r="Q281">
        <v>29.65895561</v>
      </c>
      <c r="R281">
        <v>69.601412640000007</v>
      </c>
      <c r="S281">
        <v>2.75995189</v>
      </c>
      <c r="T281">
        <v>1.4177476200000001</v>
      </c>
      <c r="U281">
        <v>0.79624673000000001</v>
      </c>
      <c r="V281" t="s">
        <v>48</v>
      </c>
      <c r="W281" t="s">
        <v>461</v>
      </c>
      <c r="X281">
        <v>19.97665653</v>
      </c>
      <c r="Y281">
        <v>1.2188513700000001</v>
      </c>
      <c r="Z281">
        <v>0.63784191999999995</v>
      </c>
      <c r="AA281">
        <v>699.98566670000002</v>
      </c>
      <c r="AB281">
        <v>88.876926670000003</v>
      </c>
      <c r="AC281">
        <v>28.756133330000001</v>
      </c>
      <c r="AD281">
        <v>28.582266669999999</v>
      </c>
      <c r="AE281">
        <v>5000.6666666666697</v>
      </c>
      <c r="AF281">
        <v>336.55040000000002</v>
      </c>
      <c r="AG281">
        <v>30.643660000000001</v>
      </c>
      <c r="AH281">
        <v>31.019500000000001</v>
      </c>
      <c r="AI281">
        <v>337.3421333</v>
      </c>
      <c r="AJ281" t="b">
        <v>1</v>
      </c>
    </row>
    <row r="282" spans="1:36">
      <c r="A282" t="s">
        <v>156</v>
      </c>
      <c r="B282" t="s">
        <v>38</v>
      </c>
      <c r="C282" t="s">
        <v>157</v>
      </c>
      <c r="D282">
        <v>1</v>
      </c>
      <c r="E282" t="s">
        <v>216</v>
      </c>
      <c r="F282">
        <v>5</v>
      </c>
      <c r="G282">
        <v>1705522446</v>
      </c>
      <c r="H282">
        <v>156</v>
      </c>
      <c r="I282" t="s">
        <v>463</v>
      </c>
      <c r="J282">
        <v>0.50979166666666664</v>
      </c>
      <c r="K282">
        <v>9.7015000000000003E-4</v>
      </c>
      <c r="L282">
        <v>0.97015428999999997</v>
      </c>
      <c r="M282" t="s">
        <v>464</v>
      </c>
      <c r="N282">
        <v>309.65218709999999</v>
      </c>
      <c r="O282" t="s">
        <v>465</v>
      </c>
      <c r="P282">
        <v>4.368578E-2</v>
      </c>
      <c r="Q282">
        <v>30.796479999999999</v>
      </c>
      <c r="R282">
        <v>51.672343069999997</v>
      </c>
      <c r="S282">
        <v>2.5480553100000001</v>
      </c>
      <c r="T282">
        <v>1.9112358199999999</v>
      </c>
      <c r="U282">
        <v>0.80138323</v>
      </c>
      <c r="V282" t="s">
        <v>48</v>
      </c>
      <c r="W282" t="s">
        <v>464</v>
      </c>
      <c r="X282">
        <v>39.244955279999999</v>
      </c>
      <c r="Y282">
        <v>1.39747249</v>
      </c>
      <c r="Z282">
        <v>0.62727566000000001</v>
      </c>
      <c r="AA282">
        <v>699.9502</v>
      </c>
      <c r="AB282">
        <v>88.298546669999993</v>
      </c>
      <c r="AC282">
        <v>32.56949333</v>
      </c>
      <c r="AD282">
        <v>30.796479999999999</v>
      </c>
      <c r="AE282">
        <v>4997</v>
      </c>
      <c r="AF282">
        <v>309.65219999999999</v>
      </c>
      <c r="AG282">
        <v>27.810600000000001</v>
      </c>
      <c r="AH282">
        <v>28.824619999999999</v>
      </c>
      <c r="AI282">
        <v>312.25966670000003</v>
      </c>
      <c r="AJ282" t="b">
        <v>1</v>
      </c>
    </row>
    <row r="283" spans="1:36">
      <c r="A283" t="s">
        <v>156</v>
      </c>
      <c r="B283" t="s">
        <v>38</v>
      </c>
      <c r="C283" t="s">
        <v>157</v>
      </c>
      <c r="D283">
        <v>1</v>
      </c>
      <c r="E283" t="s">
        <v>216</v>
      </c>
      <c r="F283">
        <v>6</v>
      </c>
      <c r="G283">
        <v>1705522489</v>
      </c>
      <c r="H283">
        <v>199</v>
      </c>
      <c r="I283" t="s">
        <v>463</v>
      </c>
      <c r="J283">
        <v>0.51028935185185187</v>
      </c>
      <c r="K283">
        <v>9.1034000000000004E-4</v>
      </c>
      <c r="L283">
        <v>0.91033878000000001</v>
      </c>
      <c r="M283" t="s">
        <v>466</v>
      </c>
      <c r="N283">
        <v>309.42598759999998</v>
      </c>
      <c r="O283" t="s">
        <v>467</v>
      </c>
      <c r="P283">
        <v>4.1097500000000002E-2</v>
      </c>
      <c r="Q283">
        <v>30.795993330000002</v>
      </c>
      <c r="R283">
        <v>51.789285280000001</v>
      </c>
      <c r="S283">
        <v>2.5544140999999998</v>
      </c>
      <c r="T283">
        <v>1.9047531099999999</v>
      </c>
      <c r="U283">
        <v>0.80138323</v>
      </c>
      <c r="V283" t="s">
        <v>48</v>
      </c>
      <c r="W283" t="s">
        <v>466</v>
      </c>
      <c r="X283">
        <v>39.968302090000002</v>
      </c>
      <c r="Y283">
        <v>1.43416915</v>
      </c>
      <c r="Z283">
        <v>0.62371732000000002</v>
      </c>
      <c r="AA283">
        <v>699.93759999999997</v>
      </c>
      <c r="AB283">
        <v>88.298559999999995</v>
      </c>
      <c r="AC283">
        <v>32.573606669999997</v>
      </c>
      <c r="AD283">
        <v>30.795993330000002</v>
      </c>
      <c r="AE283">
        <v>4993.3333333333303</v>
      </c>
      <c r="AF283">
        <v>309.42599999999999</v>
      </c>
      <c r="AG283">
        <v>28.011220000000002</v>
      </c>
      <c r="AH283">
        <v>28.8965666666667</v>
      </c>
      <c r="AI283">
        <v>311.95413330000002</v>
      </c>
      <c r="AJ283" t="b">
        <v>1</v>
      </c>
    </row>
    <row r="284" spans="1:36">
      <c r="A284" t="s">
        <v>156</v>
      </c>
      <c r="B284" t="s">
        <v>38</v>
      </c>
      <c r="C284" t="s">
        <v>157</v>
      </c>
      <c r="D284">
        <v>1</v>
      </c>
      <c r="E284" t="s">
        <v>216</v>
      </c>
      <c r="F284">
        <v>4</v>
      </c>
      <c r="G284">
        <v>1705522413</v>
      </c>
      <c r="H284">
        <v>123</v>
      </c>
      <c r="I284" t="s">
        <v>463</v>
      </c>
      <c r="J284">
        <v>0.50940972222222225</v>
      </c>
      <c r="K284">
        <v>1.0276300000000001E-3</v>
      </c>
      <c r="L284">
        <v>1.0276287399999999</v>
      </c>
      <c r="M284" t="s">
        <v>468</v>
      </c>
      <c r="N284">
        <v>309.10952099999997</v>
      </c>
      <c r="O284" t="s">
        <v>469</v>
      </c>
      <c r="P284">
        <v>4.6744239999999999E-2</v>
      </c>
      <c r="Q284">
        <v>30.736226670000001</v>
      </c>
      <c r="R284">
        <v>51.797707899999999</v>
      </c>
      <c r="S284">
        <v>2.5500967399999999</v>
      </c>
      <c r="T284">
        <v>1.89387452</v>
      </c>
      <c r="U284">
        <v>0.80138323</v>
      </c>
      <c r="V284" t="s">
        <v>48</v>
      </c>
      <c r="W284" t="s">
        <v>468</v>
      </c>
      <c r="X284">
        <v>38.624878789999997</v>
      </c>
      <c r="Y284">
        <v>1.3580011999999999</v>
      </c>
      <c r="Z284">
        <v>0.63114866000000003</v>
      </c>
      <c r="AA284">
        <v>700.00693330000001</v>
      </c>
      <c r="AB284">
        <v>88.297186670000002</v>
      </c>
      <c r="AC284">
        <v>32.540713330000003</v>
      </c>
      <c r="AD284">
        <v>30.736226670000001</v>
      </c>
      <c r="AE284">
        <v>5008.8333333333303</v>
      </c>
      <c r="AF284">
        <v>309.10953333333299</v>
      </c>
      <c r="AG284">
        <v>27.859306666666701</v>
      </c>
      <c r="AH284">
        <v>28.848179999999999</v>
      </c>
      <c r="AI284">
        <v>311.55666669999999</v>
      </c>
      <c r="AJ284" t="b">
        <v>1</v>
      </c>
    </row>
    <row r="285" spans="1:36">
      <c r="A285" t="s">
        <v>156</v>
      </c>
      <c r="B285" t="s">
        <v>38</v>
      </c>
      <c r="C285" t="s">
        <v>157</v>
      </c>
      <c r="D285">
        <v>1</v>
      </c>
      <c r="E285" t="s">
        <v>216</v>
      </c>
      <c r="F285">
        <v>3</v>
      </c>
      <c r="G285">
        <v>1705522374</v>
      </c>
      <c r="H285">
        <v>84</v>
      </c>
      <c r="I285" t="s">
        <v>463</v>
      </c>
      <c r="J285">
        <v>0.50895833333333329</v>
      </c>
      <c r="K285">
        <v>1.1049899999999999E-3</v>
      </c>
      <c r="L285">
        <v>1.10498772</v>
      </c>
      <c r="M285" t="s">
        <v>470</v>
      </c>
      <c r="N285">
        <v>309.6101749</v>
      </c>
      <c r="O285" t="s">
        <v>471</v>
      </c>
      <c r="P285">
        <v>5.090455E-2</v>
      </c>
      <c r="Q285">
        <v>30.666868749999999</v>
      </c>
      <c r="R285">
        <v>51.974845109999997</v>
      </c>
      <c r="S285">
        <v>2.5538420099999999</v>
      </c>
      <c r="T285">
        <v>1.8725512600000001</v>
      </c>
      <c r="U285">
        <v>0.80138323</v>
      </c>
      <c r="V285" t="s">
        <v>48</v>
      </c>
      <c r="W285" t="s">
        <v>470</v>
      </c>
      <c r="X285">
        <v>37.151472589999997</v>
      </c>
      <c r="Y285">
        <v>1.29924599</v>
      </c>
      <c r="Z285">
        <v>0.63700323999999997</v>
      </c>
      <c r="AA285">
        <v>700.00049999999999</v>
      </c>
      <c r="AB285">
        <v>88.295493750000006</v>
      </c>
      <c r="AC285">
        <v>32.506193750000001</v>
      </c>
      <c r="AD285">
        <v>30.666868749999999</v>
      </c>
      <c r="AE285">
        <v>5003.4375</v>
      </c>
      <c r="AF285">
        <v>309.61018749999999</v>
      </c>
      <c r="AG285">
        <v>27.79495</v>
      </c>
      <c r="AH285">
        <v>28.89110625</v>
      </c>
      <c r="AI285">
        <v>312.29643750000002</v>
      </c>
      <c r="AJ285" t="b">
        <v>1</v>
      </c>
    </row>
    <row r="286" spans="1:36">
      <c r="A286" t="s">
        <v>156</v>
      </c>
      <c r="B286" t="s">
        <v>38</v>
      </c>
      <c r="C286" t="s">
        <v>157</v>
      </c>
      <c r="D286">
        <v>1</v>
      </c>
      <c r="E286" t="s">
        <v>216</v>
      </c>
      <c r="F286">
        <v>2</v>
      </c>
      <c r="G286">
        <v>1705522330</v>
      </c>
      <c r="H286">
        <v>40</v>
      </c>
      <c r="I286" t="s">
        <v>463</v>
      </c>
      <c r="J286">
        <v>0.50844907407407403</v>
      </c>
      <c r="K286">
        <v>1.19816E-3</v>
      </c>
      <c r="L286">
        <v>1.1981558400000001</v>
      </c>
      <c r="M286" t="s">
        <v>472</v>
      </c>
      <c r="N286">
        <v>308.96898679999998</v>
      </c>
      <c r="O286" t="s">
        <v>473</v>
      </c>
      <c r="P286">
        <v>5.5922260000000001E-2</v>
      </c>
      <c r="Q286">
        <v>30.61825</v>
      </c>
      <c r="R286">
        <v>52.206469050000003</v>
      </c>
      <c r="S286">
        <v>2.5630061799999999</v>
      </c>
      <c r="T286">
        <v>1.85110134</v>
      </c>
      <c r="U286">
        <v>0.80138323</v>
      </c>
      <c r="V286" t="s">
        <v>48</v>
      </c>
      <c r="W286" t="s">
        <v>472</v>
      </c>
      <c r="X286">
        <v>35.535417299999999</v>
      </c>
      <c r="Y286">
        <v>1.1995279599999999</v>
      </c>
      <c r="Z286">
        <v>0.64719205999999996</v>
      </c>
      <c r="AA286">
        <v>699.98412499999995</v>
      </c>
      <c r="AB286">
        <v>88.293881249999998</v>
      </c>
      <c r="AC286">
        <v>32.490862499999999</v>
      </c>
      <c r="AD286">
        <v>30.61825</v>
      </c>
      <c r="AE286">
        <v>5008.28125</v>
      </c>
      <c r="AF286">
        <v>308.96899999999999</v>
      </c>
      <c r="AG286">
        <v>27.785287499999999</v>
      </c>
      <c r="AH286">
        <v>28.9953</v>
      </c>
      <c r="AI286">
        <v>311.85550000000001</v>
      </c>
      <c r="AJ286" t="b">
        <v>1</v>
      </c>
    </row>
    <row r="287" spans="1:36">
      <c r="A287" t="s">
        <v>156</v>
      </c>
      <c r="B287" t="s">
        <v>38</v>
      </c>
      <c r="C287" t="s">
        <v>157</v>
      </c>
      <c r="D287">
        <v>1</v>
      </c>
      <c r="E287" t="s">
        <v>216</v>
      </c>
      <c r="F287">
        <v>1</v>
      </c>
      <c r="G287">
        <v>1705522290</v>
      </c>
      <c r="H287">
        <v>0</v>
      </c>
      <c r="I287" t="s">
        <v>463</v>
      </c>
      <c r="J287">
        <v>0.50798611111111114</v>
      </c>
      <c r="K287">
        <v>1.26264E-3</v>
      </c>
      <c r="L287">
        <v>1.2626393899999999</v>
      </c>
      <c r="M287" t="s">
        <v>482</v>
      </c>
      <c r="N287">
        <v>309.13758580000001</v>
      </c>
      <c r="O287" t="s">
        <v>483</v>
      </c>
      <c r="P287">
        <v>6.0066939999999999E-2</v>
      </c>
      <c r="Q287">
        <v>30.50592</v>
      </c>
      <c r="R287">
        <v>52.457796029999997</v>
      </c>
      <c r="S287">
        <v>2.5670732300000001</v>
      </c>
      <c r="T287">
        <v>1.8187625599999999</v>
      </c>
      <c r="U287">
        <v>0.80138323</v>
      </c>
      <c r="V287" t="s">
        <v>48</v>
      </c>
      <c r="W287" t="s">
        <v>482</v>
      </c>
      <c r="X287">
        <v>32.204615230000002</v>
      </c>
      <c r="Y287">
        <v>1.07091147</v>
      </c>
      <c r="Z287">
        <v>0.66082507999999995</v>
      </c>
      <c r="AA287">
        <v>699.99940000000004</v>
      </c>
      <c r="AB287">
        <v>88.294906670000003</v>
      </c>
      <c r="AC287">
        <v>32.433833329999999</v>
      </c>
      <c r="AD287">
        <v>30.50592</v>
      </c>
      <c r="AE287">
        <v>4999.6666666666697</v>
      </c>
      <c r="AF287">
        <v>309.13760000000002</v>
      </c>
      <c r="AG287">
        <v>27.783573333333301</v>
      </c>
      <c r="AH287">
        <v>29.040953333333299</v>
      </c>
      <c r="AI287">
        <v>312.23480000000001</v>
      </c>
      <c r="AJ287" t="b">
        <v>1</v>
      </c>
    </row>
    <row r="288" spans="1:36">
      <c r="A288" t="s">
        <v>138</v>
      </c>
      <c r="B288" t="s">
        <v>28</v>
      </c>
      <c r="C288" t="s">
        <v>139</v>
      </c>
      <c r="D288">
        <v>2</v>
      </c>
      <c r="E288" t="s">
        <v>216</v>
      </c>
      <c r="F288">
        <v>6</v>
      </c>
      <c r="G288">
        <v>1705690405</v>
      </c>
      <c r="H288">
        <v>336</v>
      </c>
      <c r="I288" t="s">
        <v>512</v>
      </c>
      <c r="J288">
        <v>0.49542824074074077</v>
      </c>
      <c r="K288">
        <v>5.1836000000000004E-4</v>
      </c>
      <c r="L288">
        <v>0.51835622999999997</v>
      </c>
      <c r="M288" t="s">
        <v>537</v>
      </c>
      <c r="N288">
        <v>304.36824280000002</v>
      </c>
      <c r="O288" t="s">
        <v>538</v>
      </c>
      <c r="P288">
        <v>2.1256130000000002E-2</v>
      </c>
      <c r="Q288">
        <v>31.37355913</v>
      </c>
      <c r="R288">
        <v>57.314955230000002</v>
      </c>
      <c r="S288">
        <v>2.5164335800000002</v>
      </c>
      <c r="T288">
        <v>2.09193052</v>
      </c>
      <c r="U288">
        <v>0.81478050000000002</v>
      </c>
      <c r="V288" t="s">
        <v>48</v>
      </c>
      <c r="W288" t="s">
        <v>537</v>
      </c>
      <c r="X288">
        <v>33.958033380000003</v>
      </c>
      <c r="Y288">
        <v>1.37899218</v>
      </c>
      <c r="Z288">
        <v>0.64901222999999997</v>
      </c>
      <c r="AA288">
        <v>699.95356249999998</v>
      </c>
      <c r="AB288">
        <v>88.676931249999996</v>
      </c>
      <c r="AC288">
        <v>30.524637500000001</v>
      </c>
      <c r="AD288">
        <v>30.257224999999998</v>
      </c>
      <c r="AE288">
        <v>4999.84375</v>
      </c>
      <c r="AF288">
        <v>304.36824999999999</v>
      </c>
      <c r="AG288">
        <v>27.841925</v>
      </c>
      <c r="AH288">
        <v>28.345581249999999</v>
      </c>
      <c r="AI288">
        <v>305.85537499999998</v>
      </c>
      <c r="AJ288" t="b">
        <v>0</v>
      </c>
    </row>
    <row r="289" spans="1:36">
      <c r="A289" t="s">
        <v>108</v>
      </c>
      <c r="B289" t="s">
        <v>26</v>
      </c>
      <c r="C289" t="s">
        <v>141</v>
      </c>
      <c r="D289">
        <v>1</v>
      </c>
      <c r="E289" t="s">
        <v>216</v>
      </c>
      <c r="F289">
        <v>6</v>
      </c>
      <c r="G289">
        <v>1705691714</v>
      </c>
      <c r="H289">
        <v>447</v>
      </c>
      <c r="I289" t="s">
        <v>512</v>
      </c>
      <c r="J289">
        <v>0.51057870370370373</v>
      </c>
      <c r="K289">
        <v>8.6065000000000002E-4</v>
      </c>
      <c r="L289">
        <v>0.86065210999999997</v>
      </c>
      <c r="M289" t="s">
        <v>539</v>
      </c>
      <c r="N289">
        <v>311.57159089999999</v>
      </c>
      <c r="O289" t="s">
        <v>540</v>
      </c>
      <c r="P289">
        <v>3.5413729999999997E-2</v>
      </c>
      <c r="Q289">
        <v>32.472707229999997</v>
      </c>
      <c r="R289">
        <v>59.833102930000003</v>
      </c>
      <c r="S289">
        <v>2.8193613000000002</v>
      </c>
      <c r="T289">
        <v>2.0849793000000001</v>
      </c>
      <c r="U289">
        <v>0.81478050000000002</v>
      </c>
      <c r="V289" t="s">
        <v>48</v>
      </c>
      <c r="W289" t="s">
        <v>539</v>
      </c>
      <c r="X289">
        <v>31.945143810000001</v>
      </c>
      <c r="Y289">
        <v>1.6373949699999999</v>
      </c>
      <c r="Z289">
        <v>0.62517807000000003</v>
      </c>
      <c r="AA289">
        <v>699.95413329999997</v>
      </c>
      <c r="AB289">
        <v>88.61041333</v>
      </c>
      <c r="AC289">
        <v>31.7654</v>
      </c>
      <c r="AD289">
        <v>31.459779999999999</v>
      </c>
      <c r="AE289">
        <v>5004.1666666666697</v>
      </c>
      <c r="AF289">
        <v>311.57159999999999</v>
      </c>
      <c r="AG289">
        <v>30.948313333333299</v>
      </c>
      <c r="AH289">
        <v>31.781646666666699</v>
      </c>
      <c r="AI289">
        <v>313.50139999999999</v>
      </c>
      <c r="AJ289" t="b">
        <v>1</v>
      </c>
    </row>
    <row r="290" spans="1:36">
      <c r="A290" t="s">
        <v>138</v>
      </c>
      <c r="B290" t="s">
        <v>28</v>
      </c>
      <c r="C290" t="s">
        <v>139</v>
      </c>
      <c r="D290">
        <v>2</v>
      </c>
      <c r="E290" t="s">
        <v>216</v>
      </c>
      <c r="F290">
        <v>5</v>
      </c>
      <c r="G290">
        <v>1705690340</v>
      </c>
      <c r="H290">
        <v>271</v>
      </c>
      <c r="I290" t="s">
        <v>512</v>
      </c>
      <c r="J290">
        <v>0.49467592592592591</v>
      </c>
      <c r="K290">
        <v>4.5605999999999999E-4</v>
      </c>
      <c r="L290">
        <v>0.45605987999999997</v>
      </c>
      <c r="M290" t="s">
        <v>541</v>
      </c>
      <c r="N290">
        <v>303.79243020000001</v>
      </c>
      <c r="O290" t="s">
        <v>542</v>
      </c>
      <c r="P290">
        <v>1.88224E-2</v>
      </c>
      <c r="Q290">
        <v>31.309419290000001</v>
      </c>
      <c r="R290">
        <v>57.561934790000002</v>
      </c>
      <c r="S290">
        <v>2.5142695900000001</v>
      </c>
      <c r="T290">
        <v>2.0773141399999999</v>
      </c>
      <c r="U290">
        <v>0.81478050000000002</v>
      </c>
      <c r="V290" t="s">
        <v>48</v>
      </c>
      <c r="W290" t="s">
        <v>541</v>
      </c>
      <c r="X290">
        <v>33.032047140000003</v>
      </c>
      <c r="Y290">
        <v>1.36688904</v>
      </c>
      <c r="Z290">
        <v>0.65017322</v>
      </c>
      <c r="AA290">
        <v>700.02700000000004</v>
      </c>
      <c r="AB290">
        <v>88.683318749999998</v>
      </c>
      <c r="AC290">
        <v>30.434481250000001</v>
      </c>
      <c r="AD290">
        <v>30.151125</v>
      </c>
      <c r="AE290">
        <v>4997.03125</v>
      </c>
      <c r="AF290">
        <v>303.79243750000001</v>
      </c>
      <c r="AG290">
        <v>27.875981249999999</v>
      </c>
      <c r="AH290">
        <v>28.31915</v>
      </c>
      <c r="AI290">
        <v>305.30712499999998</v>
      </c>
      <c r="AJ290" t="b">
        <v>0</v>
      </c>
    </row>
    <row r="291" spans="1:36">
      <c r="A291" t="s">
        <v>108</v>
      </c>
      <c r="B291" t="s">
        <v>26</v>
      </c>
      <c r="C291" t="s">
        <v>141</v>
      </c>
      <c r="D291">
        <v>1</v>
      </c>
      <c r="E291" t="s">
        <v>216</v>
      </c>
      <c r="F291">
        <v>5</v>
      </c>
      <c r="G291">
        <v>1705691631</v>
      </c>
      <c r="H291">
        <v>364</v>
      </c>
      <c r="I291" t="s">
        <v>512</v>
      </c>
      <c r="J291">
        <v>0.5096180555555555</v>
      </c>
      <c r="K291">
        <v>8.2165999999999999E-4</v>
      </c>
      <c r="L291">
        <v>0.82165708000000004</v>
      </c>
      <c r="M291" t="s">
        <v>543</v>
      </c>
      <c r="N291">
        <v>314.79906349999999</v>
      </c>
      <c r="O291" t="s">
        <v>544</v>
      </c>
      <c r="P291">
        <v>3.4227130000000001E-2</v>
      </c>
      <c r="Q291">
        <v>32.393522859999997</v>
      </c>
      <c r="R291">
        <v>60.247313579999997</v>
      </c>
      <c r="S291">
        <v>2.8234507899999999</v>
      </c>
      <c r="T291">
        <v>2.0590275999999998</v>
      </c>
      <c r="U291">
        <v>0.81478050000000002</v>
      </c>
      <c r="V291" t="s">
        <v>48</v>
      </c>
      <c r="W291" t="s">
        <v>543</v>
      </c>
      <c r="X291">
        <v>32.659831490000002</v>
      </c>
      <c r="Y291">
        <v>1.5970867</v>
      </c>
      <c r="Z291">
        <v>0.62878005999999997</v>
      </c>
      <c r="AA291">
        <v>700.03153329999998</v>
      </c>
      <c r="AB291">
        <v>88.611406669999994</v>
      </c>
      <c r="AC291">
        <v>31.669319999999999</v>
      </c>
      <c r="AD291">
        <v>31.36936</v>
      </c>
      <c r="AE291">
        <v>4995</v>
      </c>
      <c r="AF291">
        <v>314.79906666666699</v>
      </c>
      <c r="AG291">
        <v>31.031886666666701</v>
      </c>
      <c r="AH291">
        <v>31.827353333333299</v>
      </c>
      <c r="AI291">
        <v>315.65773330000002</v>
      </c>
      <c r="AJ291" t="b">
        <v>1</v>
      </c>
    </row>
    <row r="292" spans="1:36">
      <c r="A292" t="s">
        <v>138</v>
      </c>
      <c r="B292" t="s">
        <v>28</v>
      </c>
      <c r="C292" t="s">
        <v>139</v>
      </c>
      <c r="D292">
        <v>2</v>
      </c>
      <c r="E292" t="s">
        <v>216</v>
      </c>
      <c r="F292">
        <v>4</v>
      </c>
      <c r="G292">
        <v>1705690274</v>
      </c>
      <c r="H292">
        <v>205</v>
      </c>
      <c r="I292" t="s">
        <v>512</v>
      </c>
      <c r="J292">
        <v>0.49391203703703701</v>
      </c>
      <c r="K292">
        <v>4.6513000000000001E-4</v>
      </c>
      <c r="L292">
        <v>0.46513235000000003</v>
      </c>
      <c r="M292" t="s">
        <v>545</v>
      </c>
      <c r="N292">
        <v>304.38349369999997</v>
      </c>
      <c r="O292" t="s">
        <v>546</v>
      </c>
      <c r="P292">
        <v>1.9437220000000002E-2</v>
      </c>
      <c r="Q292">
        <v>31.201995019999998</v>
      </c>
      <c r="R292">
        <v>57.831379990000002</v>
      </c>
      <c r="S292">
        <v>2.5111720800000001</v>
      </c>
      <c r="T292">
        <v>2.0524263199999999</v>
      </c>
      <c r="U292">
        <v>0.81478050000000002</v>
      </c>
      <c r="V292" t="s">
        <v>48</v>
      </c>
      <c r="W292" t="s">
        <v>545</v>
      </c>
      <c r="X292">
        <v>33.58174099</v>
      </c>
      <c r="Y292">
        <v>1.3371235699999999</v>
      </c>
      <c r="Z292">
        <v>0.65304618999999997</v>
      </c>
      <c r="AA292">
        <v>700.00687500000004</v>
      </c>
      <c r="AB292">
        <v>88.685281250000003</v>
      </c>
      <c r="AC292">
        <v>30.331424999999999</v>
      </c>
      <c r="AD292">
        <v>30.034918749999999</v>
      </c>
      <c r="AE292">
        <v>5004.53125</v>
      </c>
      <c r="AF292">
        <v>304.38350000000003</v>
      </c>
      <c r="AG292">
        <v>27.831656250000002</v>
      </c>
      <c r="AH292">
        <v>28.283650000000002</v>
      </c>
      <c r="AI292">
        <v>305.7145625</v>
      </c>
      <c r="AJ292" t="b">
        <v>0</v>
      </c>
    </row>
    <row r="293" spans="1:36">
      <c r="A293" t="s">
        <v>138</v>
      </c>
      <c r="B293" t="s">
        <v>28</v>
      </c>
      <c r="C293" t="s">
        <v>139</v>
      </c>
      <c r="D293">
        <v>2</v>
      </c>
      <c r="E293" t="s">
        <v>216</v>
      </c>
      <c r="F293">
        <v>3</v>
      </c>
      <c r="G293">
        <v>1705690216</v>
      </c>
      <c r="H293">
        <v>147</v>
      </c>
      <c r="I293" t="s">
        <v>512</v>
      </c>
      <c r="J293">
        <v>0.49324074074074076</v>
      </c>
      <c r="K293">
        <v>4.7248E-4</v>
      </c>
      <c r="L293">
        <v>0.47248322999999998</v>
      </c>
      <c r="M293" t="s">
        <v>547</v>
      </c>
      <c r="N293">
        <v>304.26268119999997</v>
      </c>
      <c r="O293" t="s">
        <v>548</v>
      </c>
      <c r="P293">
        <v>1.993021E-2</v>
      </c>
      <c r="Q293">
        <v>31.127408249999998</v>
      </c>
      <c r="R293">
        <v>58.05126138</v>
      </c>
      <c r="S293">
        <v>2.5104030900000001</v>
      </c>
      <c r="T293">
        <v>2.0338520400000002</v>
      </c>
      <c r="U293">
        <v>0.81478050000000002</v>
      </c>
      <c r="V293" t="s">
        <v>48</v>
      </c>
      <c r="W293" t="s">
        <v>547</v>
      </c>
      <c r="X293">
        <v>32.705760189999999</v>
      </c>
      <c r="Y293">
        <v>1.31834271</v>
      </c>
      <c r="Z293">
        <v>0.65487203000000005</v>
      </c>
      <c r="AA293">
        <v>700.01256249999994</v>
      </c>
      <c r="AB293">
        <v>88.685656249999994</v>
      </c>
      <c r="AC293">
        <v>30.259868749999999</v>
      </c>
      <c r="AD293">
        <v>29.931156250000001</v>
      </c>
      <c r="AE293">
        <v>5005.46875</v>
      </c>
      <c r="AF293">
        <v>304.26268750000003</v>
      </c>
      <c r="AG293">
        <v>27.815750000000001</v>
      </c>
      <c r="AH293">
        <v>28.274862500000001</v>
      </c>
      <c r="AI293">
        <v>305.59056249999998</v>
      </c>
      <c r="AJ293" t="b">
        <v>0</v>
      </c>
    </row>
    <row r="294" spans="1:36">
      <c r="A294" t="s">
        <v>108</v>
      </c>
      <c r="B294" t="s">
        <v>26</v>
      </c>
      <c r="C294" t="s">
        <v>141</v>
      </c>
      <c r="D294">
        <v>1</v>
      </c>
      <c r="E294" t="s">
        <v>216</v>
      </c>
      <c r="F294">
        <v>4</v>
      </c>
      <c r="G294">
        <v>1705691535</v>
      </c>
      <c r="H294">
        <v>268</v>
      </c>
      <c r="I294" t="s">
        <v>512</v>
      </c>
      <c r="J294">
        <v>0.50850694444444444</v>
      </c>
      <c r="K294">
        <v>8.3825999999999996E-4</v>
      </c>
      <c r="L294">
        <v>0.83825569</v>
      </c>
      <c r="M294" t="s">
        <v>549</v>
      </c>
      <c r="N294">
        <v>313.51380829999999</v>
      </c>
      <c r="O294" t="s">
        <v>550</v>
      </c>
      <c r="P294">
        <v>3.5445669999999999E-2</v>
      </c>
      <c r="Q294">
        <v>32.264372770000001</v>
      </c>
      <c r="R294">
        <v>60.534269029999997</v>
      </c>
      <c r="S294">
        <v>2.8172345600000002</v>
      </c>
      <c r="T294">
        <v>2.0297684399999998</v>
      </c>
      <c r="U294">
        <v>0.81478050000000002</v>
      </c>
      <c r="V294" t="s">
        <v>48</v>
      </c>
      <c r="W294" t="s">
        <v>549</v>
      </c>
      <c r="X294">
        <v>31.448435799999999</v>
      </c>
      <c r="Y294">
        <v>1.55285264</v>
      </c>
      <c r="Z294">
        <v>0.63278093999999996</v>
      </c>
      <c r="AA294">
        <v>699.96718750000002</v>
      </c>
      <c r="AB294">
        <v>88.615075000000004</v>
      </c>
      <c r="AC294">
        <v>31.546781249999999</v>
      </c>
      <c r="AD294">
        <v>31.24888125</v>
      </c>
      <c r="AE294">
        <v>4992.1875</v>
      </c>
      <c r="AF294">
        <v>313.51381249999997</v>
      </c>
      <c r="AG294">
        <v>30.9443375</v>
      </c>
      <c r="AH294">
        <v>31.755981250000001</v>
      </c>
      <c r="AI294">
        <v>314.55631249999999</v>
      </c>
      <c r="AJ294" t="b">
        <v>1</v>
      </c>
    </row>
    <row r="295" spans="1:36">
      <c r="A295" t="s">
        <v>138</v>
      </c>
      <c r="B295" t="s">
        <v>28</v>
      </c>
      <c r="C295" t="s">
        <v>139</v>
      </c>
      <c r="D295">
        <v>2</v>
      </c>
      <c r="E295" t="s">
        <v>216</v>
      </c>
      <c r="F295">
        <v>2</v>
      </c>
      <c r="G295">
        <v>1705690150</v>
      </c>
      <c r="H295">
        <v>81</v>
      </c>
      <c r="I295" t="s">
        <v>512</v>
      </c>
      <c r="J295">
        <v>0.49247685185185186</v>
      </c>
      <c r="K295">
        <v>4.6841E-4</v>
      </c>
      <c r="L295">
        <v>0.46840658000000002</v>
      </c>
      <c r="M295" t="s">
        <v>551</v>
      </c>
      <c r="N295">
        <v>305.12474479999997</v>
      </c>
      <c r="O295" t="s">
        <v>552</v>
      </c>
      <c r="P295">
        <v>2.0037300000000001E-2</v>
      </c>
      <c r="Q295">
        <v>31.005951929999998</v>
      </c>
      <c r="R295">
        <v>58.380143220000001</v>
      </c>
      <c r="S295">
        <v>2.5068579</v>
      </c>
      <c r="T295">
        <v>2.0060516399999999</v>
      </c>
      <c r="U295">
        <v>0.81478050000000002</v>
      </c>
      <c r="V295" t="s">
        <v>48</v>
      </c>
      <c r="W295" t="s">
        <v>551</v>
      </c>
      <c r="X295">
        <v>30.586885120000002</v>
      </c>
      <c r="Y295">
        <v>1.2983744800000001</v>
      </c>
      <c r="Z295">
        <v>0.65682452999999996</v>
      </c>
      <c r="AA295">
        <v>699.97443750000002</v>
      </c>
      <c r="AB295">
        <v>88.68766875</v>
      </c>
      <c r="AC295">
        <v>30.13673125</v>
      </c>
      <c r="AD295">
        <v>29.796712500000002</v>
      </c>
      <c r="AE295">
        <v>5005.9375</v>
      </c>
      <c r="AF295">
        <v>305.12475000000001</v>
      </c>
      <c r="AG295">
        <v>27.779118749999999</v>
      </c>
      <c r="AH295">
        <v>28.234293749999999</v>
      </c>
      <c r="AI295">
        <v>306.2168125</v>
      </c>
      <c r="AJ295" t="b">
        <v>0</v>
      </c>
    </row>
    <row r="296" spans="1:36">
      <c r="A296" t="s">
        <v>108</v>
      </c>
      <c r="B296" t="s">
        <v>26</v>
      </c>
      <c r="C296" t="s">
        <v>141</v>
      </c>
      <c r="D296">
        <v>1</v>
      </c>
      <c r="E296" t="s">
        <v>216</v>
      </c>
      <c r="F296">
        <v>3</v>
      </c>
      <c r="G296">
        <v>1705691419</v>
      </c>
      <c r="H296">
        <v>152</v>
      </c>
      <c r="I296" t="s">
        <v>512</v>
      </c>
      <c r="J296">
        <v>0.50716435185185182</v>
      </c>
      <c r="K296">
        <v>9.1301999999999996E-4</v>
      </c>
      <c r="L296">
        <v>0.91302072000000001</v>
      </c>
      <c r="M296" t="s">
        <v>553</v>
      </c>
      <c r="N296">
        <v>309.85852569999997</v>
      </c>
      <c r="O296" t="s">
        <v>554</v>
      </c>
      <c r="P296">
        <v>3.9383090000000003E-2</v>
      </c>
      <c r="Q296">
        <v>32.094795759999997</v>
      </c>
      <c r="R296">
        <v>60.809078370000002</v>
      </c>
      <c r="S296">
        <v>2.8077324699999999</v>
      </c>
      <c r="T296">
        <v>1.99303136</v>
      </c>
      <c r="U296">
        <v>0.81478050000000002</v>
      </c>
      <c r="V296" t="s">
        <v>48</v>
      </c>
      <c r="W296" t="s">
        <v>553</v>
      </c>
      <c r="X296">
        <v>29.647173970000001</v>
      </c>
      <c r="Y296">
        <v>1.4499377499999999</v>
      </c>
      <c r="Z296">
        <v>0.64228936000000003</v>
      </c>
      <c r="AA296">
        <v>700.01419999999996</v>
      </c>
      <c r="AB296">
        <v>88.621973330000003</v>
      </c>
      <c r="AC296">
        <v>31.407599999999999</v>
      </c>
      <c r="AD296">
        <v>31.111853329999999</v>
      </c>
      <c r="AE296">
        <v>4990</v>
      </c>
      <c r="AF296">
        <v>309.85853333333301</v>
      </c>
      <c r="AG296">
        <v>30.7622866666667</v>
      </c>
      <c r="AH296">
        <v>31.6463933333333</v>
      </c>
      <c r="AI296">
        <v>311.56373330000002</v>
      </c>
      <c r="AJ296" t="b">
        <v>1</v>
      </c>
    </row>
    <row r="297" spans="1:36">
      <c r="A297" t="s">
        <v>138</v>
      </c>
      <c r="B297" t="s">
        <v>28</v>
      </c>
      <c r="C297" t="s">
        <v>139</v>
      </c>
      <c r="D297">
        <v>2</v>
      </c>
      <c r="E297" t="s">
        <v>216</v>
      </c>
      <c r="F297">
        <v>1</v>
      </c>
      <c r="G297">
        <v>1705690069</v>
      </c>
      <c r="H297">
        <v>0</v>
      </c>
      <c r="I297" t="s">
        <v>512</v>
      </c>
      <c r="J297">
        <v>0.49153935185185182</v>
      </c>
      <c r="K297">
        <v>4.9819999999999997E-4</v>
      </c>
      <c r="L297">
        <v>0.49819946999999998</v>
      </c>
      <c r="M297" t="s">
        <v>555</v>
      </c>
      <c r="N297">
        <v>305.5634311</v>
      </c>
      <c r="O297" t="s">
        <v>556</v>
      </c>
      <c r="P297">
        <v>2.16825E-2</v>
      </c>
      <c r="Q297">
        <v>30.883933930000001</v>
      </c>
      <c r="R297">
        <v>58.791728720000002</v>
      </c>
      <c r="S297">
        <v>2.50852531</v>
      </c>
      <c r="T297">
        <v>1.9730834900000001</v>
      </c>
      <c r="U297">
        <v>0.81478050000000002</v>
      </c>
      <c r="V297" t="s">
        <v>48</v>
      </c>
      <c r="W297" t="s">
        <v>555</v>
      </c>
      <c r="X297">
        <v>28.95750357</v>
      </c>
      <c r="Y297">
        <v>1.24279115</v>
      </c>
      <c r="Z297">
        <v>0.66232131999999999</v>
      </c>
      <c r="AA297">
        <v>699.99850000000004</v>
      </c>
      <c r="AB297">
        <v>88.686056249999993</v>
      </c>
      <c r="AC297">
        <v>30.025931249999999</v>
      </c>
      <c r="AD297">
        <v>29.636225</v>
      </c>
      <c r="AE297">
        <v>4996.5625</v>
      </c>
      <c r="AF297">
        <v>305.56343750000002</v>
      </c>
      <c r="AG297">
        <v>27.769475</v>
      </c>
      <c r="AH297">
        <v>28.253587499999998</v>
      </c>
      <c r="AI297">
        <v>306.8889375</v>
      </c>
      <c r="AJ297" t="b">
        <v>0</v>
      </c>
    </row>
    <row r="298" spans="1:36">
      <c r="A298" t="s">
        <v>108</v>
      </c>
      <c r="B298" t="s">
        <v>26</v>
      </c>
      <c r="C298" t="s">
        <v>141</v>
      </c>
      <c r="D298">
        <v>1</v>
      </c>
      <c r="E298" t="s">
        <v>216</v>
      </c>
      <c r="F298">
        <v>2</v>
      </c>
      <c r="G298">
        <v>1705691341</v>
      </c>
      <c r="H298">
        <v>74</v>
      </c>
      <c r="I298" t="s">
        <v>512</v>
      </c>
      <c r="J298">
        <v>0.50626157407407413</v>
      </c>
      <c r="K298">
        <v>8.4206999999999999E-4</v>
      </c>
      <c r="L298">
        <v>0.84206833999999997</v>
      </c>
      <c r="M298" t="s">
        <v>557</v>
      </c>
      <c r="N298">
        <v>313.40059250000002</v>
      </c>
      <c r="O298" t="s">
        <v>558</v>
      </c>
      <c r="P298">
        <v>3.6865639999999998E-2</v>
      </c>
      <c r="Q298">
        <v>32.004190549999997</v>
      </c>
      <c r="R298">
        <v>61.357612619999998</v>
      </c>
      <c r="S298">
        <v>2.8138166899999999</v>
      </c>
      <c r="T298">
        <v>1.96239925</v>
      </c>
      <c r="U298">
        <v>0.81478050000000002</v>
      </c>
      <c r="V298" t="s">
        <v>48</v>
      </c>
      <c r="W298" t="s">
        <v>557</v>
      </c>
      <c r="X298">
        <v>27.531116569999998</v>
      </c>
      <c r="Y298">
        <v>1.30380645</v>
      </c>
      <c r="Z298">
        <v>0.65629223999999997</v>
      </c>
      <c r="AA298">
        <v>699.96333330000004</v>
      </c>
      <c r="AB298">
        <v>88.623926670000003</v>
      </c>
      <c r="AC298">
        <v>31.287759999999999</v>
      </c>
      <c r="AD298">
        <v>31.002533329999999</v>
      </c>
      <c r="AE298">
        <v>4989.1666666666697</v>
      </c>
      <c r="AF298">
        <v>313.4006</v>
      </c>
      <c r="AG298">
        <v>30.89892</v>
      </c>
      <c r="AH298">
        <v>31.7142533333333</v>
      </c>
      <c r="AI298">
        <v>315.05466669999998</v>
      </c>
      <c r="AJ298" t="b">
        <v>1</v>
      </c>
    </row>
    <row r="299" spans="1:36">
      <c r="A299" t="s">
        <v>108</v>
      </c>
      <c r="B299" t="s">
        <v>26</v>
      </c>
      <c r="C299" t="s">
        <v>141</v>
      </c>
      <c r="D299">
        <v>1</v>
      </c>
      <c r="E299" t="s">
        <v>216</v>
      </c>
      <c r="F299">
        <v>1</v>
      </c>
      <c r="G299">
        <v>1705691267</v>
      </c>
      <c r="H299">
        <v>0</v>
      </c>
      <c r="I299" t="s">
        <v>512</v>
      </c>
      <c r="J299">
        <v>0.50540509259259259</v>
      </c>
      <c r="K299">
        <v>8.5678999999999996E-4</v>
      </c>
      <c r="L299">
        <v>0.85679212000000005</v>
      </c>
      <c r="M299" t="s">
        <v>559</v>
      </c>
      <c r="N299">
        <v>311.55752480000001</v>
      </c>
      <c r="O299" t="s">
        <v>560</v>
      </c>
      <c r="P299">
        <v>3.8151610000000002E-2</v>
      </c>
      <c r="Q299">
        <v>31.848518420000001</v>
      </c>
      <c r="R299">
        <v>61.650062349999999</v>
      </c>
      <c r="S299">
        <v>2.8034514800000001</v>
      </c>
      <c r="T299">
        <v>1.9308429300000001</v>
      </c>
      <c r="U299">
        <v>0.81478050000000002</v>
      </c>
      <c r="V299" t="s">
        <v>48</v>
      </c>
      <c r="W299" t="s">
        <v>559</v>
      </c>
      <c r="X299">
        <v>20.098073899999999</v>
      </c>
      <c r="Y299">
        <v>1.0508609099999999</v>
      </c>
      <c r="Z299">
        <v>0.68203018999999998</v>
      </c>
      <c r="AA299">
        <v>699.99126669999998</v>
      </c>
      <c r="AB299">
        <v>88.629406669999995</v>
      </c>
      <c r="AC299">
        <v>31.13940667</v>
      </c>
      <c r="AD299">
        <v>30.8764</v>
      </c>
      <c r="AE299">
        <v>5007.3333333333303</v>
      </c>
      <c r="AF299">
        <v>311.55753333333303</v>
      </c>
      <c r="AG299">
        <v>30.765519999999999</v>
      </c>
      <c r="AH299">
        <v>31.595546666666699</v>
      </c>
      <c r="AI299">
        <v>313.40406669999999</v>
      </c>
      <c r="AJ299" t="b">
        <v>1</v>
      </c>
    </row>
    <row r="300" spans="1:36">
      <c r="A300" t="s">
        <v>82</v>
      </c>
      <c r="B300" t="s">
        <v>26</v>
      </c>
      <c r="C300" t="s">
        <v>85</v>
      </c>
      <c r="D300">
        <v>1</v>
      </c>
      <c r="E300" t="s">
        <v>216</v>
      </c>
      <c r="F300">
        <v>5</v>
      </c>
      <c r="G300">
        <v>1706126864</v>
      </c>
      <c r="H300">
        <v>438</v>
      </c>
      <c r="I300" t="s">
        <v>584</v>
      </c>
      <c r="J300">
        <v>0.54703703703703699</v>
      </c>
      <c r="K300">
        <v>4.0514000000000001E-4</v>
      </c>
      <c r="L300">
        <v>0.40513860000000002</v>
      </c>
      <c r="M300" t="s">
        <v>591</v>
      </c>
      <c r="N300">
        <v>348.43719449999998</v>
      </c>
      <c r="O300" t="s">
        <v>592</v>
      </c>
      <c r="P300">
        <v>1.3609120000000001E-2</v>
      </c>
      <c r="Q300">
        <v>32.689223570000003</v>
      </c>
      <c r="R300">
        <v>51.382366079999997</v>
      </c>
      <c r="S300">
        <v>2.4250768200000001</v>
      </c>
      <c r="T300">
        <v>2.5394778699999998</v>
      </c>
      <c r="U300">
        <v>0.81478050000000002</v>
      </c>
      <c r="V300" t="s">
        <v>48</v>
      </c>
      <c r="W300" t="s">
        <v>591</v>
      </c>
      <c r="X300">
        <v>26.843132780000001</v>
      </c>
      <c r="Y300">
        <v>1.6298101899999999</v>
      </c>
      <c r="Z300">
        <v>0.62585270000000004</v>
      </c>
      <c r="AA300">
        <v>699.94979999999998</v>
      </c>
      <c r="AB300">
        <v>88.535433330000004</v>
      </c>
      <c r="AC300">
        <v>31.79392</v>
      </c>
      <c r="AD300">
        <v>31.539253330000001</v>
      </c>
      <c r="AE300">
        <v>4996</v>
      </c>
      <c r="AF300">
        <v>348.43720000000002</v>
      </c>
      <c r="AG300">
        <v>26.966053333333299</v>
      </c>
      <c r="AH300">
        <v>27.360113333333299</v>
      </c>
      <c r="AI300">
        <v>349.61279999999999</v>
      </c>
      <c r="AJ300" t="b">
        <v>1</v>
      </c>
    </row>
    <row r="301" spans="1:36">
      <c r="A301" t="s">
        <v>82</v>
      </c>
      <c r="B301" t="s">
        <v>26</v>
      </c>
      <c r="C301" t="s">
        <v>85</v>
      </c>
      <c r="D301">
        <v>1</v>
      </c>
      <c r="E301" t="s">
        <v>216</v>
      </c>
      <c r="F301">
        <v>6</v>
      </c>
      <c r="G301">
        <v>1706126967</v>
      </c>
      <c r="H301">
        <v>541</v>
      </c>
      <c r="I301" t="s">
        <v>584</v>
      </c>
      <c r="J301">
        <v>0.54822916666666666</v>
      </c>
      <c r="K301">
        <v>4.5779000000000002E-4</v>
      </c>
      <c r="L301">
        <v>0.4577889</v>
      </c>
      <c r="M301" t="s">
        <v>601</v>
      </c>
      <c r="N301">
        <v>350.68246520000002</v>
      </c>
      <c r="O301" t="s">
        <v>602</v>
      </c>
      <c r="P301">
        <v>1.551757E-2</v>
      </c>
      <c r="Q301">
        <v>32.704472690000003</v>
      </c>
      <c r="R301">
        <v>51.826715200000002</v>
      </c>
      <c r="S301">
        <v>2.4512002800000001</v>
      </c>
      <c r="T301">
        <v>2.5176193900000001</v>
      </c>
      <c r="U301">
        <v>0.81478050000000002</v>
      </c>
      <c r="V301" t="s">
        <v>48</v>
      </c>
      <c r="W301" t="s">
        <v>601</v>
      </c>
      <c r="X301">
        <v>26.29788186</v>
      </c>
      <c r="Y301">
        <v>1.65714366</v>
      </c>
      <c r="Z301">
        <v>0.62342832999999998</v>
      </c>
      <c r="AA301">
        <v>700.01866670000004</v>
      </c>
      <c r="AB301">
        <v>88.534893330000003</v>
      </c>
      <c r="AC301">
        <v>31.831040000000002</v>
      </c>
      <c r="AD301">
        <v>31.574860000000001</v>
      </c>
      <c r="AE301">
        <v>4999.3333333333303</v>
      </c>
      <c r="AF301">
        <v>350.68246666666698</v>
      </c>
      <c r="AG301">
        <v>27.209906666666701</v>
      </c>
      <c r="AH301">
        <v>27.655046666666699</v>
      </c>
      <c r="AI301">
        <v>351.11219999999997</v>
      </c>
      <c r="AJ301" t="b">
        <v>1</v>
      </c>
    </row>
    <row r="302" spans="1:36">
      <c r="A302" t="s">
        <v>82</v>
      </c>
      <c r="B302" t="s">
        <v>26</v>
      </c>
      <c r="C302" t="s">
        <v>85</v>
      </c>
      <c r="D302">
        <v>1</v>
      </c>
      <c r="E302" t="s">
        <v>216</v>
      </c>
      <c r="F302">
        <v>4</v>
      </c>
      <c r="G302">
        <v>1706126816</v>
      </c>
      <c r="H302">
        <v>390</v>
      </c>
      <c r="I302" t="s">
        <v>584</v>
      </c>
      <c r="J302">
        <v>0.54648148148148146</v>
      </c>
      <c r="K302">
        <v>4.9916999999999995E-4</v>
      </c>
      <c r="L302">
        <v>0.49916715</v>
      </c>
      <c r="M302" t="s">
        <v>48</v>
      </c>
      <c r="N302">
        <v>352.14588090000001</v>
      </c>
      <c r="O302" t="s">
        <v>607</v>
      </c>
      <c r="P302">
        <v>1.713131E-2</v>
      </c>
      <c r="Q302">
        <v>32.61744805</v>
      </c>
      <c r="R302">
        <v>52.140417900000003</v>
      </c>
      <c r="S302">
        <v>2.4563311300000001</v>
      </c>
      <c r="T302">
        <v>2.48819159</v>
      </c>
      <c r="U302">
        <v>0.81478050000000002</v>
      </c>
      <c r="V302" t="s">
        <v>48</v>
      </c>
      <c r="W302" t="s">
        <v>48</v>
      </c>
      <c r="X302">
        <v>26.596764400000001</v>
      </c>
      <c r="Y302">
        <v>1.619197</v>
      </c>
      <c r="Z302">
        <v>0.62679914000000003</v>
      </c>
      <c r="AA302">
        <v>699.94275000000005</v>
      </c>
      <c r="AB302">
        <v>88.537381249999996</v>
      </c>
      <c r="AC302">
        <v>31.761468749999999</v>
      </c>
      <c r="AD302">
        <v>31.515381250000001</v>
      </c>
      <c r="AE302">
        <v>5003.75</v>
      </c>
      <c r="AF302">
        <v>352.14587499999999</v>
      </c>
      <c r="AG302">
        <v>27.226800000000001</v>
      </c>
      <c r="AH302">
        <v>27.712137500000001</v>
      </c>
      <c r="AI302">
        <v>351.224625</v>
      </c>
      <c r="AJ302" t="b">
        <v>1</v>
      </c>
    </row>
    <row r="303" spans="1:36">
      <c r="A303" t="s">
        <v>82</v>
      </c>
      <c r="B303" t="s">
        <v>26</v>
      </c>
      <c r="C303" t="s">
        <v>85</v>
      </c>
      <c r="D303">
        <v>1</v>
      </c>
      <c r="E303" t="s">
        <v>216</v>
      </c>
      <c r="F303">
        <v>3</v>
      </c>
      <c r="G303">
        <v>1706126705</v>
      </c>
      <c r="H303">
        <v>279</v>
      </c>
      <c r="I303" t="s">
        <v>584</v>
      </c>
      <c r="J303">
        <v>0.54519675925925926</v>
      </c>
      <c r="K303">
        <v>4.2219000000000002E-4</v>
      </c>
      <c r="L303">
        <v>0.42218812999999999</v>
      </c>
      <c r="M303" t="s">
        <v>610</v>
      </c>
      <c r="N303">
        <v>352.01955800000002</v>
      </c>
      <c r="O303" t="s">
        <v>611</v>
      </c>
      <c r="P303">
        <v>1.4511339999999999E-2</v>
      </c>
      <c r="Q303">
        <v>32.594565289999998</v>
      </c>
      <c r="R303">
        <v>52.287730009999997</v>
      </c>
      <c r="S303">
        <v>2.4556206500000002</v>
      </c>
      <c r="T303">
        <v>2.4825304899999998</v>
      </c>
      <c r="U303">
        <v>0.81478050000000002</v>
      </c>
      <c r="V303" t="s">
        <v>48</v>
      </c>
      <c r="W303" t="s">
        <v>610</v>
      </c>
      <c r="X303">
        <v>25.475452199999999</v>
      </c>
      <c r="Y303">
        <v>1.5992647799999999</v>
      </c>
      <c r="Z303">
        <v>0.62858437</v>
      </c>
      <c r="AA303">
        <v>699.96287500000005</v>
      </c>
      <c r="AB303">
        <v>88.538237499999994</v>
      </c>
      <c r="AC303">
        <v>31.706618750000001</v>
      </c>
      <c r="AD303">
        <v>31.464143750000002</v>
      </c>
      <c r="AE303">
        <v>5000.625</v>
      </c>
      <c r="AF303">
        <v>352.01956250000001</v>
      </c>
      <c r="AG303">
        <v>27.293368749999999</v>
      </c>
      <c r="AH303">
        <v>27.703849999999999</v>
      </c>
      <c r="AI303">
        <v>353.00143750000001</v>
      </c>
      <c r="AJ303" t="b">
        <v>1</v>
      </c>
    </row>
    <row r="304" spans="1:36">
      <c r="A304" t="s">
        <v>82</v>
      </c>
      <c r="B304" t="s">
        <v>26</v>
      </c>
      <c r="C304" t="s">
        <v>85</v>
      </c>
      <c r="D304">
        <v>1</v>
      </c>
      <c r="E304" t="s">
        <v>216</v>
      </c>
      <c r="F304">
        <v>2</v>
      </c>
      <c r="G304">
        <v>1706126560</v>
      </c>
      <c r="H304">
        <v>134</v>
      </c>
      <c r="I304" t="s">
        <v>584</v>
      </c>
      <c r="J304">
        <v>0.54351851851851851</v>
      </c>
      <c r="K304">
        <v>4.6762000000000003E-4</v>
      </c>
      <c r="L304">
        <v>0.46762204000000002</v>
      </c>
      <c r="M304" t="s">
        <v>612</v>
      </c>
      <c r="N304">
        <v>349.45049870000003</v>
      </c>
      <c r="O304" t="s">
        <v>613</v>
      </c>
      <c r="P304">
        <v>1.6141679999999999E-2</v>
      </c>
      <c r="Q304">
        <v>32.514834159999999</v>
      </c>
      <c r="R304">
        <v>52.184675489999997</v>
      </c>
      <c r="S304">
        <v>2.4422461700000002</v>
      </c>
      <c r="T304">
        <v>2.4737600500000001</v>
      </c>
      <c r="U304">
        <v>0.81478050000000002</v>
      </c>
      <c r="V304" t="s">
        <v>48</v>
      </c>
      <c r="W304" t="s">
        <v>612</v>
      </c>
      <c r="X304">
        <v>25.286695600000002</v>
      </c>
      <c r="Y304">
        <v>1.54596113</v>
      </c>
      <c r="Z304">
        <v>0.63340885000000002</v>
      </c>
      <c r="AA304">
        <v>699.98187499999995</v>
      </c>
      <c r="AB304">
        <v>88.538687499999995</v>
      </c>
      <c r="AC304">
        <v>31.645131249999999</v>
      </c>
      <c r="AD304">
        <v>31.413718750000001</v>
      </c>
      <c r="AE304">
        <v>4997.1875</v>
      </c>
      <c r="AF304">
        <v>349.45049999999998</v>
      </c>
      <c r="AG304">
        <v>27.098075000000001</v>
      </c>
      <c r="AH304">
        <v>27.55281875</v>
      </c>
      <c r="AI304">
        <v>349.85106250000001</v>
      </c>
      <c r="AJ304" t="b">
        <v>1</v>
      </c>
    </row>
    <row r="305" spans="1:36">
      <c r="A305" t="s">
        <v>92</v>
      </c>
      <c r="B305" t="s">
        <v>28</v>
      </c>
      <c r="C305" t="s">
        <v>93</v>
      </c>
      <c r="D305">
        <v>2</v>
      </c>
      <c r="E305" t="s">
        <v>216</v>
      </c>
      <c r="F305">
        <v>6</v>
      </c>
      <c r="G305">
        <v>1706125036</v>
      </c>
      <c r="H305">
        <v>452</v>
      </c>
      <c r="I305" t="s">
        <v>584</v>
      </c>
      <c r="J305">
        <v>0.52587962962962964</v>
      </c>
      <c r="K305">
        <v>3.7829999999999998E-4</v>
      </c>
      <c r="L305">
        <v>0.37830066000000001</v>
      </c>
      <c r="M305" t="s">
        <v>614</v>
      </c>
      <c r="N305">
        <v>356.44418580000001</v>
      </c>
      <c r="O305" t="s">
        <v>615</v>
      </c>
      <c r="P305">
        <v>1.307111E-2</v>
      </c>
      <c r="Q305">
        <v>32.310288720000003</v>
      </c>
      <c r="R305">
        <v>51.72361643</v>
      </c>
      <c r="S305">
        <v>2.38776609</v>
      </c>
      <c r="T305">
        <v>2.4718234699999999</v>
      </c>
      <c r="U305">
        <v>0.81478050000000002</v>
      </c>
      <c r="V305" t="s">
        <v>48</v>
      </c>
      <c r="W305" t="s">
        <v>614</v>
      </c>
      <c r="X305">
        <v>28.49647186</v>
      </c>
      <c r="Y305">
        <v>1.4925444400000001</v>
      </c>
      <c r="Z305">
        <v>0.63831842999999999</v>
      </c>
      <c r="AA305">
        <v>699.99</v>
      </c>
      <c r="AB305">
        <v>88.581037499999994</v>
      </c>
      <c r="AC305">
        <v>31.404181250000001</v>
      </c>
      <c r="AD305">
        <v>31.136687500000001</v>
      </c>
      <c r="AE305">
        <v>5000.15625</v>
      </c>
      <c r="AF305">
        <v>356.4441875</v>
      </c>
      <c r="AG305">
        <v>26.557218750000001</v>
      </c>
      <c r="AH305">
        <v>26.9253125</v>
      </c>
      <c r="AI305">
        <v>356.89949999999999</v>
      </c>
      <c r="AJ305" t="b">
        <v>0</v>
      </c>
    </row>
    <row r="306" spans="1:36">
      <c r="A306" t="s">
        <v>82</v>
      </c>
      <c r="B306" t="s">
        <v>26</v>
      </c>
      <c r="C306" t="s">
        <v>85</v>
      </c>
      <c r="D306">
        <v>1</v>
      </c>
      <c r="E306" t="s">
        <v>216</v>
      </c>
      <c r="F306">
        <v>1</v>
      </c>
      <c r="G306">
        <v>1706126426</v>
      </c>
      <c r="H306">
        <v>0</v>
      </c>
      <c r="I306" t="s">
        <v>584</v>
      </c>
      <c r="J306">
        <v>0.54196759259259264</v>
      </c>
      <c r="K306">
        <v>3.9435000000000002E-4</v>
      </c>
      <c r="L306">
        <v>0.39435017</v>
      </c>
      <c r="M306" t="s">
        <v>618</v>
      </c>
      <c r="N306">
        <v>351.50045699999998</v>
      </c>
      <c r="O306" t="s">
        <v>619</v>
      </c>
      <c r="P306">
        <v>1.3765680000000001E-2</v>
      </c>
      <c r="Q306">
        <v>32.461068619999999</v>
      </c>
      <c r="R306">
        <v>52.746936720000001</v>
      </c>
      <c r="S306">
        <v>2.4567728500000001</v>
      </c>
      <c r="T306">
        <v>2.4443490799999998</v>
      </c>
      <c r="U306">
        <v>0.81478050000000002</v>
      </c>
      <c r="V306" t="s">
        <v>48</v>
      </c>
      <c r="W306" t="s">
        <v>618</v>
      </c>
      <c r="X306">
        <v>23.9973077</v>
      </c>
      <c r="Y306">
        <v>1.4694954</v>
      </c>
      <c r="Z306">
        <v>0.64046048</v>
      </c>
      <c r="AA306">
        <v>699.99573329999998</v>
      </c>
      <c r="AB306">
        <v>88.536473330000007</v>
      </c>
      <c r="AC306">
        <v>31.560813329999998</v>
      </c>
      <c r="AD306">
        <v>31.288959999999999</v>
      </c>
      <c r="AE306">
        <v>4993.6666666666697</v>
      </c>
      <c r="AF306">
        <v>351.50046666666702</v>
      </c>
      <c r="AG306">
        <v>27.333966666666701</v>
      </c>
      <c r="AH306">
        <v>27.717406666666701</v>
      </c>
      <c r="AI306">
        <v>353.44466670000003</v>
      </c>
      <c r="AJ306" t="b">
        <v>1</v>
      </c>
    </row>
    <row r="307" spans="1:36">
      <c r="A307" t="s">
        <v>92</v>
      </c>
      <c r="B307" t="s">
        <v>28</v>
      </c>
      <c r="C307" t="s">
        <v>93</v>
      </c>
      <c r="D307">
        <v>2</v>
      </c>
      <c r="E307" t="s">
        <v>216</v>
      </c>
      <c r="F307">
        <v>5</v>
      </c>
      <c r="G307">
        <v>1706124923</v>
      </c>
      <c r="H307">
        <v>339</v>
      </c>
      <c r="I307" t="s">
        <v>584</v>
      </c>
      <c r="J307">
        <v>0.52457175925925925</v>
      </c>
      <c r="K307">
        <v>3.5148999999999998E-4</v>
      </c>
      <c r="L307">
        <v>0.35149438999999999</v>
      </c>
      <c r="M307" t="s">
        <v>620</v>
      </c>
      <c r="N307">
        <v>357.092264</v>
      </c>
      <c r="O307" t="s">
        <v>621</v>
      </c>
      <c r="P307">
        <v>1.2296420000000001E-2</v>
      </c>
      <c r="Q307">
        <v>32.223703270000001</v>
      </c>
      <c r="R307">
        <v>52.164681080000001</v>
      </c>
      <c r="S307">
        <v>2.3948018000000002</v>
      </c>
      <c r="T307">
        <v>2.4410765099999998</v>
      </c>
      <c r="U307">
        <v>0.81478050000000002</v>
      </c>
      <c r="V307" t="s">
        <v>48</v>
      </c>
      <c r="W307" t="s">
        <v>620</v>
      </c>
      <c r="X307">
        <v>27.62952997</v>
      </c>
      <c r="Y307">
        <v>1.4660535800000001</v>
      </c>
      <c r="Z307">
        <v>0.64078157999999996</v>
      </c>
      <c r="AA307">
        <v>700.03139999999996</v>
      </c>
      <c r="AB307">
        <v>88.583506670000006</v>
      </c>
      <c r="AC307">
        <v>31.306606670000001</v>
      </c>
      <c r="AD307">
        <v>31.017326669999999</v>
      </c>
      <c r="AE307">
        <v>5001.8333333333303</v>
      </c>
      <c r="AF307">
        <v>357.092266666667</v>
      </c>
      <c r="AG307">
        <v>26.661926666666702</v>
      </c>
      <c r="AH307">
        <v>27.0039266666667</v>
      </c>
      <c r="AI307">
        <v>357.70486670000003</v>
      </c>
      <c r="AJ307" t="b">
        <v>0</v>
      </c>
    </row>
    <row r="308" spans="1:36">
      <c r="A308" t="s">
        <v>92</v>
      </c>
      <c r="B308" t="s">
        <v>28</v>
      </c>
      <c r="C308" t="s">
        <v>93</v>
      </c>
      <c r="D308">
        <v>2</v>
      </c>
      <c r="E308" t="s">
        <v>216</v>
      </c>
      <c r="F308">
        <v>4</v>
      </c>
      <c r="G308">
        <v>1706124784</v>
      </c>
      <c r="H308">
        <v>200</v>
      </c>
      <c r="I308" t="s">
        <v>584</v>
      </c>
      <c r="J308">
        <v>0.52296296296296296</v>
      </c>
      <c r="K308">
        <v>3.4646999999999998E-4</v>
      </c>
      <c r="L308">
        <v>0.34647286999999999</v>
      </c>
      <c r="M308" t="s">
        <v>622</v>
      </c>
      <c r="N308">
        <v>358.86005990000001</v>
      </c>
      <c r="O308" t="s">
        <v>623</v>
      </c>
      <c r="P308">
        <v>1.2258389999999999E-2</v>
      </c>
      <c r="Q308">
        <v>32.117759270000001</v>
      </c>
      <c r="R308">
        <v>52.441119069999999</v>
      </c>
      <c r="S308">
        <v>2.39270973</v>
      </c>
      <c r="T308">
        <v>2.4142930699999998</v>
      </c>
      <c r="U308">
        <v>0.81478050000000002</v>
      </c>
      <c r="V308" t="s">
        <v>48</v>
      </c>
      <c r="W308" t="s">
        <v>622</v>
      </c>
      <c r="X308">
        <v>25.666630820000002</v>
      </c>
      <c r="Y308">
        <v>1.4282992299999999</v>
      </c>
      <c r="Z308">
        <v>0.64432504000000002</v>
      </c>
      <c r="AA308">
        <v>699.99775</v>
      </c>
      <c r="AB308">
        <v>88.590924999999999</v>
      </c>
      <c r="AC308">
        <v>31.198381250000001</v>
      </c>
      <c r="AD308">
        <v>30.843174999999999</v>
      </c>
      <c r="AE308">
        <v>4999.84375</v>
      </c>
      <c r="AF308">
        <v>358.86006250000003</v>
      </c>
      <c r="AG308">
        <v>26.6409375</v>
      </c>
      <c r="AH308">
        <v>26.978068749999998</v>
      </c>
      <c r="AI308">
        <v>359.45493750000003</v>
      </c>
      <c r="AJ308" t="b">
        <v>0</v>
      </c>
    </row>
    <row r="309" spans="1:36">
      <c r="A309" t="s">
        <v>92</v>
      </c>
      <c r="B309" t="s">
        <v>28</v>
      </c>
      <c r="C309" t="s">
        <v>93</v>
      </c>
      <c r="D309">
        <v>2</v>
      </c>
      <c r="E309" t="s">
        <v>216</v>
      </c>
      <c r="F309">
        <v>3</v>
      </c>
      <c r="G309">
        <v>1706124717</v>
      </c>
      <c r="H309">
        <v>133</v>
      </c>
      <c r="I309" t="s">
        <v>584</v>
      </c>
      <c r="J309">
        <v>0.52218750000000003</v>
      </c>
      <c r="K309">
        <v>3.6694000000000001E-4</v>
      </c>
      <c r="L309">
        <v>0.36694229</v>
      </c>
      <c r="M309" t="s">
        <v>626</v>
      </c>
      <c r="N309">
        <v>359.72337299999998</v>
      </c>
      <c r="O309" t="s">
        <v>627</v>
      </c>
      <c r="P309">
        <v>1.3128630000000001E-2</v>
      </c>
      <c r="Q309">
        <v>32.015344910000003</v>
      </c>
      <c r="R309">
        <v>52.675865610000002</v>
      </c>
      <c r="S309">
        <v>2.3906489199999998</v>
      </c>
      <c r="T309">
        <v>2.3885831799999999</v>
      </c>
      <c r="U309">
        <v>0.81478050000000002</v>
      </c>
      <c r="V309" t="s">
        <v>48</v>
      </c>
      <c r="W309" t="s">
        <v>626</v>
      </c>
      <c r="X309">
        <v>24.565890360000001</v>
      </c>
      <c r="Y309">
        <v>1.3960771599999999</v>
      </c>
      <c r="Z309">
        <v>0.64738041000000002</v>
      </c>
      <c r="AA309">
        <v>700.03812500000004</v>
      </c>
      <c r="AB309">
        <v>88.59391875</v>
      </c>
      <c r="AC309">
        <v>31.10483125</v>
      </c>
      <c r="AD309">
        <v>30.719662499999998</v>
      </c>
      <c r="AE309">
        <v>5005.9375</v>
      </c>
      <c r="AF309">
        <v>359.72337499999998</v>
      </c>
      <c r="AG309">
        <v>26.596875000000001</v>
      </c>
      <c r="AH309">
        <v>26.953937499999999</v>
      </c>
      <c r="AI309">
        <v>360.23525000000001</v>
      </c>
      <c r="AJ309" t="b">
        <v>0</v>
      </c>
    </row>
    <row r="310" spans="1:36">
      <c r="A310" t="s">
        <v>92</v>
      </c>
      <c r="B310" t="s">
        <v>28</v>
      </c>
      <c r="C310" t="s">
        <v>93</v>
      </c>
      <c r="D310">
        <v>2</v>
      </c>
      <c r="E310" t="s">
        <v>216</v>
      </c>
      <c r="F310">
        <v>2</v>
      </c>
      <c r="G310">
        <v>1706124629</v>
      </c>
      <c r="H310">
        <v>45</v>
      </c>
      <c r="I310" t="s">
        <v>584</v>
      </c>
      <c r="J310">
        <v>0.5211689814814815</v>
      </c>
      <c r="K310">
        <v>4.0475E-4</v>
      </c>
      <c r="L310">
        <v>0.40474761999999997</v>
      </c>
      <c r="M310" t="s">
        <v>628</v>
      </c>
      <c r="N310">
        <v>360.2311229</v>
      </c>
      <c r="O310" t="s">
        <v>629</v>
      </c>
      <c r="P310">
        <v>1.4772250000000001E-2</v>
      </c>
      <c r="Q310">
        <v>31.895960330000001</v>
      </c>
      <c r="R310">
        <v>53.286397289999996</v>
      </c>
      <c r="S310">
        <v>2.4039595399999998</v>
      </c>
      <c r="T310">
        <v>2.3430766099999998</v>
      </c>
      <c r="U310">
        <v>0.81478050000000002</v>
      </c>
      <c r="V310" t="s">
        <v>48</v>
      </c>
      <c r="W310" t="s">
        <v>628</v>
      </c>
      <c r="X310">
        <v>21.853211300000002</v>
      </c>
      <c r="Y310">
        <v>1.3263656699999999</v>
      </c>
      <c r="Z310">
        <v>0.65409081000000002</v>
      </c>
      <c r="AA310">
        <v>700.02543749999995</v>
      </c>
      <c r="AB310">
        <v>88.596431249999995</v>
      </c>
      <c r="AC310">
        <v>31.000062499999999</v>
      </c>
      <c r="AD310">
        <v>30.55164375</v>
      </c>
      <c r="AE310">
        <v>4997.34375</v>
      </c>
      <c r="AF310">
        <v>360.23112500000002</v>
      </c>
      <c r="AG310">
        <v>26.70939375</v>
      </c>
      <c r="AH310">
        <v>27.10321875</v>
      </c>
      <c r="AI310">
        <v>360.77193749999998</v>
      </c>
      <c r="AJ310" t="b">
        <v>0</v>
      </c>
    </row>
    <row r="311" spans="1:36">
      <c r="A311" t="s">
        <v>92</v>
      </c>
      <c r="B311" t="s">
        <v>28</v>
      </c>
      <c r="C311" t="s">
        <v>93</v>
      </c>
      <c r="D311">
        <v>2</v>
      </c>
      <c r="E311" t="s">
        <v>216</v>
      </c>
      <c r="F311">
        <v>1</v>
      </c>
      <c r="G311">
        <v>1706124584</v>
      </c>
      <c r="H311">
        <v>0</v>
      </c>
      <c r="I311" t="s">
        <v>584</v>
      </c>
      <c r="J311">
        <v>0.52064814814814819</v>
      </c>
      <c r="K311">
        <v>3.8178000000000002E-4</v>
      </c>
      <c r="L311">
        <v>0.38178233</v>
      </c>
      <c r="M311" t="s">
        <v>630</v>
      </c>
      <c r="N311">
        <v>360.15749720000002</v>
      </c>
      <c r="O311" t="s">
        <v>631</v>
      </c>
      <c r="P311">
        <v>1.40871E-2</v>
      </c>
      <c r="Q311">
        <v>31.817942160000001</v>
      </c>
      <c r="R311">
        <v>53.660811559999999</v>
      </c>
      <c r="S311">
        <v>2.40876928</v>
      </c>
      <c r="T311">
        <v>2.3173288799999998</v>
      </c>
      <c r="U311">
        <v>0.81478050000000002</v>
      </c>
      <c r="V311" t="s">
        <v>48</v>
      </c>
      <c r="W311" t="s">
        <v>630</v>
      </c>
      <c r="X311">
        <v>20.149261020000001</v>
      </c>
      <c r="Y311">
        <v>1.24665987</v>
      </c>
      <c r="Z311">
        <v>0.66193575000000004</v>
      </c>
      <c r="AA311">
        <v>700.01868750000006</v>
      </c>
      <c r="AB311">
        <v>88.595643749999994</v>
      </c>
      <c r="AC311">
        <v>30.912343750000002</v>
      </c>
      <c r="AD311">
        <v>30.39014375</v>
      </c>
      <c r="AE311">
        <v>4995.46875</v>
      </c>
      <c r="AF311">
        <v>360.15750000000003</v>
      </c>
      <c r="AG311">
        <v>26.786262499999999</v>
      </c>
      <c r="AH311">
        <v>27.157675000000001</v>
      </c>
      <c r="AI311">
        <v>360.80349999999999</v>
      </c>
      <c r="AJ311" t="b">
        <v>0</v>
      </c>
    </row>
    <row r="312" spans="1:36">
      <c r="A312" t="s">
        <v>97</v>
      </c>
      <c r="B312" t="s">
        <v>28</v>
      </c>
      <c r="C312" t="s">
        <v>98</v>
      </c>
      <c r="D312">
        <v>2</v>
      </c>
      <c r="E312" t="s">
        <v>216</v>
      </c>
      <c r="F312">
        <v>6</v>
      </c>
      <c r="G312">
        <v>1706899059</v>
      </c>
      <c r="H312">
        <v>455</v>
      </c>
      <c r="I312" t="s">
        <v>656</v>
      </c>
      <c r="J312">
        <v>0.48447916666666668</v>
      </c>
      <c r="K312">
        <v>2.9113000000000001E-4</v>
      </c>
      <c r="L312">
        <v>0.29112882000000001</v>
      </c>
      <c r="M312" t="s">
        <v>657</v>
      </c>
      <c r="N312">
        <v>342.72726410000001</v>
      </c>
      <c r="O312" t="s">
        <v>658</v>
      </c>
      <c r="P312">
        <v>1.0100629999999999E-2</v>
      </c>
      <c r="Q312">
        <v>31.768463969999999</v>
      </c>
      <c r="R312">
        <v>50.81286377</v>
      </c>
      <c r="S312">
        <v>2.2692157800000001</v>
      </c>
      <c r="T312">
        <v>2.4436454699999999</v>
      </c>
      <c r="U312">
        <v>0.81478050000000002</v>
      </c>
      <c r="V312" t="s">
        <v>48</v>
      </c>
      <c r="W312" t="s">
        <v>657</v>
      </c>
      <c r="X312">
        <v>33.017399220000001</v>
      </c>
      <c r="Y312">
        <v>1.5201055699999999</v>
      </c>
      <c r="Z312">
        <v>0.63577578999999995</v>
      </c>
      <c r="AA312">
        <v>699.9712667</v>
      </c>
      <c r="AB312">
        <v>87.903006669999996</v>
      </c>
      <c r="AC312">
        <v>30.822140000000001</v>
      </c>
      <c r="AD312">
        <v>30.667213329999999</v>
      </c>
      <c r="AE312">
        <v>5000.8333333333303</v>
      </c>
      <c r="AF312">
        <v>342.72726666666699</v>
      </c>
      <c r="AG312">
        <v>25.502046666666701</v>
      </c>
      <c r="AH312">
        <v>25.78566</v>
      </c>
      <c r="AI312">
        <v>343.3068667</v>
      </c>
      <c r="AJ312" t="b">
        <v>0</v>
      </c>
    </row>
    <row r="313" spans="1:36">
      <c r="A313" t="s">
        <v>99</v>
      </c>
      <c r="B313" t="s">
        <v>32</v>
      </c>
      <c r="C313" t="s">
        <v>100</v>
      </c>
      <c r="D313">
        <v>1</v>
      </c>
      <c r="E313" t="s">
        <v>216</v>
      </c>
      <c r="F313">
        <v>4</v>
      </c>
      <c r="G313">
        <v>1706901656</v>
      </c>
      <c r="H313">
        <v>565</v>
      </c>
      <c r="I313" t="s">
        <v>656</v>
      </c>
      <c r="J313">
        <v>0.51453703703703701</v>
      </c>
      <c r="K313">
        <v>5.4827000000000001E-4</v>
      </c>
      <c r="L313">
        <v>0.54826600999999997</v>
      </c>
      <c r="M313" t="s">
        <v>659</v>
      </c>
      <c r="N313">
        <v>358.8579312</v>
      </c>
      <c r="O313" t="s">
        <v>660</v>
      </c>
      <c r="P313">
        <v>1.9079639999999998E-2</v>
      </c>
      <c r="Q313">
        <v>31.728144270000001</v>
      </c>
      <c r="R313">
        <v>50.393406689999999</v>
      </c>
      <c r="S313">
        <v>2.2588356900000002</v>
      </c>
      <c r="T313">
        <v>2.4432627</v>
      </c>
      <c r="U313">
        <v>0.81478050000000002</v>
      </c>
      <c r="V313" t="s">
        <v>48</v>
      </c>
      <c r="W313" t="s">
        <v>659</v>
      </c>
      <c r="X313">
        <v>17.148121929999999</v>
      </c>
      <c r="Y313">
        <v>1.31433037</v>
      </c>
      <c r="Z313">
        <v>0.65526342999999998</v>
      </c>
      <c r="AA313">
        <v>700.03306669999995</v>
      </c>
      <c r="AB313">
        <v>87.89627333</v>
      </c>
      <c r="AC313">
        <v>30.887039999999999</v>
      </c>
      <c r="AD313">
        <v>30.681113329999999</v>
      </c>
      <c r="AE313">
        <v>4992.1666666666697</v>
      </c>
      <c r="AF313">
        <v>358.85793333333299</v>
      </c>
      <c r="AG313">
        <v>25.135459999999998</v>
      </c>
      <c r="AH313">
        <v>25.6696733333333</v>
      </c>
      <c r="AI313">
        <v>359.44439999999997</v>
      </c>
      <c r="AJ313" t="b">
        <v>1</v>
      </c>
    </row>
    <row r="314" spans="1:36">
      <c r="A314" t="s">
        <v>99</v>
      </c>
      <c r="B314" t="s">
        <v>32</v>
      </c>
      <c r="C314" t="s">
        <v>100</v>
      </c>
      <c r="D314">
        <v>1</v>
      </c>
      <c r="E314" t="s">
        <v>216</v>
      </c>
      <c r="F314">
        <v>5</v>
      </c>
      <c r="G314">
        <v>1706901750</v>
      </c>
      <c r="H314">
        <v>659</v>
      </c>
      <c r="I314" t="s">
        <v>656</v>
      </c>
      <c r="J314">
        <v>0.515625</v>
      </c>
      <c r="K314">
        <v>5.9566000000000003E-4</v>
      </c>
      <c r="L314">
        <v>0.59565637999999999</v>
      </c>
      <c r="M314" t="s">
        <v>661</v>
      </c>
      <c r="N314">
        <v>357.8329986</v>
      </c>
      <c r="O314" t="s">
        <v>662</v>
      </c>
      <c r="P314">
        <v>2.0848180000000001E-2</v>
      </c>
      <c r="Q314">
        <v>31.657707970000001</v>
      </c>
      <c r="R314">
        <v>50.389755000000001</v>
      </c>
      <c r="S314">
        <v>2.2522174599999998</v>
      </c>
      <c r="T314">
        <v>2.43113015</v>
      </c>
      <c r="U314">
        <v>0.81478050000000002</v>
      </c>
      <c r="V314" t="s">
        <v>48</v>
      </c>
      <c r="W314" t="s">
        <v>661</v>
      </c>
      <c r="X314">
        <v>17.320826369999999</v>
      </c>
      <c r="Y314">
        <v>1.3383765700000001</v>
      </c>
      <c r="Z314">
        <v>0.65292474</v>
      </c>
      <c r="AA314">
        <v>699.96513330000005</v>
      </c>
      <c r="AB314">
        <v>87.901700000000005</v>
      </c>
      <c r="AC314">
        <v>30.8369</v>
      </c>
      <c r="AD314">
        <v>30.602553329999999</v>
      </c>
      <c r="AE314">
        <v>4999.5</v>
      </c>
      <c r="AF314">
        <v>357.83300000000003</v>
      </c>
      <c r="AG314">
        <v>25.0124666666667</v>
      </c>
      <c r="AH314">
        <v>25.592886666666701</v>
      </c>
      <c r="AI314">
        <v>358.31673330000001</v>
      </c>
      <c r="AJ314" t="b">
        <v>1</v>
      </c>
    </row>
    <row r="315" spans="1:36">
      <c r="A315" t="s">
        <v>99</v>
      </c>
      <c r="B315" t="s">
        <v>32</v>
      </c>
      <c r="C315" t="s">
        <v>100</v>
      </c>
      <c r="D315">
        <v>1</v>
      </c>
      <c r="E315" t="s">
        <v>216</v>
      </c>
      <c r="F315">
        <v>1</v>
      </c>
      <c r="G315">
        <v>1706901091</v>
      </c>
      <c r="H315">
        <v>0</v>
      </c>
      <c r="I315" t="s">
        <v>656</v>
      </c>
      <c r="J315">
        <v>0.50799768518518518</v>
      </c>
      <c r="K315">
        <v>4.8923E-4</v>
      </c>
      <c r="L315">
        <v>0.48923045999999998</v>
      </c>
      <c r="M315" t="s">
        <v>663</v>
      </c>
      <c r="N315">
        <v>353.5697945</v>
      </c>
      <c r="O315" t="s">
        <v>664</v>
      </c>
      <c r="P315">
        <v>1.710016E-2</v>
      </c>
      <c r="Q315">
        <v>31.8523399</v>
      </c>
      <c r="R315">
        <v>51.156088050000001</v>
      </c>
      <c r="S315">
        <v>2.3060802200000001</v>
      </c>
      <c r="T315">
        <v>2.4292394399999999</v>
      </c>
      <c r="U315">
        <v>0.81478050000000002</v>
      </c>
      <c r="V315" t="s">
        <v>48</v>
      </c>
      <c r="W315" t="s">
        <v>663</v>
      </c>
      <c r="X315">
        <v>11.357675479999999</v>
      </c>
      <c r="Y315">
        <v>1.0443366199999999</v>
      </c>
      <c r="Z315">
        <v>0.68272078999999997</v>
      </c>
      <c r="AA315">
        <v>699.97233329999995</v>
      </c>
      <c r="AB315">
        <v>87.873473329999996</v>
      </c>
      <c r="AC315">
        <v>30.986586670000001</v>
      </c>
      <c r="AD315">
        <v>30.635806670000001</v>
      </c>
      <c r="AE315">
        <v>4988.5</v>
      </c>
      <c r="AF315">
        <v>353.56979999999999</v>
      </c>
      <c r="AG315">
        <v>25.736979999999999</v>
      </c>
      <c r="AH315">
        <v>26.21332</v>
      </c>
      <c r="AI315">
        <v>354.75353330000002</v>
      </c>
      <c r="AJ315" t="b">
        <v>1</v>
      </c>
    </row>
    <row r="316" spans="1:36">
      <c r="A316" t="s">
        <v>99</v>
      </c>
      <c r="B316" t="s">
        <v>32</v>
      </c>
      <c r="C316" t="s">
        <v>100</v>
      </c>
      <c r="D316">
        <v>1</v>
      </c>
      <c r="E316" t="s">
        <v>216</v>
      </c>
      <c r="F316">
        <v>3</v>
      </c>
      <c r="G316">
        <v>1706901559</v>
      </c>
      <c r="H316">
        <v>468</v>
      </c>
      <c r="I316" t="s">
        <v>656</v>
      </c>
      <c r="J316">
        <v>0.5134143518518518</v>
      </c>
      <c r="K316">
        <v>5.6848999999999995E-4</v>
      </c>
      <c r="L316">
        <v>0.56848684999999999</v>
      </c>
      <c r="M316" t="s">
        <v>665</v>
      </c>
      <c r="N316">
        <v>357.2749321</v>
      </c>
      <c r="O316" t="s">
        <v>666</v>
      </c>
      <c r="P316">
        <v>1.990217E-2</v>
      </c>
      <c r="Q316">
        <v>31.742649920000002</v>
      </c>
      <c r="R316">
        <v>50.730558790000003</v>
      </c>
      <c r="S316">
        <v>2.2769431199999999</v>
      </c>
      <c r="T316">
        <v>2.4290249099999999</v>
      </c>
      <c r="U316">
        <v>0.81478050000000002</v>
      </c>
      <c r="V316" t="s">
        <v>48</v>
      </c>
      <c r="W316" t="s">
        <v>665</v>
      </c>
      <c r="X316">
        <v>15.96422065</v>
      </c>
      <c r="Y316">
        <v>1.2930211899999999</v>
      </c>
      <c r="Z316">
        <v>0.65734996000000001</v>
      </c>
      <c r="AA316">
        <v>700.00019999999995</v>
      </c>
      <c r="AB316">
        <v>87.897746670000004</v>
      </c>
      <c r="AC316">
        <v>30.910106670000001</v>
      </c>
      <c r="AD316">
        <v>30.713899999999999</v>
      </c>
      <c r="AE316">
        <v>4993.6666666666697</v>
      </c>
      <c r="AF316">
        <v>357.27493333333302</v>
      </c>
      <c r="AG316">
        <v>25.32122</v>
      </c>
      <c r="AH316">
        <v>25.8750066666667</v>
      </c>
      <c r="AI316">
        <v>357.7004</v>
      </c>
      <c r="AJ316" t="b">
        <v>1</v>
      </c>
    </row>
    <row r="317" spans="1:36">
      <c r="A317" t="s">
        <v>99</v>
      </c>
      <c r="B317" t="s">
        <v>32</v>
      </c>
      <c r="C317" t="s">
        <v>100</v>
      </c>
      <c r="D317">
        <v>1</v>
      </c>
      <c r="E317" t="s">
        <v>216</v>
      </c>
      <c r="F317">
        <v>2</v>
      </c>
      <c r="G317">
        <v>1706901377</v>
      </c>
      <c r="H317">
        <v>286</v>
      </c>
      <c r="I317" t="s">
        <v>656</v>
      </c>
      <c r="J317">
        <v>0.5113078703703704</v>
      </c>
      <c r="K317">
        <v>4.5438999999999999E-4</v>
      </c>
      <c r="L317">
        <v>0.45439127000000001</v>
      </c>
      <c r="M317" t="s">
        <v>667</v>
      </c>
      <c r="N317">
        <v>356.5299311</v>
      </c>
      <c r="O317" t="s">
        <v>668</v>
      </c>
      <c r="P317">
        <v>1.5927279999999999E-2</v>
      </c>
      <c r="Q317">
        <v>31.83954379</v>
      </c>
      <c r="R317">
        <v>51.325785199999999</v>
      </c>
      <c r="S317">
        <v>2.3103186099999999</v>
      </c>
      <c r="T317">
        <v>2.4215687899999998</v>
      </c>
      <c r="U317">
        <v>0.81478050000000002</v>
      </c>
      <c r="V317" t="s">
        <v>48</v>
      </c>
      <c r="W317" t="s">
        <v>667</v>
      </c>
      <c r="X317">
        <v>14.43251332</v>
      </c>
      <c r="Y317">
        <v>1.2321373</v>
      </c>
      <c r="Z317">
        <v>0.66338543000000005</v>
      </c>
      <c r="AA317">
        <v>699.97500000000002</v>
      </c>
      <c r="AB317">
        <v>87.876980000000003</v>
      </c>
      <c r="AC317">
        <v>30.960713330000001</v>
      </c>
      <c r="AD317">
        <v>30.737839999999998</v>
      </c>
      <c r="AE317">
        <v>5002.5</v>
      </c>
      <c r="AF317">
        <v>356.52993333333302</v>
      </c>
      <c r="AG317">
        <v>25.818046666666699</v>
      </c>
      <c r="AH317">
        <v>26.260486666666701</v>
      </c>
      <c r="AI317">
        <v>357.10293330000002</v>
      </c>
      <c r="AJ317" t="b">
        <v>1</v>
      </c>
    </row>
    <row r="318" spans="1:36">
      <c r="A318" t="s">
        <v>97</v>
      </c>
      <c r="B318" t="s">
        <v>28</v>
      </c>
      <c r="C318" t="s">
        <v>98</v>
      </c>
      <c r="D318">
        <v>2</v>
      </c>
      <c r="E318" t="s">
        <v>216</v>
      </c>
      <c r="F318">
        <v>5</v>
      </c>
      <c r="G318">
        <v>1706898933</v>
      </c>
      <c r="H318">
        <v>329</v>
      </c>
      <c r="I318" t="s">
        <v>656</v>
      </c>
      <c r="J318">
        <v>0.48302083333333334</v>
      </c>
      <c r="K318">
        <v>3.2356000000000003E-4</v>
      </c>
      <c r="L318">
        <v>0.32356035</v>
      </c>
      <c r="M318" t="s">
        <v>669</v>
      </c>
      <c r="N318">
        <v>342.97926109999997</v>
      </c>
      <c r="O318" t="s">
        <v>670</v>
      </c>
      <c r="P318">
        <v>1.139659E-2</v>
      </c>
      <c r="Q318">
        <v>31.664930200000001</v>
      </c>
      <c r="R318">
        <v>51.248727610000003</v>
      </c>
      <c r="S318">
        <v>2.2769011099999998</v>
      </c>
      <c r="T318">
        <v>2.4083661200000002</v>
      </c>
      <c r="U318">
        <v>0.81478050000000002</v>
      </c>
      <c r="V318" t="s">
        <v>48</v>
      </c>
      <c r="W318" t="s">
        <v>669</v>
      </c>
      <c r="X318">
        <v>32.171417859999998</v>
      </c>
      <c r="Y318">
        <v>1.4904257999999999</v>
      </c>
      <c r="Z318">
        <v>0.63851473000000003</v>
      </c>
      <c r="AA318">
        <v>699.98273329999995</v>
      </c>
      <c r="AB318">
        <v>87.905446670000003</v>
      </c>
      <c r="AC318">
        <v>30.731786670000002</v>
      </c>
      <c r="AD318">
        <v>30.554300000000001</v>
      </c>
      <c r="AE318">
        <v>4999.8333333333303</v>
      </c>
      <c r="AF318">
        <v>342.979266666667</v>
      </c>
      <c r="AG318">
        <v>25.557086666666699</v>
      </c>
      <c r="AH318">
        <v>25.8722866666667</v>
      </c>
      <c r="AI318">
        <v>344.13946670000001</v>
      </c>
      <c r="AJ318" t="b">
        <v>0</v>
      </c>
    </row>
    <row r="319" spans="1:36">
      <c r="A319" t="s">
        <v>99</v>
      </c>
      <c r="B319" t="s">
        <v>32</v>
      </c>
      <c r="C319" t="s">
        <v>100</v>
      </c>
      <c r="D319">
        <v>1</v>
      </c>
      <c r="E319" t="s">
        <v>216</v>
      </c>
      <c r="F319">
        <v>6</v>
      </c>
      <c r="G319">
        <v>1706901888</v>
      </c>
      <c r="H319">
        <v>797</v>
      </c>
      <c r="I319" t="s">
        <v>656</v>
      </c>
      <c r="J319">
        <v>0.51722222222222225</v>
      </c>
      <c r="K319">
        <v>5.1369000000000002E-4</v>
      </c>
      <c r="L319">
        <v>0.51369408999999999</v>
      </c>
      <c r="M319" t="s">
        <v>671</v>
      </c>
      <c r="N319">
        <v>357.83931180000002</v>
      </c>
      <c r="O319" t="s">
        <v>672</v>
      </c>
      <c r="P319">
        <v>1.8133610000000001E-2</v>
      </c>
      <c r="Q319">
        <v>31.632006010000001</v>
      </c>
      <c r="R319">
        <v>50.921275620000003</v>
      </c>
      <c r="S319">
        <v>2.2681822199999999</v>
      </c>
      <c r="T319">
        <v>2.4083395200000002</v>
      </c>
      <c r="U319">
        <v>0.81478050000000002</v>
      </c>
      <c r="V319" t="s">
        <v>48</v>
      </c>
      <c r="W319" t="s">
        <v>671</v>
      </c>
      <c r="X319">
        <v>18.21619561</v>
      </c>
      <c r="Y319">
        <v>1.3635856</v>
      </c>
      <c r="Z319">
        <v>0.65049082000000003</v>
      </c>
      <c r="AA319">
        <v>700.01131250000003</v>
      </c>
      <c r="AB319">
        <v>87.90341875</v>
      </c>
      <c r="AC319">
        <v>30.776837499999999</v>
      </c>
      <c r="AD319">
        <v>30.591706250000001</v>
      </c>
      <c r="AE319">
        <v>4994.84375</v>
      </c>
      <c r="AF319">
        <v>357.83931250000001</v>
      </c>
      <c r="AG319">
        <v>25.273318750000001</v>
      </c>
      <c r="AH319">
        <v>25.773800000000001</v>
      </c>
      <c r="AI319">
        <v>358.1520625</v>
      </c>
      <c r="AJ319" t="b">
        <v>1</v>
      </c>
    </row>
    <row r="320" spans="1:36">
      <c r="A320" t="s">
        <v>97</v>
      </c>
      <c r="B320" t="s">
        <v>28</v>
      </c>
      <c r="C320" t="s">
        <v>98</v>
      </c>
      <c r="D320">
        <v>2</v>
      </c>
      <c r="E320" t="s">
        <v>216</v>
      </c>
      <c r="F320">
        <v>4</v>
      </c>
      <c r="G320">
        <v>1706898841</v>
      </c>
      <c r="H320">
        <v>237</v>
      </c>
      <c r="I320" t="s">
        <v>656</v>
      </c>
      <c r="J320">
        <v>0.48195601851851849</v>
      </c>
      <c r="K320">
        <v>3.6875999999999999E-4</v>
      </c>
      <c r="L320">
        <v>0.36875872999999998</v>
      </c>
      <c r="M320" t="s">
        <v>681</v>
      </c>
      <c r="N320">
        <v>342.89080689999997</v>
      </c>
      <c r="O320" t="s">
        <v>682</v>
      </c>
      <c r="P320">
        <v>1.31649E-2</v>
      </c>
      <c r="Q320">
        <v>31.56297077</v>
      </c>
      <c r="R320">
        <v>51.573440439999999</v>
      </c>
      <c r="S320">
        <v>2.2804125700000002</v>
      </c>
      <c r="T320">
        <v>2.3778178200000002</v>
      </c>
      <c r="U320">
        <v>0.81478050000000002</v>
      </c>
      <c r="V320" t="s">
        <v>48</v>
      </c>
      <c r="W320" t="s">
        <v>681</v>
      </c>
      <c r="X320">
        <v>31.497467589999999</v>
      </c>
      <c r="Y320">
        <v>1.4543352000000001</v>
      </c>
      <c r="Z320">
        <v>0.64187722999999997</v>
      </c>
      <c r="AA320">
        <v>700.00393750000001</v>
      </c>
      <c r="AB320">
        <v>87.907281249999997</v>
      </c>
      <c r="AC320">
        <v>30.648231249999998</v>
      </c>
      <c r="AD320">
        <v>30.47105625</v>
      </c>
      <c r="AE320">
        <v>4998.4375</v>
      </c>
      <c r="AF320">
        <v>342.89081249999998</v>
      </c>
      <c r="AG320">
        <v>25.5524375</v>
      </c>
      <c r="AH320">
        <v>25.911637500000001</v>
      </c>
      <c r="AI320">
        <v>344.05093749999997</v>
      </c>
      <c r="AJ320" t="b">
        <v>0</v>
      </c>
    </row>
    <row r="321" spans="1:36">
      <c r="A321" t="s">
        <v>97</v>
      </c>
      <c r="B321" t="s">
        <v>28</v>
      </c>
      <c r="C321" t="s">
        <v>98</v>
      </c>
      <c r="D321">
        <v>2</v>
      </c>
      <c r="E321" t="s">
        <v>216</v>
      </c>
      <c r="F321">
        <v>3</v>
      </c>
      <c r="G321">
        <v>1706898754</v>
      </c>
      <c r="H321">
        <v>150</v>
      </c>
      <c r="I321" t="s">
        <v>656</v>
      </c>
      <c r="J321">
        <v>0.48094907407407406</v>
      </c>
      <c r="K321">
        <v>3.9524999999999999E-4</v>
      </c>
      <c r="L321">
        <v>0.39524526999999998</v>
      </c>
      <c r="M321" t="s">
        <v>689</v>
      </c>
      <c r="N321">
        <v>342.96068070000001</v>
      </c>
      <c r="O321" t="s">
        <v>690</v>
      </c>
      <c r="P321">
        <v>1.4278040000000001E-2</v>
      </c>
      <c r="Q321">
        <v>31.474958189999999</v>
      </c>
      <c r="R321">
        <v>51.884553750000002</v>
      </c>
      <c r="S321">
        <v>2.2840508399999999</v>
      </c>
      <c r="T321">
        <v>2.3509503999999999</v>
      </c>
      <c r="U321">
        <v>0.81478050000000002</v>
      </c>
      <c r="V321" t="s">
        <v>48</v>
      </c>
      <c r="W321" t="s">
        <v>689</v>
      </c>
      <c r="X321">
        <v>29.447528819999999</v>
      </c>
      <c r="Y321">
        <v>1.4055664299999999</v>
      </c>
      <c r="Z321">
        <v>0.64647761000000004</v>
      </c>
      <c r="AA321">
        <v>699.99800000000005</v>
      </c>
      <c r="AB321">
        <v>87.905100000000004</v>
      </c>
      <c r="AC321">
        <v>30.570931250000001</v>
      </c>
      <c r="AD321">
        <v>30.3521</v>
      </c>
      <c r="AE321">
        <v>4997.03125</v>
      </c>
      <c r="AF321">
        <v>342.96068750000001</v>
      </c>
      <c r="AG321">
        <v>25.568625000000001</v>
      </c>
      <c r="AH321">
        <v>25.95360625</v>
      </c>
      <c r="AI321">
        <v>344.36487499999998</v>
      </c>
      <c r="AJ321" t="b">
        <v>0</v>
      </c>
    </row>
    <row r="322" spans="1:36">
      <c r="A322" t="s">
        <v>97</v>
      </c>
      <c r="B322" t="s">
        <v>28</v>
      </c>
      <c r="C322" t="s">
        <v>98</v>
      </c>
      <c r="D322">
        <v>2</v>
      </c>
      <c r="E322" t="s">
        <v>216</v>
      </c>
      <c r="F322">
        <v>2</v>
      </c>
      <c r="G322">
        <v>1706898663</v>
      </c>
      <c r="H322">
        <v>59</v>
      </c>
      <c r="I322" t="s">
        <v>656</v>
      </c>
      <c r="J322">
        <v>0.47989583333333335</v>
      </c>
      <c r="K322">
        <v>4.0004E-4</v>
      </c>
      <c r="L322">
        <v>0.40003677999999998</v>
      </c>
      <c r="M322" t="s">
        <v>693</v>
      </c>
      <c r="N322">
        <v>342.99046060000001</v>
      </c>
      <c r="O322" t="s">
        <v>694</v>
      </c>
      <c r="P322">
        <v>1.4630270000000001E-2</v>
      </c>
      <c r="Q322">
        <v>31.393270489999999</v>
      </c>
      <c r="R322">
        <v>52.277056729999998</v>
      </c>
      <c r="S322">
        <v>2.2908246399999999</v>
      </c>
      <c r="T322">
        <v>2.3227070900000002</v>
      </c>
      <c r="U322">
        <v>0.81478050000000002</v>
      </c>
      <c r="V322" t="s">
        <v>48</v>
      </c>
      <c r="W322" t="s">
        <v>693</v>
      </c>
      <c r="X322">
        <v>26.857298669999999</v>
      </c>
      <c r="Y322">
        <v>1.27106382</v>
      </c>
      <c r="Z322">
        <v>0.65951391000000004</v>
      </c>
      <c r="AA322">
        <v>700.00426670000002</v>
      </c>
      <c r="AB322">
        <v>87.90804</v>
      </c>
      <c r="AC322">
        <v>30.490966669999999</v>
      </c>
      <c r="AD322">
        <v>30.211133329999999</v>
      </c>
      <c r="AE322">
        <v>4995.1666666666697</v>
      </c>
      <c r="AF322">
        <v>342.99046666666698</v>
      </c>
      <c r="AG322">
        <v>25.640073333333302</v>
      </c>
      <c r="AH322">
        <v>26.029699999999998</v>
      </c>
      <c r="AI322">
        <v>344.26293329999999</v>
      </c>
      <c r="AJ322" t="b">
        <v>0</v>
      </c>
    </row>
    <row r="323" spans="1:36">
      <c r="A323" t="s">
        <v>97</v>
      </c>
      <c r="B323" t="s">
        <v>28</v>
      </c>
      <c r="C323" t="s">
        <v>98</v>
      </c>
      <c r="D323">
        <v>2</v>
      </c>
      <c r="E323" t="s">
        <v>216</v>
      </c>
      <c r="F323">
        <v>1</v>
      </c>
      <c r="G323">
        <v>1706898604</v>
      </c>
      <c r="H323">
        <v>0</v>
      </c>
      <c r="I323" t="s">
        <v>656</v>
      </c>
      <c r="J323">
        <v>0.47921296296296295</v>
      </c>
      <c r="K323">
        <v>4.7524999999999998E-4</v>
      </c>
      <c r="L323">
        <v>0.47524924000000002</v>
      </c>
      <c r="M323" t="s">
        <v>699</v>
      </c>
      <c r="N323">
        <v>344.0125572</v>
      </c>
      <c r="O323" t="s">
        <v>700</v>
      </c>
      <c r="P323">
        <v>1.765719E-2</v>
      </c>
      <c r="Q323">
        <v>31.266027149999999</v>
      </c>
      <c r="R323">
        <v>52.576187400000002</v>
      </c>
      <c r="S323">
        <v>2.2912492100000001</v>
      </c>
      <c r="T323">
        <v>2.2890123999999998</v>
      </c>
      <c r="U323">
        <v>0.81478050000000002</v>
      </c>
      <c r="V323" t="s">
        <v>48</v>
      </c>
      <c r="W323" t="s">
        <v>699</v>
      </c>
      <c r="X323">
        <v>20.094406299999999</v>
      </c>
      <c r="Y323">
        <v>1.0772800300000001</v>
      </c>
      <c r="Z323">
        <v>0.67924793999999999</v>
      </c>
      <c r="AA323">
        <v>699.99087499999996</v>
      </c>
      <c r="AB323">
        <v>87.908768749999993</v>
      </c>
      <c r="AC323">
        <v>30.39454375</v>
      </c>
      <c r="AD323">
        <v>30.06554375</v>
      </c>
      <c r="AE323">
        <v>4993.4375</v>
      </c>
      <c r="AF323">
        <v>344.0125625</v>
      </c>
      <c r="AG323">
        <v>25.571462499999999</v>
      </c>
      <c r="AH323">
        <v>26.034318750000001</v>
      </c>
      <c r="AI323">
        <v>345.15693750000003</v>
      </c>
      <c r="AJ323" t="b">
        <v>0</v>
      </c>
    </row>
    <row r="324" spans="1:36">
      <c r="A324" t="s">
        <v>76</v>
      </c>
      <c r="B324" t="s">
        <v>28</v>
      </c>
      <c r="C324" t="s">
        <v>77</v>
      </c>
      <c r="D324">
        <v>1</v>
      </c>
      <c r="E324" t="s">
        <v>216</v>
      </c>
      <c r="F324">
        <v>3</v>
      </c>
      <c r="G324">
        <v>1707339390</v>
      </c>
      <c r="H324">
        <v>197</v>
      </c>
      <c r="I324" t="s">
        <v>729</v>
      </c>
      <c r="J324">
        <v>0.58090277777777777</v>
      </c>
      <c r="K324">
        <v>2.5717999999999997E-4</v>
      </c>
      <c r="L324">
        <v>0.25717756000000003</v>
      </c>
      <c r="M324" t="s">
        <v>730</v>
      </c>
      <c r="N324">
        <v>431.18747860000002</v>
      </c>
      <c r="O324" t="s">
        <v>48</v>
      </c>
      <c r="P324">
        <v>8.3272099999999998E-3</v>
      </c>
      <c r="Q324">
        <v>32.399460879999999</v>
      </c>
      <c r="R324">
        <v>48.975302999999997</v>
      </c>
      <c r="S324">
        <v>2.2655661</v>
      </c>
      <c r="T324">
        <v>2.6185487900000002</v>
      </c>
      <c r="U324">
        <v>0.81478050000000002</v>
      </c>
      <c r="V324" t="s">
        <v>48</v>
      </c>
      <c r="W324" t="s">
        <v>730</v>
      </c>
      <c r="X324">
        <v>13.91888172</v>
      </c>
      <c r="Y324">
        <v>1.33081706</v>
      </c>
      <c r="Z324">
        <v>0.65365815999999999</v>
      </c>
      <c r="AA324">
        <v>700.008375</v>
      </c>
      <c r="AB324">
        <v>88.039281250000002</v>
      </c>
      <c r="AC324">
        <v>31.440506249999999</v>
      </c>
      <c r="AD324">
        <v>31.025593749999999</v>
      </c>
      <c r="AE324">
        <v>5000.46875</v>
      </c>
      <c r="AF324">
        <v>431.1875</v>
      </c>
      <c r="AG324">
        <v>25.437862500000001</v>
      </c>
      <c r="AH324">
        <v>25.704393750000001</v>
      </c>
      <c r="AI324">
        <v>431.28518750000001</v>
      </c>
      <c r="AJ324" t="b">
        <v>1</v>
      </c>
    </row>
    <row r="325" spans="1:36">
      <c r="A325" t="s">
        <v>76</v>
      </c>
      <c r="B325" t="s">
        <v>28</v>
      </c>
      <c r="C325" t="s">
        <v>77</v>
      </c>
      <c r="D325">
        <v>1</v>
      </c>
      <c r="E325" t="s">
        <v>216</v>
      </c>
      <c r="F325">
        <v>4</v>
      </c>
      <c r="G325">
        <v>1707339461</v>
      </c>
      <c r="H325">
        <v>268</v>
      </c>
      <c r="I325" t="s">
        <v>729</v>
      </c>
      <c r="J325">
        <v>0.58172453703703708</v>
      </c>
      <c r="K325">
        <v>2.4235000000000001E-4</v>
      </c>
      <c r="L325">
        <v>0.24234950999999999</v>
      </c>
      <c r="M325" t="s">
        <v>48</v>
      </c>
      <c r="N325">
        <v>422.96100239999998</v>
      </c>
      <c r="O325" t="s">
        <v>731</v>
      </c>
      <c r="P325">
        <v>7.8718099999999999E-3</v>
      </c>
      <c r="Q325">
        <v>32.450611850000001</v>
      </c>
      <c r="R325">
        <v>49.352279150000001</v>
      </c>
      <c r="S325">
        <v>2.28875216</v>
      </c>
      <c r="T325">
        <v>2.6094795300000002</v>
      </c>
      <c r="U325">
        <v>0.81478050000000002</v>
      </c>
      <c r="V325" t="s">
        <v>48</v>
      </c>
      <c r="W325" t="s">
        <v>48</v>
      </c>
      <c r="X325">
        <v>13.830214789999999</v>
      </c>
      <c r="Y325">
        <v>1.3771603400000001</v>
      </c>
      <c r="Z325">
        <v>0.64918768999999998</v>
      </c>
      <c r="AA325">
        <v>700.00893329999997</v>
      </c>
      <c r="AB325">
        <v>88.042339999999996</v>
      </c>
      <c r="AC325">
        <v>31.48475333</v>
      </c>
      <c r="AD325">
        <v>31.07338</v>
      </c>
      <c r="AE325">
        <v>4992.1666666666697</v>
      </c>
      <c r="AF325">
        <v>422.96100000000001</v>
      </c>
      <c r="AG325">
        <v>25.750986666666702</v>
      </c>
      <c r="AH325">
        <v>25.966519999999999</v>
      </c>
      <c r="AI325">
        <v>424.41326670000001</v>
      </c>
      <c r="AJ325" t="b">
        <v>1</v>
      </c>
    </row>
    <row r="326" spans="1:36">
      <c r="A326" t="s">
        <v>76</v>
      </c>
      <c r="B326" t="s">
        <v>28</v>
      </c>
      <c r="C326" t="s">
        <v>77</v>
      </c>
      <c r="D326">
        <v>1</v>
      </c>
      <c r="E326" t="s">
        <v>216</v>
      </c>
      <c r="F326">
        <v>2</v>
      </c>
      <c r="G326">
        <v>1707339274</v>
      </c>
      <c r="H326">
        <v>81</v>
      </c>
      <c r="I326" t="s">
        <v>729</v>
      </c>
      <c r="J326">
        <v>0.57956018518518515</v>
      </c>
      <c r="K326">
        <v>2.6794999999999998E-4</v>
      </c>
      <c r="L326">
        <v>0.26795233000000002</v>
      </c>
      <c r="M326" t="s">
        <v>732</v>
      </c>
      <c r="N326">
        <v>418.12606490000002</v>
      </c>
      <c r="O326" t="s">
        <v>733</v>
      </c>
      <c r="P326">
        <v>8.7258600000000002E-3</v>
      </c>
      <c r="Q326">
        <v>32.340799680000003</v>
      </c>
      <c r="R326">
        <v>49.093641990000002</v>
      </c>
      <c r="S326">
        <v>2.2640679100000001</v>
      </c>
      <c r="T326">
        <v>2.6039010899999999</v>
      </c>
      <c r="U326">
        <v>0.81478050000000002</v>
      </c>
      <c r="V326" t="s">
        <v>48</v>
      </c>
      <c r="W326" t="s">
        <v>732</v>
      </c>
      <c r="X326">
        <v>11.409370389999999</v>
      </c>
      <c r="Y326">
        <v>1.2453695300000001</v>
      </c>
      <c r="Z326">
        <v>0.66206430000000005</v>
      </c>
      <c r="AA326">
        <v>699.95960000000002</v>
      </c>
      <c r="AB326">
        <v>88.029213330000005</v>
      </c>
      <c r="AC326">
        <v>31.38641333</v>
      </c>
      <c r="AD326">
        <v>30.928586670000001</v>
      </c>
      <c r="AE326">
        <v>5002.1666666666697</v>
      </c>
      <c r="AF326">
        <v>418.12606666666699</v>
      </c>
      <c r="AG326">
        <v>25.44528</v>
      </c>
      <c r="AH326">
        <v>25.690326666666699</v>
      </c>
      <c r="AI326">
        <v>418.7341333</v>
      </c>
      <c r="AJ326" t="b">
        <v>1</v>
      </c>
    </row>
    <row r="327" spans="1:36">
      <c r="A327" t="s">
        <v>76</v>
      </c>
      <c r="B327" t="s">
        <v>28</v>
      </c>
      <c r="C327" t="s">
        <v>77</v>
      </c>
      <c r="D327">
        <v>1</v>
      </c>
      <c r="E327" t="s">
        <v>216</v>
      </c>
      <c r="F327">
        <v>5</v>
      </c>
      <c r="G327">
        <v>1707339520</v>
      </c>
      <c r="H327">
        <v>327</v>
      </c>
      <c r="I327" t="s">
        <v>729</v>
      </c>
      <c r="J327">
        <v>0.58240740740740737</v>
      </c>
      <c r="K327">
        <v>1.9808E-4</v>
      </c>
      <c r="L327">
        <v>0.19808429</v>
      </c>
      <c r="M327" t="s">
        <v>48</v>
      </c>
      <c r="N327">
        <v>429.64518759999999</v>
      </c>
      <c r="O327" t="s">
        <v>734</v>
      </c>
      <c r="P327">
        <v>6.5023399999999997E-3</v>
      </c>
      <c r="Q327">
        <v>32.499982209999999</v>
      </c>
      <c r="R327">
        <v>50.190849739999997</v>
      </c>
      <c r="S327">
        <v>2.33197397</v>
      </c>
      <c r="T327">
        <v>2.5799167500000002</v>
      </c>
      <c r="U327">
        <v>0.81478050000000002</v>
      </c>
      <c r="V327" t="s">
        <v>48</v>
      </c>
      <c r="W327" t="s">
        <v>48</v>
      </c>
      <c r="X327">
        <v>15.321660509999999</v>
      </c>
      <c r="Y327">
        <v>1.39594654</v>
      </c>
      <c r="Z327">
        <v>0.64739285999999996</v>
      </c>
      <c r="AA327">
        <v>700.02006249999999</v>
      </c>
      <c r="AB327">
        <v>88.037393750000007</v>
      </c>
      <c r="AC327">
        <v>31.517487500000001</v>
      </c>
      <c r="AD327">
        <v>31.120693750000001</v>
      </c>
      <c r="AE327">
        <v>5007.5</v>
      </c>
      <c r="AF327">
        <v>429.64518750000002</v>
      </c>
      <c r="AG327">
        <v>26.321593750000002</v>
      </c>
      <c r="AH327">
        <v>26.458406249999999</v>
      </c>
      <c r="AI327">
        <v>429.37368750000002</v>
      </c>
      <c r="AJ327" t="b">
        <v>1</v>
      </c>
    </row>
    <row r="328" spans="1:36">
      <c r="A328" t="s">
        <v>76</v>
      </c>
      <c r="B328" t="s">
        <v>28</v>
      </c>
      <c r="C328" t="s">
        <v>77</v>
      </c>
      <c r="D328">
        <v>1</v>
      </c>
      <c r="E328" t="s">
        <v>216</v>
      </c>
      <c r="F328">
        <v>6</v>
      </c>
      <c r="G328">
        <v>1707339574</v>
      </c>
      <c r="H328">
        <v>381</v>
      </c>
      <c r="I328" t="s">
        <v>729</v>
      </c>
      <c r="J328">
        <v>0.58303240740740736</v>
      </c>
      <c r="K328">
        <v>2.4015000000000001E-4</v>
      </c>
      <c r="L328">
        <v>0.24014796999999999</v>
      </c>
      <c r="M328" t="s">
        <v>48</v>
      </c>
      <c r="N328">
        <v>425.62333419999999</v>
      </c>
      <c r="O328" t="s">
        <v>735</v>
      </c>
      <c r="P328">
        <v>7.9193400000000004E-3</v>
      </c>
      <c r="Q328">
        <v>32.510237369999999</v>
      </c>
      <c r="R328">
        <v>50.40277588</v>
      </c>
      <c r="S328">
        <v>2.34528377</v>
      </c>
      <c r="T328">
        <v>2.56944835</v>
      </c>
      <c r="U328">
        <v>0.81478050000000002</v>
      </c>
      <c r="V328" t="s">
        <v>48</v>
      </c>
      <c r="W328" t="s">
        <v>48</v>
      </c>
      <c r="X328">
        <v>16.149124700000002</v>
      </c>
      <c r="Y328">
        <v>1.41366444</v>
      </c>
      <c r="Z328">
        <v>0.64570916</v>
      </c>
      <c r="AA328">
        <v>700.01966670000002</v>
      </c>
      <c r="AB328">
        <v>88.051146669999994</v>
      </c>
      <c r="AC328">
        <v>31.543506669999999</v>
      </c>
      <c r="AD328">
        <v>31.15415333</v>
      </c>
      <c r="AE328">
        <v>4991.5</v>
      </c>
      <c r="AF328">
        <v>425.62333333333299</v>
      </c>
      <c r="AG328">
        <v>26.306646666666701</v>
      </c>
      <c r="AH328">
        <v>26.605260000000001</v>
      </c>
      <c r="AI328">
        <v>426.23893329999999</v>
      </c>
      <c r="AJ328" t="b">
        <v>1</v>
      </c>
    </row>
    <row r="329" spans="1:36">
      <c r="A329" t="s">
        <v>76</v>
      </c>
      <c r="B329" t="s">
        <v>28</v>
      </c>
      <c r="C329" t="s">
        <v>77</v>
      </c>
      <c r="D329">
        <v>1</v>
      </c>
      <c r="E329" t="s">
        <v>216</v>
      </c>
      <c r="F329">
        <v>1</v>
      </c>
      <c r="G329">
        <v>1707339193</v>
      </c>
      <c r="H329">
        <v>0</v>
      </c>
      <c r="I329" t="s">
        <v>729</v>
      </c>
      <c r="J329">
        <v>0.57862268518518523</v>
      </c>
      <c r="K329">
        <v>1.9217E-4</v>
      </c>
      <c r="L329">
        <v>0.19216556000000001</v>
      </c>
      <c r="M329" t="s">
        <v>48</v>
      </c>
      <c r="N329">
        <v>420.95068850000001</v>
      </c>
      <c r="O329" t="s">
        <v>738</v>
      </c>
      <c r="P329">
        <v>6.4701100000000003E-3</v>
      </c>
      <c r="Q329">
        <v>32.304977409999999</v>
      </c>
      <c r="R329">
        <v>50.987685069999998</v>
      </c>
      <c r="S329">
        <v>2.3423943899999999</v>
      </c>
      <c r="T329">
        <v>2.5157377699999999</v>
      </c>
      <c r="U329">
        <v>0.81478050000000002</v>
      </c>
      <c r="V329" t="s">
        <v>48</v>
      </c>
      <c r="W329" t="s">
        <v>48</v>
      </c>
      <c r="X329">
        <v>9.2731777300000005</v>
      </c>
      <c r="Y329">
        <v>1.1343836</v>
      </c>
      <c r="Z329">
        <v>0.67331112000000004</v>
      </c>
      <c r="AA329">
        <v>699.99381249999999</v>
      </c>
      <c r="AB329">
        <v>88.031162499999994</v>
      </c>
      <c r="AC329">
        <v>31.318818749999998</v>
      </c>
      <c r="AD329">
        <v>30.82346875</v>
      </c>
      <c r="AE329">
        <v>4997.96875</v>
      </c>
      <c r="AF329">
        <v>420.95068750000002</v>
      </c>
      <c r="AG329">
        <v>26.405687499999999</v>
      </c>
      <c r="AH329">
        <v>26.578512499999999</v>
      </c>
      <c r="AI329">
        <v>421.87337500000001</v>
      </c>
      <c r="AJ329" t="b">
        <v>1</v>
      </c>
    </row>
    <row r="330" spans="1:36">
      <c r="A330" t="s">
        <v>111</v>
      </c>
      <c r="B330" t="s">
        <v>28</v>
      </c>
      <c r="C330" t="s">
        <v>112</v>
      </c>
      <c r="D330">
        <v>2</v>
      </c>
      <c r="E330" t="s">
        <v>216</v>
      </c>
      <c r="F330">
        <v>6</v>
      </c>
      <c r="G330">
        <v>1707336585</v>
      </c>
      <c r="H330">
        <v>379</v>
      </c>
      <c r="I330" t="s">
        <v>729</v>
      </c>
      <c r="J330">
        <v>0.54843750000000002</v>
      </c>
      <c r="K330">
        <v>3.2646999999999998E-4</v>
      </c>
      <c r="L330">
        <v>0.3264666</v>
      </c>
      <c r="M330" t="s">
        <v>761</v>
      </c>
      <c r="N330">
        <v>407.01862169999998</v>
      </c>
      <c r="O330" t="s">
        <v>762</v>
      </c>
      <c r="P330">
        <v>1.1952870000000001E-2</v>
      </c>
      <c r="Q330">
        <v>30.731788479999999</v>
      </c>
      <c r="R330">
        <v>50.205527060000001</v>
      </c>
      <c r="S330">
        <v>2.1146244099999998</v>
      </c>
      <c r="T330">
        <v>2.3282202299999999</v>
      </c>
      <c r="U330">
        <v>0.81478050000000002</v>
      </c>
      <c r="V330" t="s">
        <v>48</v>
      </c>
      <c r="W330" t="s">
        <v>761</v>
      </c>
      <c r="X330">
        <v>25.86272533</v>
      </c>
      <c r="Y330">
        <v>1.44076855</v>
      </c>
      <c r="Z330">
        <v>0.64315040000000001</v>
      </c>
      <c r="AA330">
        <v>700.01537499999995</v>
      </c>
      <c r="AB330">
        <v>88.101656250000005</v>
      </c>
      <c r="AC330">
        <v>29.800762500000001</v>
      </c>
      <c r="AD330">
        <v>29.410218749999999</v>
      </c>
      <c r="AE330">
        <v>5007.96875</v>
      </c>
      <c r="AF330">
        <v>407.01862499999999</v>
      </c>
      <c r="AG330">
        <v>23.598468749999999</v>
      </c>
      <c r="AH330">
        <v>23.974868749999999</v>
      </c>
      <c r="AI330">
        <v>407.80568749999998</v>
      </c>
      <c r="AJ330" t="b">
        <v>0</v>
      </c>
    </row>
    <row r="331" spans="1:36">
      <c r="A331" t="s">
        <v>111</v>
      </c>
      <c r="B331" t="s">
        <v>28</v>
      </c>
      <c r="C331" t="s">
        <v>112</v>
      </c>
      <c r="D331">
        <v>2</v>
      </c>
      <c r="E331" t="s">
        <v>216</v>
      </c>
      <c r="F331">
        <v>5</v>
      </c>
      <c r="G331">
        <v>1707336520</v>
      </c>
      <c r="H331">
        <v>314</v>
      </c>
      <c r="I331" t="s">
        <v>729</v>
      </c>
      <c r="J331">
        <v>0.54768518518518516</v>
      </c>
      <c r="K331">
        <v>3.1668000000000001E-4</v>
      </c>
      <c r="L331">
        <v>0.31668193</v>
      </c>
      <c r="M331" t="s">
        <v>763</v>
      </c>
      <c r="N331">
        <v>406.81732970000002</v>
      </c>
      <c r="O331" t="s">
        <v>764</v>
      </c>
      <c r="P331">
        <v>1.178251E-2</v>
      </c>
      <c r="Q331">
        <v>30.645251819999999</v>
      </c>
      <c r="R331">
        <v>50.832433279999997</v>
      </c>
      <c r="S331">
        <v>2.1296467200000002</v>
      </c>
      <c r="T331">
        <v>2.2912803799999999</v>
      </c>
      <c r="U331">
        <v>0.81478050000000002</v>
      </c>
      <c r="V331" t="s">
        <v>48</v>
      </c>
      <c r="W331" t="s">
        <v>763</v>
      </c>
      <c r="X331">
        <v>23.848062649999999</v>
      </c>
      <c r="Y331">
        <v>1.4349373999999999</v>
      </c>
      <c r="Z331">
        <v>0.64369916999999999</v>
      </c>
      <c r="AA331">
        <v>700.01473329999999</v>
      </c>
      <c r="AB331">
        <v>88.108900000000006</v>
      </c>
      <c r="AC331">
        <v>29.708126669999999</v>
      </c>
      <c r="AD331">
        <v>29.313066670000001</v>
      </c>
      <c r="AE331">
        <v>4988</v>
      </c>
      <c r="AF331">
        <v>406.81733333333301</v>
      </c>
      <c r="AG331">
        <v>23.922519999999999</v>
      </c>
      <c r="AH331">
        <v>24.1432066666667</v>
      </c>
      <c r="AI331">
        <v>407.5545333</v>
      </c>
      <c r="AJ331" t="b">
        <v>0</v>
      </c>
    </row>
    <row r="332" spans="1:36">
      <c r="A332" t="s">
        <v>111</v>
      </c>
      <c r="B332" t="s">
        <v>28</v>
      </c>
      <c r="C332" t="s">
        <v>112</v>
      </c>
      <c r="D332">
        <v>2</v>
      </c>
      <c r="E332" t="s">
        <v>216</v>
      </c>
      <c r="F332">
        <v>4</v>
      </c>
      <c r="G332">
        <v>1707336437</v>
      </c>
      <c r="H332">
        <v>231</v>
      </c>
      <c r="I332" t="s">
        <v>729</v>
      </c>
      <c r="J332">
        <v>0.54672453703703705</v>
      </c>
      <c r="K332">
        <v>4.1217000000000001E-4</v>
      </c>
      <c r="L332">
        <v>0.41216686000000002</v>
      </c>
      <c r="M332" t="s">
        <v>765</v>
      </c>
      <c r="N332">
        <v>406.77399800000001</v>
      </c>
      <c r="O332" t="s">
        <v>766</v>
      </c>
      <c r="P332">
        <v>1.557911E-2</v>
      </c>
      <c r="Q332">
        <v>30.48869135</v>
      </c>
      <c r="R332">
        <v>51.019510699999998</v>
      </c>
      <c r="S332">
        <v>2.1232010099999998</v>
      </c>
      <c r="T332">
        <v>2.2583125700000002</v>
      </c>
      <c r="U332">
        <v>0.81478050000000002</v>
      </c>
      <c r="V332" t="s">
        <v>48</v>
      </c>
      <c r="W332" t="s">
        <v>765</v>
      </c>
      <c r="X332">
        <v>23.979782879999998</v>
      </c>
      <c r="Y332">
        <v>1.39750733</v>
      </c>
      <c r="Z332">
        <v>0.64724417999999995</v>
      </c>
      <c r="AA332">
        <v>699.98581249999995</v>
      </c>
      <c r="AB332">
        <v>88.094674999999995</v>
      </c>
      <c r="AC332">
        <v>29.591699999999999</v>
      </c>
      <c r="AD332">
        <v>29.199862499999998</v>
      </c>
      <c r="AE332">
        <v>4996.71875</v>
      </c>
      <c r="AF332">
        <v>406.774</v>
      </c>
      <c r="AG332">
        <v>23.778812500000001</v>
      </c>
      <c r="AH332">
        <v>24.07401875</v>
      </c>
      <c r="AI332">
        <v>407.38175000000001</v>
      </c>
      <c r="AJ332" t="b">
        <v>0</v>
      </c>
    </row>
    <row r="333" spans="1:36">
      <c r="A333" t="s">
        <v>111</v>
      </c>
      <c r="B333" t="s">
        <v>28</v>
      </c>
      <c r="C333" t="s">
        <v>112</v>
      </c>
      <c r="D333">
        <v>2</v>
      </c>
      <c r="E333" t="s">
        <v>216</v>
      </c>
      <c r="F333">
        <v>3</v>
      </c>
      <c r="G333">
        <v>1707336358</v>
      </c>
      <c r="H333">
        <v>152</v>
      </c>
      <c r="I333" t="s">
        <v>729</v>
      </c>
      <c r="J333">
        <v>0.5458101851851852</v>
      </c>
      <c r="K333">
        <v>4.6072000000000002E-4</v>
      </c>
      <c r="L333">
        <v>0.46072208999999997</v>
      </c>
      <c r="M333" t="s">
        <v>767</v>
      </c>
      <c r="N333">
        <v>406.4277477</v>
      </c>
      <c r="O333" t="s">
        <v>768</v>
      </c>
      <c r="P333">
        <v>1.7893849999999999E-2</v>
      </c>
      <c r="Q333">
        <v>30.337523050000001</v>
      </c>
      <c r="R333">
        <v>51.909664859999999</v>
      </c>
      <c r="S333">
        <v>2.1439438000000002</v>
      </c>
      <c r="T333">
        <v>2.1998046100000002</v>
      </c>
      <c r="U333">
        <v>0.81478050000000002</v>
      </c>
      <c r="V333" t="s">
        <v>48</v>
      </c>
      <c r="W333" t="s">
        <v>767</v>
      </c>
      <c r="X333">
        <v>21.470061470000001</v>
      </c>
      <c r="Y333">
        <v>1.3739966800000001</v>
      </c>
      <c r="Z333">
        <v>0.64949091999999997</v>
      </c>
      <c r="AA333">
        <v>699.99493749999999</v>
      </c>
      <c r="AB333">
        <v>88.101693749999995</v>
      </c>
      <c r="AC333">
        <v>29.4602875</v>
      </c>
      <c r="AD333">
        <v>29.065731249999999</v>
      </c>
      <c r="AE333">
        <v>4994.84375</v>
      </c>
      <c r="AF333">
        <v>406.42775</v>
      </c>
      <c r="AG333">
        <v>23.85098125</v>
      </c>
      <c r="AH333">
        <v>24.307268749999999</v>
      </c>
      <c r="AI333">
        <v>407.114125</v>
      </c>
      <c r="AJ333" t="b">
        <v>0</v>
      </c>
    </row>
    <row r="334" spans="1:36">
      <c r="A334" t="s">
        <v>111</v>
      </c>
      <c r="B334" t="s">
        <v>28</v>
      </c>
      <c r="C334" t="s">
        <v>112</v>
      </c>
      <c r="D334">
        <v>2</v>
      </c>
      <c r="E334" t="s">
        <v>216</v>
      </c>
      <c r="F334">
        <v>2</v>
      </c>
      <c r="G334">
        <v>1707336274</v>
      </c>
      <c r="H334">
        <v>68</v>
      </c>
      <c r="I334" t="s">
        <v>729</v>
      </c>
      <c r="J334">
        <v>0.54483796296296294</v>
      </c>
      <c r="K334">
        <v>5.0396999999999996E-4</v>
      </c>
      <c r="L334">
        <v>0.50397298999999995</v>
      </c>
      <c r="M334" t="s">
        <v>769</v>
      </c>
      <c r="N334">
        <v>406.51493090000002</v>
      </c>
      <c r="O334" t="s">
        <v>770</v>
      </c>
      <c r="P334">
        <v>1.9863579999999999E-2</v>
      </c>
      <c r="Q334">
        <v>30.182054149999999</v>
      </c>
      <c r="R334">
        <v>52.12400761</v>
      </c>
      <c r="S334">
        <v>2.1357954499999998</v>
      </c>
      <c r="T334">
        <v>2.1694095400000002</v>
      </c>
      <c r="U334">
        <v>0.81478050000000002</v>
      </c>
      <c r="V334" t="s">
        <v>48</v>
      </c>
      <c r="W334" t="s">
        <v>769</v>
      </c>
      <c r="X334">
        <v>19.30969618</v>
      </c>
      <c r="Y334">
        <v>1.3105119599999999</v>
      </c>
      <c r="Z334">
        <v>0.65563634000000004</v>
      </c>
      <c r="AA334">
        <v>700.05813330000001</v>
      </c>
      <c r="AB334">
        <v>88.093353329999999</v>
      </c>
      <c r="AC334">
        <v>29.32287333</v>
      </c>
      <c r="AD334">
        <v>28.90293333</v>
      </c>
      <c r="AE334">
        <v>4999.8333333333303</v>
      </c>
      <c r="AF334">
        <v>406.51493333333298</v>
      </c>
      <c r="AG334">
        <v>23.663979999999999</v>
      </c>
      <c r="AH334">
        <v>24.217199999999998</v>
      </c>
      <c r="AI334">
        <v>407.12486669999998</v>
      </c>
      <c r="AJ334" t="b">
        <v>0</v>
      </c>
    </row>
    <row r="335" spans="1:36">
      <c r="A335" t="s">
        <v>111</v>
      </c>
      <c r="B335" t="s">
        <v>28</v>
      </c>
      <c r="C335" t="s">
        <v>112</v>
      </c>
      <c r="D335">
        <v>2</v>
      </c>
      <c r="E335" t="s">
        <v>216</v>
      </c>
      <c r="F335">
        <v>1</v>
      </c>
      <c r="G335">
        <v>1707336206</v>
      </c>
      <c r="H335">
        <v>0</v>
      </c>
      <c r="I335" t="s">
        <v>729</v>
      </c>
      <c r="J335">
        <v>0.54405092592592597</v>
      </c>
      <c r="K335">
        <v>5.2419000000000001E-4</v>
      </c>
      <c r="L335">
        <v>0.52418651999999999</v>
      </c>
      <c r="M335" t="s">
        <v>771</v>
      </c>
      <c r="N335">
        <v>406.48959760000002</v>
      </c>
      <c r="O335" t="s">
        <v>772</v>
      </c>
      <c r="P335">
        <v>2.1033099999999999E-2</v>
      </c>
      <c r="Q335">
        <v>30.035763190000001</v>
      </c>
      <c r="R335">
        <v>52.568491360000003</v>
      </c>
      <c r="S335">
        <v>2.1368875599999999</v>
      </c>
      <c r="T335">
        <v>2.1323219</v>
      </c>
      <c r="U335">
        <v>0.81478050000000002</v>
      </c>
      <c r="V335" t="s">
        <v>48</v>
      </c>
      <c r="W335" t="s">
        <v>771</v>
      </c>
      <c r="X335">
        <v>15.309015799999999</v>
      </c>
      <c r="Y335">
        <v>1.1794329800000001</v>
      </c>
      <c r="Z335">
        <v>0.66870026000000005</v>
      </c>
      <c r="AA335">
        <v>699.99260000000004</v>
      </c>
      <c r="AB335">
        <v>88.099146669999996</v>
      </c>
      <c r="AC335">
        <v>29.184706670000001</v>
      </c>
      <c r="AD335">
        <v>28.695879999999999</v>
      </c>
      <c r="AE335">
        <v>4997.3333333333303</v>
      </c>
      <c r="AF335">
        <v>406.4896</v>
      </c>
      <c r="AG335">
        <v>23.724353333333301</v>
      </c>
      <c r="AH335">
        <v>24.228000000000002</v>
      </c>
      <c r="AI335">
        <v>407.09440000000001</v>
      </c>
      <c r="AJ335" t="b">
        <v>0</v>
      </c>
    </row>
    <row r="336" spans="1:36">
      <c r="A336" t="s">
        <v>68</v>
      </c>
      <c r="B336" t="s">
        <v>28</v>
      </c>
      <c r="C336" t="s">
        <v>69</v>
      </c>
      <c r="D336">
        <v>1</v>
      </c>
      <c r="E336" t="s">
        <v>216</v>
      </c>
      <c r="F336">
        <v>5</v>
      </c>
      <c r="G336">
        <v>1707940025</v>
      </c>
      <c r="H336">
        <v>458</v>
      </c>
      <c r="I336" t="s">
        <v>797</v>
      </c>
      <c r="J336">
        <v>0.5326967592592593</v>
      </c>
      <c r="K336">
        <v>2.4617999999999998E-4</v>
      </c>
      <c r="L336">
        <v>0.24618082999999999</v>
      </c>
      <c r="M336" t="s">
        <v>798</v>
      </c>
      <c r="N336">
        <v>309.39059880000002</v>
      </c>
      <c r="O336" t="s">
        <v>799</v>
      </c>
      <c r="P336">
        <v>7.4201099999999997E-3</v>
      </c>
      <c r="Q336">
        <v>35.250169929999998</v>
      </c>
      <c r="R336">
        <v>53.73791035</v>
      </c>
      <c r="S336">
        <v>2.91855216</v>
      </c>
      <c r="T336">
        <v>2.8085420299999999</v>
      </c>
      <c r="U336">
        <v>0.79227541000000001</v>
      </c>
      <c r="V336" t="s">
        <v>48</v>
      </c>
      <c r="W336" t="s">
        <v>798</v>
      </c>
      <c r="X336">
        <v>18.398061980000001</v>
      </c>
      <c r="Y336">
        <v>2.0483343399999998</v>
      </c>
      <c r="Z336">
        <v>0.55579186000000003</v>
      </c>
      <c r="AA336">
        <v>699.96073330000002</v>
      </c>
      <c r="AB336">
        <v>88.677880000000002</v>
      </c>
      <c r="AC336">
        <v>34.293426670000002</v>
      </c>
      <c r="AD336">
        <v>34.064779999999999</v>
      </c>
      <c r="AE336">
        <v>4999.1666666666697</v>
      </c>
      <c r="AF336">
        <v>309.39060000000001</v>
      </c>
      <c r="AG336">
        <v>32.779906666666697</v>
      </c>
      <c r="AH336">
        <v>32.874760000000002</v>
      </c>
      <c r="AI336">
        <v>309.0817333</v>
      </c>
      <c r="AJ336" t="b">
        <v>1</v>
      </c>
    </row>
    <row r="337" spans="1:36">
      <c r="A337" t="s">
        <v>68</v>
      </c>
      <c r="B337" t="s">
        <v>28</v>
      </c>
      <c r="C337" t="s">
        <v>69</v>
      </c>
      <c r="D337">
        <v>1</v>
      </c>
      <c r="E337" t="s">
        <v>216</v>
      </c>
      <c r="F337">
        <v>4</v>
      </c>
      <c r="G337">
        <v>1707939931</v>
      </c>
      <c r="H337">
        <v>364</v>
      </c>
      <c r="I337" t="s">
        <v>797</v>
      </c>
      <c r="J337">
        <v>0.53160879629629632</v>
      </c>
      <c r="K337">
        <v>2.4982999999999998E-4</v>
      </c>
      <c r="L337">
        <v>0.24983359999999999</v>
      </c>
      <c r="M337" t="s">
        <v>800</v>
      </c>
      <c r="N337">
        <v>310.5539301</v>
      </c>
      <c r="O337" t="s">
        <v>801</v>
      </c>
      <c r="P337">
        <v>7.5448299999999998E-3</v>
      </c>
      <c r="Q337">
        <v>35.181458329999998</v>
      </c>
      <c r="R337">
        <v>53.627776879999999</v>
      </c>
      <c r="S337">
        <v>2.9015314499999998</v>
      </c>
      <c r="T337">
        <v>2.8038463500000002</v>
      </c>
      <c r="U337">
        <v>0.79227541000000001</v>
      </c>
      <c r="V337" t="s">
        <v>48</v>
      </c>
      <c r="W337" t="s">
        <v>800</v>
      </c>
      <c r="X337">
        <v>18.060828180000001</v>
      </c>
      <c r="Y337">
        <v>2.0169230200000001</v>
      </c>
      <c r="Z337">
        <v>0.55834759</v>
      </c>
      <c r="AA337">
        <v>699.96406669999999</v>
      </c>
      <c r="AB337">
        <v>88.677553329999995</v>
      </c>
      <c r="AC337">
        <v>34.22522</v>
      </c>
      <c r="AD337">
        <v>33.976146669999999</v>
      </c>
      <c r="AE337">
        <v>4990.3333333333303</v>
      </c>
      <c r="AF337">
        <v>310.55393333333302</v>
      </c>
      <c r="AG337">
        <v>32.500839999999997</v>
      </c>
      <c r="AH337">
        <v>32.683160000000001</v>
      </c>
      <c r="AI337">
        <v>309.68253329999999</v>
      </c>
      <c r="AJ337" t="b">
        <v>1</v>
      </c>
    </row>
    <row r="338" spans="1:36">
      <c r="A338" t="s">
        <v>68</v>
      </c>
      <c r="B338" t="s">
        <v>28</v>
      </c>
      <c r="C338" t="s">
        <v>69</v>
      </c>
      <c r="D338">
        <v>1</v>
      </c>
      <c r="E338" t="s">
        <v>216</v>
      </c>
      <c r="F338">
        <v>6</v>
      </c>
      <c r="G338">
        <v>1707940109</v>
      </c>
      <c r="H338">
        <v>542</v>
      </c>
      <c r="I338" t="s">
        <v>797</v>
      </c>
      <c r="J338">
        <v>0.53366898148148145</v>
      </c>
      <c r="K338">
        <v>2.5154000000000002E-4</v>
      </c>
      <c r="L338">
        <v>0.2515423</v>
      </c>
      <c r="M338" t="s">
        <v>48</v>
      </c>
      <c r="N338">
        <v>309.06180060000003</v>
      </c>
      <c r="O338" t="s">
        <v>802</v>
      </c>
      <c r="P338">
        <v>7.6062600000000001E-3</v>
      </c>
      <c r="Q338">
        <v>35.290603220000001</v>
      </c>
      <c r="R338">
        <v>54.02225894</v>
      </c>
      <c r="S338">
        <v>2.9408559200000002</v>
      </c>
      <c r="T338">
        <v>2.7990508099999998</v>
      </c>
      <c r="U338">
        <v>0.79227541000000001</v>
      </c>
      <c r="V338" t="s">
        <v>48</v>
      </c>
      <c r="W338" t="s">
        <v>48</v>
      </c>
      <c r="X338">
        <v>18.87995286</v>
      </c>
      <c r="Y338">
        <v>2.07019661</v>
      </c>
      <c r="Z338">
        <v>0.55402684000000002</v>
      </c>
      <c r="AA338">
        <v>699.98260000000005</v>
      </c>
      <c r="AB338">
        <v>88.677493330000004</v>
      </c>
      <c r="AC338">
        <v>34.335393330000002</v>
      </c>
      <c r="AD338">
        <v>34.124886670000002</v>
      </c>
      <c r="AE338">
        <v>4992.6666666666697</v>
      </c>
      <c r="AF338">
        <v>309.06180000000001</v>
      </c>
      <c r="AG338">
        <v>33.012846666666697</v>
      </c>
      <c r="AH338">
        <v>33.1261266666667</v>
      </c>
      <c r="AI338">
        <v>308.88266670000002</v>
      </c>
      <c r="AJ338" t="b">
        <v>1</v>
      </c>
    </row>
    <row r="339" spans="1:36">
      <c r="A339" t="s">
        <v>68</v>
      </c>
      <c r="B339" t="s">
        <v>28</v>
      </c>
      <c r="C339" t="s">
        <v>69</v>
      </c>
      <c r="D339">
        <v>1</v>
      </c>
      <c r="E339" t="s">
        <v>216</v>
      </c>
      <c r="F339">
        <v>3</v>
      </c>
      <c r="G339">
        <v>1707939792</v>
      </c>
      <c r="H339">
        <v>225</v>
      </c>
      <c r="I339" t="s">
        <v>797</v>
      </c>
      <c r="J339">
        <v>0.53</v>
      </c>
      <c r="K339">
        <v>2.7826000000000001E-4</v>
      </c>
      <c r="L339">
        <v>0.27825662000000001</v>
      </c>
      <c r="M339" t="s">
        <v>803</v>
      </c>
      <c r="N339">
        <v>310.49949830000003</v>
      </c>
      <c r="O339" t="s">
        <v>804</v>
      </c>
      <c r="P339">
        <v>8.4614500000000006E-3</v>
      </c>
      <c r="Q339">
        <v>35.097205270000003</v>
      </c>
      <c r="R339">
        <v>53.683300729999999</v>
      </c>
      <c r="S339">
        <v>2.8928390899999998</v>
      </c>
      <c r="T339">
        <v>2.78600812</v>
      </c>
      <c r="U339">
        <v>0.79227541000000001</v>
      </c>
      <c r="V339" t="s">
        <v>48</v>
      </c>
      <c r="W339" t="s">
        <v>803</v>
      </c>
      <c r="X339">
        <v>16.909621999999999</v>
      </c>
      <c r="Y339">
        <v>1.9645574299999999</v>
      </c>
      <c r="Z339">
        <v>0.56266088000000003</v>
      </c>
      <c r="AA339">
        <v>700.02418750000004</v>
      </c>
      <c r="AB339">
        <v>88.680274999999995</v>
      </c>
      <c r="AC339">
        <v>34.152781249999997</v>
      </c>
      <c r="AD339">
        <v>33.882224999999998</v>
      </c>
      <c r="AE339">
        <v>4993.59375</v>
      </c>
      <c r="AF339">
        <v>310.49950000000001</v>
      </c>
      <c r="AG339">
        <v>32.476431249999997</v>
      </c>
      <c r="AH339">
        <v>32.584256250000003</v>
      </c>
      <c r="AI339">
        <v>309.31993749999998</v>
      </c>
      <c r="AJ339" t="b">
        <v>1</v>
      </c>
    </row>
    <row r="340" spans="1:36">
      <c r="A340" t="s">
        <v>68</v>
      </c>
      <c r="B340" t="s">
        <v>28</v>
      </c>
      <c r="C340" t="s">
        <v>69</v>
      </c>
      <c r="D340">
        <v>1</v>
      </c>
      <c r="E340" t="s">
        <v>216</v>
      </c>
      <c r="F340">
        <v>2</v>
      </c>
      <c r="G340">
        <v>1707939643</v>
      </c>
      <c r="H340">
        <v>76</v>
      </c>
      <c r="I340" t="s">
        <v>797</v>
      </c>
      <c r="J340">
        <v>0.52827546296296302</v>
      </c>
      <c r="K340">
        <v>2.8593999999999999E-4</v>
      </c>
      <c r="L340">
        <v>0.28593734999999998</v>
      </c>
      <c r="M340" t="s">
        <v>805</v>
      </c>
      <c r="N340">
        <v>310.98199959999999</v>
      </c>
      <c r="O340" t="s">
        <v>806</v>
      </c>
      <c r="P340">
        <v>8.8473400000000004E-3</v>
      </c>
      <c r="Q340">
        <v>34.979309569999998</v>
      </c>
      <c r="R340">
        <v>54.217689810000003</v>
      </c>
      <c r="S340">
        <v>2.9031695499999999</v>
      </c>
      <c r="T340">
        <v>2.7387333100000002</v>
      </c>
      <c r="U340">
        <v>0.79227541000000001</v>
      </c>
      <c r="V340" t="s">
        <v>48</v>
      </c>
      <c r="W340" t="s">
        <v>805</v>
      </c>
      <c r="X340">
        <v>15.84800313</v>
      </c>
      <c r="Y340">
        <v>1.8657682900000001</v>
      </c>
      <c r="Z340">
        <v>0.57098216000000002</v>
      </c>
      <c r="AA340">
        <v>700.00368749999996</v>
      </c>
      <c r="AB340">
        <v>88.6785</v>
      </c>
      <c r="AC340">
        <v>34.039031250000001</v>
      </c>
      <c r="AD340">
        <v>33.724218749999999</v>
      </c>
      <c r="AE340">
        <v>5004.375</v>
      </c>
      <c r="AF340">
        <v>310.98200000000003</v>
      </c>
      <c r="AG340">
        <v>32.49833125</v>
      </c>
      <c r="AH340">
        <v>32.701293749999998</v>
      </c>
      <c r="AI340">
        <v>310.66550000000001</v>
      </c>
      <c r="AJ340" t="b">
        <v>1</v>
      </c>
    </row>
    <row r="341" spans="1:36">
      <c r="A341" t="s">
        <v>68</v>
      </c>
      <c r="B341" t="s">
        <v>28</v>
      </c>
      <c r="C341" t="s">
        <v>69</v>
      </c>
      <c r="D341">
        <v>1</v>
      </c>
      <c r="E341" t="s">
        <v>216</v>
      </c>
      <c r="F341">
        <v>1</v>
      </c>
      <c r="G341">
        <v>1707939567</v>
      </c>
      <c r="H341">
        <v>0</v>
      </c>
      <c r="I341" t="s">
        <v>797</v>
      </c>
      <c r="J341">
        <v>0.52739583333333329</v>
      </c>
      <c r="K341">
        <v>2.7699000000000002E-4</v>
      </c>
      <c r="L341">
        <v>0.27699369000000001</v>
      </c>
      <c r="M341" t="s">
        <v>807</v>
      </c>
      <c r="N341">
        <v>310.2274658</v>
      </c>
      <c r="O341" t="s">
        <v>808</v>
      </c>
      <c r="P341">
        <v>8.8541399999999999E-3</v>
      </c>
      <c r="Q341">
        <v>34.877313360000002</v>
      </c>
      <c r="R341">
        <v>55.595804440000002</v>
      </c>
      <c r="S341">
        <v>2.95940482</v>
      </c>
      <c r="T341">
        <v>2.6507047300000002</v>
      </c>
      <c r="U341">
        <v>0.79227541000000001</v>
      </c>
      <c r="V341" t="s">
        <v>48</v>
      </c>
      <c r="W341" t="s">
        <v>807</v>
      </c>
      <c r="X341">
        <v>13.61187177</v>
      </c>
      <c r="Y341">
        <v>1.7831710199999999</v>
      </c>
      <c r="Z341">
        <v>0.57813084999999997</v>
      </c>
      <c r="AA341">
        <v>699.99673329999996</v>
      </c>
      <c r="AB341">
        <v>88.679900000000004</v>
      </c>
      <c r="AC341">
        <v>33.932993330000002</v>
      </c>
      <c r="AD341">
        <v>33.59810667</v>
      </c>
      <c r="AE341">
        <v>5001.6666666666697</v>
      </c>
      <c r="AF341">
        <v>310.227466666667</v>
      </c>
      <c r="AG341">
        <v>32.95928</v>
      </c>
      <c r="AH341">
        <v>33.334186666666703</v>
      </c>
      <c r="AI341">
        <v>310.63466670000003</v>
      </c>
      <c r="AJ341" t="b">
        <v>1</v>
      </c>
    </row>
    <row r="342" spans="1:36">
      <c r="A342" t="s">
        <v>95</v>
      </c>
      <c r="B342" t="s">
        <v>28</v>
      </c>
      <c r="C342" t="s">
        <v>96</v>
      </c>
      <c r="D342">
        <v>2</v>
      </c>
      <c r="E342" t="s">
        <v>216</v>
      </c>
      <c r="F342">
        <v>6</v>
      </c>
      <c r="G342">
        <v>1707936936</v>
      </c>
      <c r="H342">
        <v>333</v>
      </c>
      <c r="I342" t="s">
        <v>797</v>
      </c>
      <c r="J342">
        <v>0.49694444444444447</v>
      </c>
      <c r="K342">
        <v>4.1565999999999999E-4</v>
      </c>
      <c r="L342">
        <v>0.41566375999999999</v>
      </c>
      <c r="M342" t="s">
        <v>819</v>
      </c>
      <c r="N342">
        <v>322.61339409999999</v>
      </c>
      <c r="O342" t="s">
        <v>820</v>
      </c>
      <c r="P342">
        <v>1.442455E-2</v>
      </c>
      <c r="Q342">
        <v>32.837365769999998</v>
      </c>
      <c r="R342">
        <v>53.422552320000001</v>
      </c>
      <c r="S342">
        <v>2.5435208600000001</v>
      </c>
      <c r="T342">
        <v>2.4626025199999999</v>
      </c>
      <c r="U342">
        <v>0.79227541000000001</v>
      </c>
      <c r="V342" t="s">
        <v>48</v>
      </c>
      <c r="W342" t="s">
        <v>819</v>
      </c>
      <c r="X342">
        <v>37.290340200000003</v>
      </c>
      <c r="Y342">
        <v>1.9907234899999999</v>
      </c>
      <c r="Z342">
        <v>0.56049731000000003</v>
      </c>
      <c r="AA342">
        <v>699.9970667</v>
      </c>
      <c r="AB342">
        <v>88.748053330000005</v>
      </c>
      <c r="AC342">
        <v>31.948333330000001</v>
      </c>
      <c r="AD342">
        <v>32.11312667</v>
      </c>
      <c r="AE342">
        <v>5003.5</v>
      </c>
      <c r="AF342">
        <v>322.61340000000001</v>
      </c>
      <c r="AG342">
        <v>28.2524466666667</v>
      </c>
      <c r="AH342">
        <v>28.627766666666702</v>
      </c>
      <c r="AI342">
        <v>323.68979999999999</v>
      </c>
      <c r="AJ342" t="b">
        <v>0</v>
      </c>
    </row>
    <row r="343" spans="1:36">
      <c r="A343" t="s">
        <v>95</v>
      </c>
      <c r="B343" t="s">
        <v>28</v>
      </c>
      <c r="C343" t="s">
        <v>96</v>
      </c>
      <c r="D343">
        <v>2</v>
      </c>
      <c r="E343" t="s">
        <v>216</v>
      </c>
      <c r="F343">
        <v>5</v>
      </c>
      <c r="G343">
        <v>1707936880</v>
      </c>
      <c r="H343">
        <v>277</v>
      </c>
      <c r="I343" t="s">
        <v>797</v>
      </c>
      <c r="J343">
        <v>0.49629629629629629</v>
      </c>
      <c r="K343">
        <v>4.3355999999999999E-4</v>
      </c>
      <c r="L343">
        <v>0.43355985000000002</v>
      </c>
      <c r="M343" t="s">
        <v>821</v>
      </c>
      <c r="N343">
        <v>322.85746069999999</v>
      </c>
      <c r="O343" t="s">
        <v>822</v>
      </c>
      <c r="P343">
        <v>1.521923E-2</v>
      </c>
      <c r="Q343">
        <v>32.724894429999999</v>
      </c>
      <c r="R343">
        <v>53.644596540000002</v>
      </c>
      <c r="S343">
        <v>2.5388127800000002</v>
      </c>
      <c r="T343">
        <v>2.4357235899999998</v>
      </c>
      <c r="U343">
        <v>0.79227541000000001</v>
      </c>
      <c r="V343" t="s">
        <v>48</v>
      </c>
      <c r="W343" t="s">
        <v>821</v>
      </c>
      <c r="X343">
        <v>35.628616600000001</v>
      </c>
      <c r="Y343">
        <v>1.9790668199999999</v>
      </c>
      <c r="Z343">
        <v>0.56145909999999999</v>
      </c>
      <c r="AA343">
        <v>700.00146670000004</v>
      </c>
      <c r="AB343">
        <v>88.750933329999995</v>
      </c>
      <c r="AC343">
        <v>31.842400000000001</v>
      </c>
      <c r="AD343">
        <v>32.007440000000003</v>
      </c>
      <c r="AE343">
        <v>4996</v>
      </c>
      <c r="AF343">
        <v>322.85746666666699</v>
      </c>
      <c r="AG343">
        <v>28.1498666666667</v>
      </c>
      <c r="AH343">
        <v>28.573826666666701</v>
      </c>
      <c r="AI343">
        <v>324.0185333</v>
      </c>
      <c r="AJ343" t="b">
        <v>0</v>
      </c>
    </row>
    <row r="344" spans="1:36">
      <c r="A344" t="s">
        <v>95</v>
      </c>
      <c r="B344" t="s">
        <v>28</v>
      </c>
      <c r="C344" t="s">
        <v>96</v>
      </c>
      <c r="D344">
        <v>2</v>
      </c>
      <c r="E344" t="s">
        <v>216</v>
      </c>
      <c r="F344">
        <v>4</v>
      </c>
      <c r="G344">
        <v>1707936820</v>
      </c>
      <c r="H344">
        <v>217</v>
      </c>
      <c r="I344" t="s">
        <v>797</v>
      </c>
      <c r="J344">
        <v>0.49560185185185185</v>
      </c>
      <c r="K344">
        <v>4.7942999999999998E-4</v>
      </c>
      <c r="L344">
        <v>0.47943090999999999</v>
      </c>
      <c r="M344" t="s">
        <v>829</v>
      </c>
      <c r="N344">
        <v>322.88272810000001</v>
      </c>
      <c r="O344" t="s">
        <v>830</v>
      </c>
      <c r="P344">
        <v>1.7222189999999998E-2</v>
      </c>
      <c r="Q344">
        <v>32.559687420000003</v>
      </c>
      <c r="R344">
        <v>54.251111719999997</v>
      </c>
      <c r="S344">
        <v>2.5463160899999999</v>
      </c>
      <c r="T344">
        <v>2.38213724</v>
      </c>
      <c r="U344">
        <v>0.79227541000000001</v>
      </c>
      <c r="V344" t="s">
        <v>48</v>
      </c>
      <c r="W344" t="s">
        <v>829</v>
      </c>
      <c r="X344">
        <v>35.720722129999999</v>
      </c>
      <c r="Y344">
        <v>1.93430382</v>
      </c>
      <c r="Z344">
        <v>0.56518334999999997</v>
      </c>
      <c r="AA344">
        <v>700.00019999999995</v>
      </c>
      <c r="AB344">
        <v>88.748666670000006</v>
      </c>
      <c r="AC344">
        <v>31.696153330000001</v>
      </c>
      <c r="AD344">
        <v>31.81568</v>
      </c>
      <c r="AE344">
        <v>4999.1666666666697</v>
      </c>
      <c r="AF344">
        <v>322.88273333333302</v>
      </c>
      <c r="AG344">
        <v>28.193213333333301</v>
      </c>
      <c r="AH344">
        <v>28.659013333333299</v>
      </c>
      <c r="AI344">
        <v>324.10766669999998</v>
      </c>
      <c r="AJ344" t="b">
        <v>0</v>
      </c>
    </row>
    <row r="345" spans="1:36">
      <c r="A345" t="s">
        <v>95</v>
      </c>
      <c r="B345" t="s">
        <v>28</v>
      </c>
      <c r="C345" t="s">
        <v>96</v>
      </c>
      <c r="D345">
        <v>2</v>
      </c>
      <c r="E345" t="s">
        <v>216</v>
      </c>
      <c r="F345">
        <v>3</v>
      </c>
      <c r="G345">
        <v>1707936759</v>
      </c>
      <c r="H345">
        <v>156</v>
      </c>
      <c r="I345" t="s">
        <v>797</v>
      </c>
      <c r="J345">
        <v>0.49489583333333331</v>
      </c>
      <c r="K345">
        <v>4.8812999999999998E-4</v>
      </c>
      <c r="L345">
        <v>0.4881335</v>
      </c>
      <c r="M345" t="s">
        <v>835</v>
      </c>
      <c r="N345">
        <v>322.99693189999999</v>
      </c>
      <c r="O345" t="s">
        <v>836</v>
      </c>
      <c r="P345">
        <v>1.782531E-2</v>
      </c>
      <c r="Q345">
        <v>32.413564110000003</v>
      </c>
      <c r="R345">
        <v>54.631695980000003</v>
      </c>
      <c r="S345">
        <v>2.5436121599999999</v>
      </c>
      <c r="T345">
        <v>2.3443914299999999</v>
      </c>
      <c r="U345">
        <v>0.79227541000000001</v>
      </c>
      <c r="V345" t="s">
        <v>48</v>
      </c>
      <c r="W345" t="s">
        <v>835</v>
      </c>
      <c r="X345">
        <v>34.69782163</v>
      </c>
      <c r="Y345">
        <v>1.8838580300000001</v>
      </c>
      <c r="Z345">
        <v>0.56944006000000003</v>
      </c>
      <c r="AA345">
        <v>699.95456249999995</v>
      </c>
      <c r="AB345">
        <v>88.750637499999996</v>
      </c>
      <c r="AC345">
        <v>31.5542625</v>
      </c>
      <c r="AD345">
        <v>31.637287499999999</v>
      </c>
      <c r="AE345">
        <v>5007.03125</v>
      </c>
      <c r="AF345">
        <v>322.9969375</v>
      </c>
      <c r="AG345">
        <v>28.139793749999999</v>
      </c>
      <c r="AH345">
        <v>28.627962499999999</v>
      </c>
      <c r="AI345">
        <v>324.43006250000002</v>
      </c>
      <c r="AJ345" t="b">
        <v>0</v>
      </c>
    </row>
    <row r="346" spans="1:36">
      <c r="A346" t="s">
        <v>95</v>
      </c>
      <c r="B346" t="s">
        <v>28</v>
      </c>
      <c r="C346" t="s">
        <v>96</v>
      </c>
      <c r="D346">
        <v>2</v>
      </c>
      <c r="E346" t="s">
        <v>216</v>
      </c>
      <c r="F346">
        <v>2</v>
      </c>
      <c r="G346">
        <v>1707936689</v>
      </c>
      <c r="H346">
        <v>86</v>
      </c>
      <c r="I346" t="s">
        <v>797</v>
      </c>
      <c r="J346">
        <v>0.49408564814814815</v>
      </c>
      <c r="K346">
        <v>5.6028999999999996E-4</v>
      </c>
      <c r="L346">
        <v>0.56029260999999997</v>
      </c>
      <c r="M346" t="s">
        <v>841</v>
      </c>
      <c r="N346">
        <v>322.97719330000001</v>
      </c>
      <c r="O346" t="s">
        <v>842</v>
      </c>
      <c r="P346">
        <v>2.100935E-2</v>
      </c>
      <c r="Q346">
        <v>32.242492640000002</v>
      </c>
      <c r="R346">
        <v>55.325800899999997</v>
      </c>
      <c r="S346">
        <v>2.5551625699999998</v>
      </c>
      <c r="T346">
        <v>2.2858525900000002</v>
      </c>
      <c r="U346">
        <v>0.79227541000000001</v>
      </c>
      <c r="V346" t="s">
        <v>48</v>
      </c>
      <c r="W346" t="s">
        <v>841</v>
      </c>
      <c r="X346">
        <v>32.708949629999999</v>
      </c>
      <c r="Y346">
        <v>1.79061581</v>
      </c>
      <c r="Z346">
        <v>0.57747917999999998</v>
      </c>
      <c r="AA346">
        <v>699.94860000000006</v>
      </c>
      <c r="AB346">
        <v>88.74929333</v>
      </c>
      <c r="AC346">
        <v>31.411793329999998</v>
      </c>
      <c r="AD346">
        <v>31.389279999999999</v>
      </c>
      <c r="AE346">
        <v>4997.6666666666697</v>
      </c>
      <c r="AF346">
        <v>322.97719999999998</v>
      </c>
      <c r="AG346">
        <v>28.214653333333299</v>
      </c>
      <c r="AH346">
        <v>28.758413333333301</v>
      </c>
      <c r="AI346">
        <v>324.51519999999999</v>
      </c>
      <c r="AJ346" t="b">
        <v>0</v>
      </c>
    </row>
    <row r="347" spans="1:36">
      <c r="A347" t="s">
        <v>95</v>
      </c>
      <c r="B347" t="s">
        <v>28</v>
      </c>
      <c r="C347" t="s">
        <v>96</v>
      </c>
      <c r="D347">
        <v>2</v>
      </c>
      <c r="E347" t="s">
        <v>216</v>
      </c>
      <c r="F347">
        <v>1</v>
      </c>
      <c r="G347">
        <v>1707936603</v>
      </c>
      <c r="H347">
        <v>0</v>
      </c>
      <c r="I347" t="s">
        <v>797</v>
      </c>
      <c r="J347">
        <v>0.49309027777777775</v>
      </c>
      <c r="K347">
        <v>7.1013000000000001E-4</v>
      </c>
      <c r="L347">
        <v>0.71013126000000004</v>
      </c>
      <c r="M347" t="s">
        <v>843</v>
      </c>
      <c r="N347">
        <v>323.09279029999999</v>
      </c>
      <c r="O347" t="s">
        <v>844</v>
      </c>
      <c r="P347">
        <v>2.7753480000000001E-2</v>
      </c>
      <c r="Q347">
        <v>31.960182419999999</v>
      </c>
      <c r="R347">
        <v>56.255419619999998</v>
      </c>
      <c r="S347">
        <v>2.5656511700000002</v>
      </c>
      <c r="T347">
        <v>2.19868101</v>
      </c>
      <c r="U347">
        <v>0.79227541000000001</v>
      </c>
      <c r="V347" t="s">
        <v>48</v>
      </c>
      <c r="W347" t="s">
        <v>843</v>
      </c>
      <c r="X347">
        <v>27.253031799999999</v>
      </c>
      <c r="Y347">
        <v>1.5357588</v>
      </c>
      <c r="Z347">
        <v>0.60065692000000004</v>
      </c>
      <c r="AA347">
        <v>699.99860000000001</v>
      </c>
      <c r="AB347">
        <v>88.752273329999994</v>
      </c>
      <c r="AC347">
        <v>31.19090667</v>
      </c>
      <c r="AD347">
        <v>30.96055333</v>
      </c>
      <c r="AE347">
        <v>5000.1666666666697</v>
      </c>
      <c r="AF347">
        <v>323.09280000000001</v>
      </c>
      <c r="AG347">
        <v>28.154426666666701</v>
      </c>
      <c r="AH347">
        <v>28.8754733333333</v>
      </c>
      <c r="AI347">
        <v>325.01553330000002</v>
      </c>
      <c r="AJ347" t="b">
        <v>0</v>
      </c>
    </row>
    <row r="348" spans="1:36">
      <c r="A348" t="s">
        <v>62</v>
      </c>
      <c r="B348" t="s">
        <v>28</v>
      </c>
      <c r="C348" t="s">
        <v>75</v>
      </c>
      <c r="D348">
        <v>1</v>
      </c>
      <c r="E348" t="s">
        <v>216</v>
      </c>
      <c r="F348">
        <v>5</v>
      </c>
      <c r="G348">
        <v>1708548782</v>
      </c>
      <c r="H348">
        <v>272</v>
      </c>
      <c r="I348" t="s">
        <v>867</v>
      </c>
      <c r="J348">
        <v>0.57849537037037035</v>
      </c>
      <c r="K348">
        <v>3.6562999999999998E-4</v>
      </c>
      <c r="L348">
        <v>0.36562579000000001</v>
      </c>
      <c r="M348" t="s">
        <v>868</v>
      </c>
      <c r="N348">
        <v>318.03981160000001</v>
      </c>
      <c r="O348" t="s">
        <v>869</v>
      </c>
      <c r="P348">
        <v>1.188318E-2</v>
      </c>
      <c r="Q348">
        <v>35.0251424</v>
      </c>
      <c r="R348">
        <v>56.758531589999997</v>
      </c>
      <c r="S348">
        <v>3.05247476</v>
      </c>
      <c r="T348">
        <v>2.6037655900000001</v>
      </c>
      <c r="U348">
        <v>0.75680930999999996</v>
      </c>
      <c r="V348" t="s">
        <v>48</v>
      </c>
      <c r="W348" t="s">
        <v>868</v>
      </c>
      <c r="X348">
        <v>10.992375409999999</v>
      </c>
      <c r="Y348">
        <v>1.1347697800000001</v>
      </c>
      <c r="Z348">
        <v>0.59312681</v>
      </c>
      <c r="AA348">
        <v>699.95237499999996</v>
      </c>
      <c r="AB348">
        <v>88.56436875</v>
      </c>
      <c r="AC348">
        <v>34.117075</v>
      </c>
      <c r="AD348">
        <v>33.607668750000002</v>
      </c>
      <c r="AE348">
        <v>5005.46875</v>
      </c>
      <c r="AF348">
        <v>318.03981249999998</v>
      </c>
      <c r="AG348">
        <v>33.987456250000001</v>
      </c>
      <c r="AH348">
        <v>34.427287499999998</v>
      </c>
      <c r="AI348">
        <v>318.27831250000003</v>
      </c>
      <c r="AJ348" t="b">
        <v>1</v>
      </c>
    </row>
    <row r="349" spans="1:36">
      <c r="A349" t="s">
        <v>62</v>
      </c>
      <c r="B349" t="s">
        <v>28</v>
      </c>
      <c r="C349" t="s">
        <v>75</v>
      </c>
      <c r="D349">
        <v>1</v>
      </c>
      <c r="E349" t="s">
        <v>216</v>
      </c>
      <c r="F349">
        <v>4</v>
      </c>
      <c r="G349">
        <v>1708548717</v>
      </c>
      <c r="H349">
        <v>207</v>
      </c>
      <c r="I349" t="s">
        <v>867</v>
      </c>
      <c r="J349">
        <v>0.57774305555555561</v>
      </c>
      <c r="K349">
        <v>3.0842E-4</v>
      </c>
      <c r="L349">
        <v>0.30842301999999999</v>
      </c>
      <c r="M349" t="s">
        <v>870</v>
      </c>
      <c r="N349">
        <v>315.84256110000001</v>
      </c>
      <c r="O349" t="s">
        <v>871</v>
      </c>
      <c r="P349">
        <v>1.018323E-2</v>
      </c>
      <c r="Q349">
        <v>34.979325869999997</v>
      </c>
      <c r="R349">
        <v>57.500992830000001</v>
      </c>
      <c r="S349">
        <v>3.0803389399999999</v>
      </c>
      <c r="T349">
        <v>2.561569</v>
      </c>
      <c r="U349">
        <v>0.75680930999999996</v>
      </c>
      <c r="V349" t="s">
        <v>48</v>
      </c>
      <c r="W349" t="s">
        <v>870</v>
      </c>
      <c r="X349">
        <v>11.882983640000001</v>
      </c>
      <c r="Y349">
        <v>1.1103931</v>
      </c>
      <c r="Z349">
        <v>0.59589535999999999</v>
      </c>
      <c r="AA349">
        <v>699.97462499999995</v>
      </c>
      <c r="AB349">
        <v>88.566725000000005</v>
      </c>
      <c r="AC349">
        <v>34.046950000000002</v>
      </c>
      <c r="AD349">
        <v>33.549849999999999</v>
      </c>
      <c r="AE349">
        <v>4997.34375</v>
      </c>
      <c r="AF349">
        <v>315.84256249999999</v>
      </c>
      <c r="AG349">
        <v>34.407525</v>
      </c>
      <c r="AH349">
        <v>34.740643749999997</v>
      </c>
      <c r="AI349">
        <v>315.97231249999999</v>
      </c>
      <c r="AJ349" t="b">
        <v>1</v>
      </c>
    </row>
    <row r="350" spans="1:36">
      <c r="A350" t="s">
        <v>62</v>
      </c>
      <c r="B350" t="s">
        <v>28</v>
      </c>
      <c r="C350" t="s">
        <v>75</v>
      </c>
      <c r="D350">
        <v>1</v>
      </c>
      <c r="E350" t="s">
        <v>216</v>
      </c>
      <c r="F350">
        <v>3</v>
      </c>
      <c r="G350">
        <v>1708548604</v>
      </c>
      <c r="H350">
        <v>94</v>
      </c>
      <c r="I350" t="s">
        <v>867</v>
      </c>
      <c r="J350">
        <v>0.57643518518518522</v>
      </c>
      <c r="K350">
        <v>2.7842999999999998E-4</v>
      </c>
      <c r="L350">
        <v>0.27842615999999998</v>
      </c>
      <c r="M350" t="s">
        <v>872</v>
      </c>
      <c r="N350">
        <v>315.0963332</v>
      </c>
      <c r="O350" t="s">
        <v>873</v>
      </c>
      <c r="P350">
        <v>9.2578000000000001E-3</v>
      </c>
      <c r="Q350">
        <v>34.905906270000003</v>
      </c>
      <c r="R350">
        <v>57.69312103</v>
      </c>
      <c r="S350">
        <v>3.07587834</v>
      </c>
      <c r="T350">
        <v>2.5431281700000001</v>
      </c>
      <c r="U350">
        <v>0.75680930999999996</v>
      </c>
      <c r="V350" t="s">
        <v>48</v>
      </c>
      <c r="W350" t="s">
        <v>872</v>
      </c>
      <c r="X350">
        <v>12.12503076</v>
      </c>
      <c r="Y350">
        <v>1.07321394</v>
      </c>
      <c r="Z350">
        <v>0.60016806</v>
      </c>
      <c r="AA350">
        <v>700.04740000000004</v>
      </c>
      <c r="AB350">
        <v>88.562139999999999</v>
      </c>
      <c r="AC350">
        <v>33.961166669999997</v>
      </c>
      <c r="AD350">
        <v>33.468846669999998</v>
      </c>
      <c r="AE350">
        <v>4998.8333333333303</v>
      </c>
      <c r="AF350">
        <v>315.09633333333301</v>
      </c>
      <c r="AG350">
        <v>34.5136866666667</v>
      </c>
      <c r="AH350">
        <v>34.692100000000003</v>
      </c>
      <c r="AI350">
        <v>315.16559999999998</v>
      </c>
      <c r="AJ350" t="b">
        <v>1</v>
      </c>
    </row>
    <row r="351" spans="1:36">
      <c r="A351" t="s">
        <v>62</v>
      </c>
      <c r="B351" t="s">
        <v>28</v>
      </c>
      <c r="C351" t="s">
        <v>75</v>
      </c>
      <c r="D351">
        <v>1</v>
      </c>
      <c r="E351" t="s">
        <v>216</v>
      </c>
      <c r="F351">
        <v>2</v>
      </c>
      <c r="G351">
        <v>1708548557</v>
      </c>
      <c r="H351">
        <v>47</v>
      </c>
      <c r="I351" t="s">
        <v>867</v>
      </c>
      <c r="J351">
        <v>0.57589120370370372</v>
      </c>
      <c r="K351">
        <v>3.5450999999999999E-4</v>
      </c>
      <c r="L351">
        <v>0.35451106999999998</v>
      </c>
      <c r="M351" t="s">
        <v>874</v>
      </c>
      <c r="N351">
        <v>317.25468530000001</v>
      </c>
      <c r="O351" t="s">
        <v>875</v>
      </c>
      <c r="P351">
        <v>1.1815640000000001E-2</v>
      </c>
      <c r="Q351">
        <v>34.82291807</v>
      </c>
      <c r="R351">
        <v>57.437532660000002</v>
      </c>
      <c r="S351">
        <v>3.0533487300000002</v>
      </c>
      <c r="T351">
        <v>2.53986899</v>
      </c>
      <c r="U351">
        <v>0.75680930999999996</v>
      </c>
      <c r="V351" t="s">
        <v>48</v>
      </c>
      <c r="W351" t="s">
        <v>874</v>
      </c>
      <c r="X351">
        <v>11.036686749999999</v>
      </c>
      <c r="Y351">
        <v>1.0615103800000001</v>
      </c>
      <c r="Z351">
        <v>0.60152576999999996</v>
      </c>
      <c r="AA351">
        <v>699.97675000000004</v>
      </c>
      <c r="AB351">
        <v>88.562093750000003</v>
      </c>
      <c r="AC351">
        <v>33.90899375</v>
      </c>
      <c r="AD351">
        <v>33.412037499999997</v>
      </c>
      <c r="AE351">
        <v>4994.84375</v>
      </c>
      <c r="AF351">
        <v>317.25468749999999</v>
      </c>
      <c r="AG351">
        <v>34.077406250000003</v>
      </c>
      <c r="AH351">
        <v>34.438031250000002</v>
      </c>
      <c r="AI351">
        <v>317.00006250000001</v>
      </c>
      <c r="AJ351" t="b">
        <v>1</v>
      </c>
    </row>
    <row r="352" spans="1:36">
      <c r="A352" t="s">
        <v>62</v>
      </c>
      <c r="B352" t="s">
        <v>28</v>
      </c>
      <c r="C352" t="s">
        <v>75</v>
      </c>
      <c r="D352">
        <v>1</v>
      </c>
      <c r="E352" t="s">
        <v>216</v>
      </c>
      <c r="F352">
        <v>1</v>
      </c>
      <c r="G352">
        <v>1708548510</v>
      </c>
      <c r="H352">
        <v>0</v>
      </c>
      <c r="I352" t="s">
        <v>867</v>
      </c>
      <c r="J352">
        <v>0.57534722222222223</v>
      </c>
      <c r="K352">
        <v>3.2390000000000001E-4</v>
      </c>
      <c r="L352">
        <v>0.32389527000000001</v>
      </c>
      <c r="M352" t="s">
        <v>876</v>
      </c>
      <c r="N352">
        <v>316.63553289999999</v>
      </c>
      <c r="O352" t="s">
        <v>243</v>
      </c>
      <c r="P352">
        <v>1.0884970000000001E-2</v>
      </c>
      <c r="Q352">
        <v>34.753725670000001</v>
      </c>
      <c r="R352">
        <v>57.69412509</v>
      </c>
      <c r="S352">
        <v>3.0531668199999999</v>
      </c>
      <c r="T352">
        <v>2.5186278799999999</v>
      </c>
      <c r="U352">
        <v>0.75680930999999996</v>
      </c>
      <c r="V352" t="s">
        <v>48</v>
      </c>
      <c r="W352" t="s">
        <v>876</v>
      </c>
      <c r="X352">
        <v>11.960349819999999</v>
      </c>
      <c r="Y352">
        <v>1.03189117</v>
      </c>
      <c r="Z352">
        <v>0.60498943999999999</v>
      </c>
      <c r="AA352">
        <v>700.01133330000005</v>
      </c>
      <c r="AB352">
        <v>88.566153330000006</v>
      </c>
      <c r="AC352">
        <v>33.828093330000002</v>
      </c>
      <c r="AD352">
        <v>33.29768</v>
      </c>
      <c r="AE352">
        <v>5004.3333333333303</v>
      </c>
      <c r="AF352">
        <v>316.635533333333</v>
      </c>
      <c r="AG352">
        <v>34.149466666666697</v>
      </c>
      <c r="AH352">
        <v>34.434420000000003</v>
      </c>
      <c r="AI352">
        <v>316.22120000000001</v>
      </c>
      <c r="AJ352" t="b">
        <v>1</v>
      </c>
    </row>
    <row r="353" spans="1:36">
      <c r="A353" t="s">
        <v>80</v>
      </c>
      <c r="B353" t="s">
        <v>31</v>
      </c>
      <c r="C353" t="s">
        <v>120</v>
      </c>
      <c r="D353">
        <v>2</v>
      </c>
      <c r="E353" t="s">
        <v>216</v>
      </c>
      <c r="F353">
        <v>6</v>
      </c>
      <c r="G353">
        <v>1708546099</v>
      </c>
      <c r="H353">
        <v>381</v>
      </c>
      <c r="I353" t="s">
        <v>867</v>
      </c>
      <c r="J353">
        <v>0.54744212962962968</v>
      </c>
      <c r="K353">
        <v>3.7522E-4</v>
      </c>
      <c r="L353">
        <v>0.37521522000000002</v>
      </c>
      <c r="M353" t="s">
        <v>883</v>
      </c>
      <c r="N353">
        <v>324.16187079999997</v>
      </c>
      <c r="O353" t="s">
        <v>884</v>
      </c>
      <c r="P353">
        <v>1.396418E-2</v>
      </c>
      <c r="Q353">
        <v>32.706729639999999</v>
      </c>
      <c r="R353">
        <v>56.745510770000003</v>
      </c>
      <c r="S353">
        <v>2.6788634899999999</v>
      </c>
      <c r="T353">
        <v>2.2905876900000002</v>
      </c>
      <c r="U353">
        <v>0.75680930999999996</v>
      </c>
      <c r="V353" t="s">
        <v>48</v>
      </c>
      <c r="W353" t="s">
        <v>883</v>
      </c>
      <c r="X353">
        <v>31.32615758</v>
      </c>
      <c r="Y353">
        <v>1.06533206</v>
      </c>
      <c r="Z353">
        <v>0.60108174999999997</v>
      </c>
      <c r="AA353">
        <v>699.99968750000005</v>
      </c>
      <c r="AB353">
        <v>88.598437500000003</v>
      </c>
      <c r="AC353">
        <v>31.798293749999999</v>
      </c>
      <c r="AD353">
        <v>31.65898125</v>
      </c>
      <c r="AE353">
        <v>4984.375</v>
      </c>
      <c r="AF353">
        <v>324.16187500000001</v>
      </c>
      <c r="AG353">
        <v>29.823924999999999</v>
      </c>
      <c r="AH353">
        <v>30.20190625</v>
      </c>
      <c r="AI353">
        <v>325.25562500000001</v>
      </c>
      <c r="AJ353" t="b">
        <v>0</v>
      </c>
    </row>
    <row r="354" spans="1:36">
      <c r="A354" t="s">
        <v>80</v>
      </c>
      <c r="B354" t="s">
        <v>31</v>
      </c>
      <c r="C354" t="s">
        <v>120</v>
      </c>
      <c r="D354">
        <v>2</v>
      </c>
      <c r="E354" t="s">
        <v>216</v>
      </c>
      <c r="F354">
        <v>5</v>
      </c>
      <c r="G354">
        <v>1708546018</v>
      </c>
      <c r="H354">
        <v>300</v>
      </c>
      <c r="I354" t="s">
        <v>867</v>
      </c>
      <c r="J354">
        <v>0.54650462962962965</v>
      </c>
      <c r="K354">
        <v>4.1138999999999998E-4</v>
      </c>
      <c r="L354">
        <v>0.41138677000000001</v>
      </c>
      <c r="M354" t="s">
        <v>887</v>
      </c>
      <c r="N354">
        <v>324.41180880000002</v>
      </c>
      <c r="O354" t="s">
        <v>888</v>
      </c>
      <c r="P354">
        <v>1.5580770000000001E-2</v>
      </c>
      <c r="Q354">
        <v>32.589822120000001</v>
      </c>
      <c r="R354">
        <v>57.185172489999999</v>
      </c>
      <c r="S354">
        <v>2.6843999900000002</v>
      </c>
      <c r="T354">
        <v>2.2524313299999998</v>
      </c>
      <c r="U354">
        <v>0.75680930999999996</v>
      </c>
      <c r="V354" t="s">
        <v>48</v>
      </c>
      <c r="W354" t="s">
        <v>887</v>
      </c>
      <c r="X354">
        <v>30.653467639999999</v>
      </c>
      <c r="Y354">
        <v>1.0467429100000001</v>
      </c>
      <c r="Z354">
        <v>0.60324770000000005</v>
      </c>
      <c r="AA354">
        <v>700.01256249999994</v>
      </c>
      <c r="AB354">
        <v>88.603568749999994</v>
      </c>
      <c r="AC354">
        <v>31.698593750000001</v>
      </c>
      <c r="AD354">
        <v>31.569856250000001</v>
      </c>
      <c r="AE354">
        <v>5009.6875</v>
      </c>
      <c r="AF354">
        <v>324.4118125</v>
      </c>
      <c r="AG354">
        <v>29.85941875</v>
      </c>
      <c r="AH354">
        <v>30.262606250000001</v>
      </c>
      <c r="AI354">
        <v>325.35587500000003</v>
      </c>
      <c r="AJ354" t="b">
        <v>0</v>
      </c>
    </row>
    <row r="355" spans="1:36">
      <c r="A355" t="s">
        <v>80</v>
      </c>
      <c r="B355" t="s">
        <v>31</v>
      </c>
      <c r="C355" t="s">
        <v>120</v>
      </c>
      <c r="D355">
        <v>2</v>
      </c>
      <c r="E355" t="s">
        <v>216</v>
      </c>
      <c r="F355">
        <v>4</v>
      </c>
      <c r="G355">
        <v>1708545926</v>
      </c>
      <c r="H355">
        <v>208</v>
      </c>
      <c r="I355" t="s">
        <v>867</v>
      </c>
      <c r="J355">
        <v>0.54543981481481485</v>
      </c>
      <c r="K355">
        <v>4.3666000000000001E-4</v>
      </c>
      <c r="L355">
        <v>0.43666284999999999</v>
      </c>
      <c r="M355" t="s">
        <v>893</v>
      </c>
      <c r="N355">
        <v>325.17686179999998</v>
      </c>
      <c r="O355" t="s">
        <v>894</v>
      </c>
      <c r="P355">
        <v>1.690374E-2</v>
      </c>
      <c r="Q355">
        <v>32.455062869999999</v>
      </c>
      <c r="R355">
        <v>57.808712190000001</v>
      </c>
      <c r="S355">
        <v>2.6944020200000001</v>
      </c>
      <c r="T355">
        <v>2.2050597399999998</v>
      </c>
      <c r="U355">
        <v>0.75680930999999996</v>
      </c>
      <c r="V355" t="s">
        <v>48</v>
      </c>
      <c r="W355" t="s">
        <v>893</v>
      </c>
      <c r="X355">
        <v>29.757778600000002</v>
      </c>
      <c r="Y355">
        <v>1.0163771699999999</v>
      </c>
      <c r="Z355">
        <v>0.60681960999999995</v>
      </c>
      <c r="AA355">
        <v>700.01626669999996</v>
      </c>
      <c r="AB355">
        <v>88.60636667</v>
      </c>
      <c r="AC355">
        <v>31.573033330000001</v>
      </c>
      <c r="AD355">
        <v>31.416493330000002</v>
      </c>
      <c r="AE355">
        <v>4998.6666666666697</v>
      </c>
      <c r="AF355">
        <v>325.17686666666702</v>
      </c>
      <c r="AG355">
        <v>29.9402266666667</v>
      </c>
      <c r="AH355">
        <v>30.374400000000001</v>
      </c>
      <c r="AI355">
        <v>326.27699999999999</v>
      </c>
      <c r="AJ355" t="b">
        <v>0</v>
      </c>
    </row>
    <row r="356" spans="1:36">
      <c r="A356" t="s">
        <v>80</v>
      </c>
      <c r="B356" t="s">
        <v>31</v>
      </c>
      <c r="C356" t="s">
        <v>120</v>
      </c>
      <c r="D356">
        <v>2</v>
      </c>
      <c r="E356" t="s">
        <v>216</v>
      </c>
      <c r="F356">
        <v>3</v>
      </c>
      <c r="G356">
        <v>1708545855</v>
      </c>
      <c r="H356">
        <v>137</v>
      </c>
      <c r="I356" t="s">
        <v>867</v>
      </c>
      <c r="J356">
        <v>0.54461805555555554</v>
      </c>
      <c r="K356">
        <v>4.2653E-4</v>
      </c>
      <c r="L356">
        <v>0.42652961</v>
      </c>
      <c r="M356" t="s">
        <v>895</v>
      </c>
      <c r="N356">
        <v>325.23286180000002</v>
      </c>
      <c r="O356" t="s">
        <v>896</v>
      </c>
      <c r="P356">
        <v>1.6677029999999999E-2</v>
      </c>
      <c r="Q356">
        <v>32.345436890000002</v>
      </c>
      <c r="R356">
        <v>58.004513789999997</v>
      </c>
      <c r="S356">
        <v>2.6861352200000002</v>
      </c>
      <c r="T356">
        <v>2.1831084299999999</v>
      </c>
      <c r="U356">
        <v>0.75680930999999996</v>
      </c>
      <c r="V356" t="s">
        <v>48</v>
      </c>
      <c r="W356" t="s">
        <v>895</v>
      </c>
      <c r="X356">
        <v>28.50928948</v>
      </c>
      <c r="Y356">
        <v>0.98008830999999996</v>
      </c>
      <c r="Z356">
        <v>0.61114411999999996</v>
      </c>
      <c r="AA356">
        <v>700.02353330000005</v>
      </c>
      <c r="AB356">
        <v>88.590953330000005</v>
      </c>
      <c r="AC356">
        <v>31.45940667</v>
      </c>
      <c r="AD356">
        <v>31.283233330000002</v>
      </c>
      <c r="AE356">
        <v>5002.5</v>
      </c>
      <c r="AF356">
        <v>325.23286666666701</v>
      </c>
      <c r="AG356">
        <v>29.863399999999999</v>
      </c>
      <c r="AH356">
        <v>30.286480000000001</v>
      </c>
      <c r="AI356">
        <v>326.28773330000001</v>
      </c>
      <c r="AJ356" t="b">
        <v>0</v>
      </c>
    </row>
    <row r="357" spans="1:36">
      <c r="A357" t="s">
        <v>80</v>
      </c>
      <c r="B357" t="s">
        <v>31</v>
      </c>
      <c r="C357" t="s">
        <v>120</v>
      </c>
      <c r="D357">
        <v>2</v>
      </c>
      <c r="E357" t="s">
        <v>216</v>
      </c>
      <c r="F357">
        <v>2</v>
      </c>
      <c r="G357">
        <v>1708545795</v>
      </c>
      <c r="H357">
        <v>77</v>
      </c>
      <c r="I357" t="s">
        <v>867</v>
      </c>
      <c r="J357">
        <v>0.54392361111111109</v>
      </c>
      <c r="K357">
        <v>4.5353E-4</v>
      </c>
      <c r="L357">
        <v>0.4535343</v>
      </c>
      <c r="M357" t="s">
        <v>897</v>
      </c>
      <c r="N357">
        <v>324.8405942</v>
      </c>
      <c r="O357" t="s">
        <v>898</v>
      </c>
      <c r="P357">
        <v>1.7964589999999999E-2</v>
      </c>
      <c r="Q357">
        <v>32.250863340000002</v>
      </c>
      <c r="R357">
        <v>58.304443429999999</v>
      </c>
      <c r="S357">
        <v>2.6871612800000002</v>
      </c>
      <c r="T357">
        <v>2.1561439</v>
      </c>
      <c r="U357">
        <v>0.75680930999999996</v>
      </c>
      <c r="V357" t="s">
        <v>48</v>
      </c>
      <c r="W357" t="s">
        <v>897</v>
      </c>
      <c r="X357">
        <v>26.75057249</v>
      </c>
      <c r="Y357">
        <v>0.92621503999999999</v>
      </c>
      <c r="Z357">
        <v>0.61767903999999996</v>
      </c>
      <c r="AA357">
        <v>700.01373330000001</v>
      </c>
      <c r="AB357">
        <v>88.590919999999997</v>
      </c>
      <c r="AC357">
        <v>31.375393330000001</v>
      </c>
      <c r="AD357">
        <v>31.169266669999999</v>
      </c>
      <c r="AE357">
        <v>4997.6666666666697</v>
      </c>
      <c r="AF357">
        <v>324.84059999999999</v>
      </c>
      <c r="AG357">
        <v>29.859826666666699</v>
      </c>
      <c r="AH357">
        <v>30.298033333333301</v>
      </c>
      <c r="AI357">
        <v>325.85106669999999</v>
      </c>
      <c r="AJ357" t="b">
        <v>0</v>
      </c>
    </row>
    <row r="358" spans="1:36">
      <c r="A358" t="s">
        <v>80</v>
      </c>
      <c r="B358" t="s">
        <v>31</v>
      </c>
      <c r="C358" t="s">
        <v>120</v>
      </c>
      <c r="D358">
        <v>2</v>
      </c>
      <c r="E358" t="s">
        <v>216</v>
      </c>
      <c r="F358">
        <v>1</v>
      </c>
      <c r="G358">
        <v>1708545718</v>
      </c>
      <c r="H358">
        <v>0</v>
      </c>
      <c r="I358" t="s">
        <v>867</v>
      </c>
      <c r="J358">
        <v>0.54303240740740744</v>
      </c>
      <c r="K358">
        <v>4.5178999999999998E-4</v>
      </c>
      <c r="L358">
        <v>0.45178780000000002</v>
      </c>
      <c r="M358" t="s">
        <v>899</v>
      </c>
      <c r="N358">
        <v>324.04793269999999</v>
      </c>
      <c r="O358" t="s">
        <v>900</v>
      </c>
      <c r="P358">
        <v>1.8224230000000001E-2</v>
      </c>
      <c r="Q358">
        <v>32.1220061</v>
      </c>
      <c r="R358">
        <v>58.800740089999998</v>
      </c>
      <c r="S358">
        <v>2.6900373700000002</v>
      </c>
      <c r="T358">
        <v>2.1181200200000001</v>
      </c>
      <c r="U358">
        <v>0.75680930999999996</v>
      </c>
      <c r="V358" t="s">
        <v>48</v>
      </c>
      <c r="W358" t="s">
        <v>899</v>
      </c>
      <c r="X358">
        <v>18.851217630000001</v>
      </c>
      <c r="Y358">
        <v>0.77017497999999995</v>
      </c>
      <c r="Z358">
        <v>0.63742078999999996</v>
      </c>
      <c r="AA358">
        <v>700.00581250000005</v>
      </c>
      <c r="AB358">
        <v>88.602824999999996</v>
      </c>
      <c r="AC358">
        <v>31.245200000000001</v>
      </c>
      <c r="AD358">
        <v>31.059968749999999</v>
      </c>
      <c r="AE358">
        <v>4991.71875</v>
      </c>
      <c r="AF358">
        <v>324.04793749999999</v>
      </c>
      <c r="AG358">
        <v>29.911212500000001</v>
      </c>
      <c r="AH358">
        <v>30.32636875</v>
      </c>
      <c r="AI358">
        <v>325.16206249999999</v>
      </c>
      <c r="AJ358" t="b">
        <v>0</v>
      </c>
    </row>
    <row r="359" spans="1:36">
      <c r="A359" t="s">
        <v>88</v>
      </c>
      <c r="B359" t="s">
        <v>28</v>
      </c>
      <c r="C359" t="s">
        <v>89</v>
      </c>
      <c r="D359">
        <v>1</v>
      </c>
      <c r="E359" t="s">
        <v>216</v>
      </c>
      <c r="F359">
        <v>6</v>
      </c>
      <c r="G359">
        <v>1709151722</v>
      </c>
      <c r="H359">
        <v>499</v>
      </c>
      <c r="I359" t="s">
        <v>935</v>
      </c>
      <c r="J359">
        <v>0.55696759259259254</v>
      </c>
      <c r="K359">
        <v>2.9498000000000003E-4</v>
      </c>
      <c r="L359">
        <v>0.29497663000000002</v>
      </c>
      <c r="M359" t="s">
        <v>48</v>
      </c>
      <c r="N359">
        <v>338.95933339999999</v>
      </c>
      <c r="O359" t="s">
        <v>936</v>
      </c>
      <c r="P359">
        <v>9.9818000000000007E-3</v>
      </c>
      <c r="Q359">
        <v>32.802345959999997</v>
      </c>
      <c r="R359">
        <v>52.577339019999997</v>
      </c>
      <c r="S359">
        <v>2.4907859000000001</v>
      </c>
      <c r="T359">
        <v>2.5054836900000002</v>
      </c>
      <c r="U359">
        <v>0.79231463000000002</v>
      </c>
      <c r="V359" t="s">
        <v>937</v>
      </c>
      <c r="W359" t="s">
        <v>48</v>
      </c>
      <c r="X359">
        <v>7.4406828599999999</v>
      </c>
      <c r="Y359">
        <v>1.8560326300000001</v>
      </c>
      <c r="Z359">
        <v>0.57187392000000004</v>
      </c>
      <c r="AA359">
        <v>700.0204</v>
      </c>
      <c r="AB359">
        <v>88.161326669999994</v>
      </c>
      <c r="AC359">
        <v>31.86</v>
      </c>
      <c r="AD359">
        <v>31.238666670000001</v>
      </c>
      <c r="AE359">
        <v>4999.6666666666697</v>
      </c>
      <c r="AF359">
        <v>338.95933333333301</v>
      </c>
      <c r="AG359">
        <v>27.984400000000001</v>
      </c>
      <c r="AH359">
        <v>28.220566666666699</v>
      </c>
      <c r="AI359">
        <v>339.04539999999997</v>
      </c>
      <c r="AJ359" t="b">
        <v>1</v>
      </c>
    </row>
    <row r="360" spans="1:36">
      <c r="A360" t="s">
        <v>88</v>
      </c>
      <c r="B360" t="s">
        <v>28</v>
      </c>
      <c r="C360" t="s">
        <v>89</v>
      </c>
      <c r="D360">
        <v>1</v>
      </c>
      <c r="E360" t="s">
        <v>216</v>
      </c>
      <c r="F360">
        <v>5</v>
      </c>
      <c r="G360">
        <v>1709151671</v>
      </c>
      <c r="H360">
        <v>448</v>
      </c>
      <c r="I360" t="s">
        <v>935</v>
      </c>
      <c r="J360">
        <v>0.55637731481481478</v>
      </c>
      <c r="K360">
        <v>3.1954999999999999E-4</v>
      </c>
      <c r="L360">
        <v>0.31954785000000002</v>
      </c>
      <c r="M360" t="s">
        <v>938</v>
      </c>
      <c r="N360">
        <v>339.45666640000002</v>
      </c>
      <c r="O360" t="s">
        <v>939</v>
      </c>
      <c r="P360">
        <v>1.08697E-2</v>
      </c>
      <c r="Q360">
        <v>32.757007780000002</v>
      </c>
      <c r="R360">
        <v>52.667143439999997</v>
      </c>
      <c r="S360">
        <v>2.4901268399999998</v>
      </c>
      <c r="T360">
        <v>2.4934106599999999</v>
      </c>
      <c r="U360">
        <v>0.79231463000000002</v>
      </c>
      <c r="V360" t="s">
        <v>937</v>
      </c>
      <c r="W360" t="s">
        <v>938</v>
      </c>
      <c r="X360">
        <v>8.3300445500000002</v>
      </c>
      <c r="Y360">
        <v>1.8247399399999999</v>
      </c>
      <c r="Z360">
        <v>0.57456912999999998</v>
      </c>
      <c r="AA360">
        <v>699.94013329999996</v>
      </c>
      <c r="AB360">
        <v>88.162886670000006</v>
      </c>
      <c r="AC360">
        <v>31.82521333</v>
      </c>
      <c r="AD360">
        <v>31.183926670000002</v>
      </c>
      <c r="AE360">
        <v>5003.1666666666697</v>
      </c>
      <c r="AF360">
        <v>339.45666666666699</v>
      </c>
      <c r="AG360">
        <v>27.8873933333333</v>
      </c>
      <c r="AH360">
        <v>28.212626666666701</v>
      </c>
      <c r="AI360">
        <v>339.65333329999999</v>
      </c>
      <c r="AJ360" t="b">
        <v>1</v>
      </c>
    </row>
    <row r="361" spans="1:36">
      <c r="A361" t="s">
        <v>88</v>
      </c>
      <c r="B361" t="s">
        <v>28</v>
      </c>
      <c r="C361" t="s">
        <v>89</v>
      </c>
      <c r="D361">
        <v>1</v>
      </c>
      <c r="E361" t="s">
        <v>216</v>
      </c>
      <c r="F361">
        <v>4</v>
      </c>
      <c r="G361">
        <v>1709151539</v>
      </c>
      <c r="H361">
        <v>316</v>
      </c>
      <c r="I361" t="s">
        <v>935</v>
      </c>
      <c r="J361">
        <v>0.55484953703703699</v>
      </c>
      <c r="K361">
        <v>3.0266000000000001E-4</v>
      </c>
      <c r="L361">
        <v>0.30265596</v>
      </c>
      <c r="M361" t="s">
        <v>48</v>
      </c>
      <c r="N361">
        <v>337.56840019999999</v>
      </c>
      <c r="O361" t="s">
        <v>940</v>
      </c>
      <c r="P361">
        <v>1.040168E-2</v>
      </c>
      <c r="Q361">
        <v>32.720692159999999</v>
      </c>
      <c r="R361">
        <v>53.134682359999999</v>
      </c>
      <c r="S361">
        <v>2.5058665800000002</v>
      </c>
      <c r="T361">
        <v>2.4674929699999999</v>
      </c>
      <c r="U361">
        <v>0.79231463000000002</v>
      </c>
      <c r="V361" t="s">
        <v>937</v>
      </c>
      <c r="W361" t="s">
        <v>48</v>
      </c>
      <c r="X361">
        <v>7.6238283200000003</v>
      </c>
      <c r="Y361">
        <v>1.7652701500000001</v>
      </c>
      <c r="Z361">
        <v>0.57976187000000001</v>
      </c>
      <c r="AA361">
        <v>700.03926669999998</v>
      </c>
      <c r="AB361">
        <v>88.164919999999995</v>
      </c>
      <c r="AC361">
        <v>31.78045333</v>
      </c>
      <c r="AD361">
        <v>31.111666670000002</v>
      </c>
      <c r="AE361">
        <v>4990.1666666666697</v>
      </c>
      <c r="AF361">
        <v>337.5684</v>
      </c>
      <c r="AG361">
        <v>28.120426666666699</v>
      </c>
      <c r="AH361">
        <v>28.3902866666667</v>
      </c>
      <c r="AI361">
        <v>337.59620000000001</v>
      </c>
      <c r="AJ361" t="b">
        <v>1</v>
      </c>
    </row>
    <row r="362" spans="1:36">
      <c r="A362" t="s">
        <v>88</v>
      </c>
      <c r="B362" t="s">
        <v>28</v>
      </c>
      <c r="C362" t="s">
        <v>89</v>
      </c>
      <c r="D362">
        <v>1</v>
      </c>
      <c r="E362" t="s">
        <v>216</v>
      </c>
      <c r="F362">
        <v>3</v>
      </c>
      <c r="G362">
        <v>1709151426</v>
      </c>
      <c r="H362">
        <v>203</v>
      </c>
      <c r="I362" t="s">
        <v>935</v>
      </c>
      <c r="J362">
        <v>0.55354166666666671</v>
      </c>
      <c r="K362">
        <v>3.0859000000000003E-4</v>
      </c>
      <c r="L362">
        <v>0.30858716000000003</v>
      </c>
      <c r="M362" t="s">
        <v>48</v>
      </c>
      <c r="N362">
        <v>337.01366719999999</v>
      </c>
      <c r="O362" t="s">
        <v>941</v>
      </c>
      <c r="P362">
        <v>1.064961E-2</v>
      </c>
      <c r="Q362">
        <v>32.677236479999998</v>
      </c>
      <c r="R362">
        <v>53.222153939999998</v>
      </c>
      <c r="S362">
        <v>2.5042715000000002</v>
      </c>
      <c r="T362">
        <v>2.4569327799999998</v>
      </c>
      <c r="U362">
        <v>0.79231463000000002</v>
      </c>
      <c r="V362" t="s">
        <v>937</v>
      </c>
      <c r="W362" t="s">
        <v>48</v>
      </c>
      <c r="X362">
        <v>7.0098551899999997</v>
      </c>
      <c r="Y362">
        <v>1.69348969</v>
      </c>
      <c r="Z362">
        <v>0.58615594000000004</v>
      </c>
      <c r="AA362">
        <v>699.99433329999999</v>
      </c>
      <c r="AB362">
        <v>88.139799999999994</v>
      </c>
      <c r="AC362">
        <v>31.74021333</v>
      </c>
      <c r="AD362">
        <v>31.060253329999998</v>
      </c>
      <c r="AE362">
        <v>4999</v>
      </c>
      <c r="AF362">
        <v>337.01366666666701</v>
      </c>
      <c r="AG362">
        <v>28.0545066666667</v>
      </c>
      <c r="AH362">
        <v>28.380293333333299</v>
      </c>
      <c r="AI362">
        <v>337.3351333</v>
      </c>
      <c r="AJ362" t="b">
        <v>1</v>
      </c>
    </row>
    <row r="363" spans="1:36">
      <c r="A363" t="s">
        <v>88</v>
      </c>
      <c r="B363" t="s">
        <v>28</v>
      </c>
      <c r="C363" t="s">
        <v>89</v>
      </c>
      <c r="D363">
        <v>1</v>
      </c>
      <c r="E363" t="s">
        <v>216</v>
      </c>
      <c r="F363">
        <v>2</v>
      </c>
      <c r="G363">
        <v>1709151299</v>
      </c>
      <c r="H363">
        <v>76</v>
      </c>
      <c r="I363" t="s">
        <v>935</v>
      </c>
      <c r="J363">
        <v>0.55207175925925922</v>
      </c>
      <c r="K363">
        <v>2.8855999999999999E-4</v>
      </c>
      <c r="L363">
        <v>0.28855939000000003</v>
      </c>
      <c r="M363" t="s">
        <v>942</v>
      </c>
      <c r="N363">
        <v>334.51926529999997</v>
      </c>
      <c r="O363" t="s">
        <v>943</v>
      </c>
      <c r="P363">
        <v>1.0121369999999999E-2</v>
      </c>
      <c r="Q363">
        <v>32.669199390000003</v>
      </c>
      <c r="R363">
        <v>54.079159990000001</v>
      </c>
      <c r="S363">
        <v>2.5422221399999998</v>
      </c>
      <c r="T363">
        <v>2.4167368599999999</v>
      </c>
      <c r="U363">
        <v>0.79231463000000002</v>
      </c>
      <c r="V363" t="s">
        <v>937</v>
      </c>
      <c r="W363" t="s">
        <v>942</v>
      </c>
      <c r="X363">
        <v>6.1081426700000003</v>
      </c>
      <c r="Y363">
        <v>1.5815005</v>
      </c>
      <c r="Z363">
        <v>0.59641833</v>
      </c>
      <c r="AA363">
        <v>700.01486669999997</v>
      </c>
      <c r="AB363">
        <v>88.14916667</v>
      </c>
      <c r="AC363">
        <v>31.723753330000001</v>
      </c>
      <c r="AD363">
        <v>31.055293330000001</v>
      </c>
      <c r="AE363">
        <v>4997.1666666666697</v>
      </c>
      <c r="AF363">
        <v>334.51926666666702</v>
      </c>
      <c r="AG363">
        <v>28.445633333333301</v>
      </c>
      <c r="AH363">
        <v>28.807313333333301</v>
      </c>
      <c r="AI363">
        <v>334.7756</v>
      </c>
      <c r="AJ363" t="b">
        <v>1</v>
      </c>
    </row>
    <row r="364" spans="1:36">
      <c r="A364" t="s">
        <v>88</v>
      </c>
      <c r="B364" t="s">
        <v>28</v>
      </c>
      <c r="C364" t="s">
        <v>89</v>
      </c>
      <c r="D364">
        <v>1</v>
      </c>
      <c r="E364" t="s">
        <v>216</v>
      </c>
      <c r="F364">
        <v>1</v>
      </c>
      <c r="G364">
        <v>1709151223</v>
      </c>
      <c r="H364">
        <v>0</v>
      </c>
      <c r="I364" t="s">
        <v>935</v>
      </c>
      <c r="J364">
        <v>0.5511921296296296</v>
      </c>
      <c r="K364">
        <v>2.8086000000000002E-4</v>
      </c>
      <c r="L364">
        <v>0.28086201</v>
      </c>
      <c r="M364" t="s">
        <v>48</v>
      </c>
      <c r="N364">
        <v>333.62500030000001</v>
      </c>
      <c r="O364" t="s">
        <v>944</v>
      </c>
      <c r="P364">
        <v>9.9620400000000001E-3</v>
      </c>
      <c r="Q364">
        <v>32.635093439999999</v>
      </c>
      <c r="R364">
        <v>54.564521190000001</v>
      </c>
      <c r="S364">
        <v>2.55965314</v>
      </c>
      <c r="T364">
        <v>2.3897877300000001</v>
      </c>
      <c r="U364">
        <v>0.79231463000000002</v>
      </c>
      <c r="V364" t="s">
        <v>937</v>
      </c>
      <c r="W364" t="s">
        <v>48</v>
      </c>
      <c r="X364">
        <v>5.1400525400000001</v>
      </c>
      <c r="Y364">
        <v>1.48422345</v>
      </c>
      <c r="Z364">
        <v>0.60562868000000003</v>
      </c>
      <c r="AA364">
        <v>700.00862500000005</v>
      </c>
      <c r="AB364">
        <v>88.153693750000002</v>
      </c>
      <c r="AC364">
        <v>31.686699999999998</v>
      </c>
      <c r="AD364">
        <v>31.030743749999999</v>
      </c>
      <c r="AE364">
        <v>4999.375</v>
      </c>
      <c r="AF364">
        <v>333.625</v>
      </c>
      <c r="AG364">
        <v>28.67475</v>
      </c>
      <c r="AH364">
        <v>29.003337500000001</v>
      </c>
      <c r="AI364">
        <v>333.74574999999999</v>
      </c>
      <c r="AJ364" t="b">
        <v>1</v>
      </c>
    </row>
    <row r="365" spans="1:36">
      <c r="A365" t="s">
        <v>136</v>
      </c>
      <c r="B365" t="s">
        <v>32</v>
      </c>
      <c r="C365" t="s">
        <v>158</v>
      </c>
      <c r="D365">
        <v>2</v>
      </c>
      <c r="E365" t="s">
        <v>216</v>
      </c>
      <c r="F365">
        <v>6</v>
      </c>
      <c r="G365">
        <v>1709148536</v>
      </c>
      <c r="H365">
        <v>396</v>
      </c>
      <c r="I365" t="s">
        <v>935</v>
      </c>
      <c r="J365">
        <v>0.52009259259259255</v>
      </c>
      <c r="K365">
        <v>7.7851000000000005E-4</v>
      </c>
      <c r="L365">
        <v>0.7785107</v>
      </c>
      <c r="M365" t="s">
        <v>981</v>
      </c>
      <c r="N365">
        <v>323.95071589999998</v>
      </c>
      <c r="O365" t="s">
        <v>982</v>
      </c>
      <c r="P365">
        <v>3.4997239999999999E-2</v>
      </c>
      <c r="Q365">
        <v>30.967458650000001</v>
      </c>
      <c r="R365">
        <v>60.111663880000002</v>
      </c>
      <c r="S365">
        <v>2.59417264</v>
      </c>
      <c r="T365">
        <v>1.9088418899999999</v>
      </c>
      <c r="U365">
        <v>0.79231463000000002</v>
      </c>
      <c r="V365" t="s">
        <v>937</v>
      </c>
      <c r="W365" t="s">
        <v>981</v>
      </c>
      <c r="X365">
        <v>46.326417050000003</v>
      </c>
      <c r="Y365">
        <v>1.4556401699999999</v>
      </c>
      <c r="Z365">
        <v>0.60838930999999996</v>
      </c>
      <c r="AA365">
        <v>700.0269333</v>
      </c>
      <c r="AB365">
        <v>88.324986670000001</v>
      </c>
      <c r="AC365">
        <v>30.224060000000001</v>
      </c>
      <c r="AD365">
        <v>29.616499999999998</v>
      </c>
      <c r="AE365">
        <v>5007.6666666666697</v>
      </c>
      <c r="AF365">
        <v>323.95073333333301</v>
      </c>
      <c r="AG365">
        <v>28.582713333333299</v>
      </c>
      <c r="AH365">
        <v>29.337579999999999</v>
      </c>
      <c r="AI365">
        <v>327.00253329999998</v>
      </c>
      <c r="AJ365" t="b">
        <v>0</v>
      </c>
    </row>
    <row r="366" spans="1:36">
      <c r="A366" t="s">
        <v>136</v>
      </c>
      <c r="B366" t="s">
        <v>32</v>
      </c>
      <c r="C366" t="s">
        <v>158</v>
      </c>
      <c r="D366">
        <v>2</v>
      </c>
      <c r="E366" t="s">
        <v>216</v>
      </c>
      <c r="F366">
        <v>5</v>
      </c>
      <c r="G366">
        <v>1709148468</v>
      </c>
      <c r="H366">
        <v>328</v>
      </c>
      <c r="I366" t="s">
        <v>935</v>
      </c>
      <c r="J366">
        <v>0.51930555555555558</v>
      </c>
      <c r="K366">
        <v>8.1461000000000001E-4</v>
      </c>
      <c r="L366">
        <v>0.81460653999999999</v>
      </c>
      <c r="M366" t="s">
        <v>983</v>
      </c>
      <c r="N366">
        <v>323.44117160000002</v>
      </c>
      <c r="O366" t="s">
        <v>984</v>
      </c>
      <c r="P366">
        <v>3.7240370000000002E-2</v>
      </c>
      <c r="Q366">
        <v>30.880697510000001</v>
      </c>
      <c r="R366">
        <v>60.549856929999997</v>
      </c>
      <c r="S366">
        <v>2.6022273600000001</v>
      </c>
      <c r="T366">
        <v>1.8785537999999999</v>
      </c>
      <c r="U366">
        <v>0.79231463000000002</v>
      </c>
      <c r="V366" t="s">
        <v>937</v>
      </c>
      <c r="W366" t="s">
        <v>983</v>
      </c>
      <c r="X366">
        <v>46.057260710000001</v>
      </c>
      <c r="Y366">
        <v>1.4324683</v>
      </c>
      <c r="Z366">
        <v>0.61064584</v>
      </c>
      <c r="AA366">
        <v>699.98981249999997</v>
      </c>
      <c r="AB366">
        <v>88.326125000000005</v>
      </c>
      <c r="AC366">
        <v>30.15148125</v>
      </c>
      <c r="AD366">
        <v>29.55666875</v>
      </c>
      <c r="AE366">
        <v>4999.0625</v>
      </c>
      <c r="AF366">
        <v>323.44118750000001</v>
      </c>
      <c r="AG366">
        <v>28.633212499999999</v>
      </c>
      <c r="AH366">
        <v>29.42824375</v>
      </c>
      <c r="AI366">
        <v>326.76156250000003</v>
      </c>
      <c r="AJ366" t="b">
        <v>0</v>
      </c>
    </row>
    <row r="367" spans="1:36">
      <c r="A367" t="s">
        <v>136</v>
      </c>
      <c r="B367" t="s">
        <v>32</v>
      </c>
      <c r="C367" t="s">
        <v>158</v>
      </c>
      <c r="D367">
        <v>2</v>
      </c>
      <c r="E367" t="s">
        <v>216</v>
      </c>
      <c r="F367">
        <v>4</v>
      </c>
      <c r="G367">
        <v>1709148375</v>
      </c>
      <c r="H367">
        <v>235</v>
      </c>
      <c r="I367" t="s">
        <v>935</v>
      </c>
      <c r="J367">
        <v>0.51822916666666663</v>
      </c>
      <c r="K367">
        <v>8.5218999999999996E-4</v>
      </c>
      <c r="L367">
        <v>0.85219093000000001</v>
      </c>
      <c r="M367" t="s">
        <v>985</v>
      </c>
      <c r="N367">
        <v>322.844852</v>
      </c>
      <c r="O367" t="s">
        <v>986</v>
      </c>
      <c r="P367">
        <v>3.9813710000000002E-2</v>
      </c>
      <c r="Q367">
        <v>30.76522877</v>
      </c>
      <c r="R367">
        <v>61.111905759999999</v>
      </c>
      <c r="S367">
        <v>2.6114438299999998</v>
      </c>
      <c r="T367">
        <v>1.83989571</v>
      </c>
      <c r="U367">
        <v>0.79231463000000002</v>
      </c>
      <c r="V367" t="s">
        <v>937</v>
      </c>
      <c r="W367" t="s">
        <v>985</v>
      </c>
      <c r="X367">
        <v>45.555829420000002</v>
      </c>
      <c r="Y367">
        <v>1.3914824800000001</v>
      </c>
      <c r="Z367">
        <v>0.61467837999999997</v>
      </c>
      <c r="AA367">
        <v>700.02419999999995</v>
      </c>
      <c r="AB367">
        <v>88.327579999999998</v>
      </c>
      <c r="AC367">
        <v>30.052099999999999</v>
      </c>
      <c r="AD367">
        <v>29.471773330000001</v>
      </c>
      <c r="AE367">
        <v>5008.6666666666697</v>
      </c>
      <c r="AF367">
        <v>322.84486666666697</v>
      </c>
      <c r="AG367">
        <v>28.6939666666667</v>
      </c>
      <c r="AH367">
        <v>29.532039999999999</v>
      </c>
      <c r="AI367">
        <v>326.02493329999999</v>
      </c>
      <c r="AJ367" t="b">
        <v>0</v>
      </c>
    </row>
    <row r="368" spans="1:36">
      <c r="A368" t="s">
        <v>136</v>
      </c>
      <c r="B368" t="s">
        <v>32</v>
      </c>
      <c r="C368" t="s">
        <v>158</v>
      </c>
      <c r="D368">
        <v>2</v>
      </c>
      <c r="E368" t="s">
        <v>216</v>
      </c>
      <c r="F368">
        <v>3</v>
      </c>
      <c r="G368">
        <v>1709148311</v>
      </c>
      <c r="H368">
        <v>171</v>
      </c>
      <c r="I368" t="s">
        <v>935</v>
      </c>
      <c r="J368">
        <v>0.51748842592592592</v>
      </c>
      <c r="K368">
        <v>8.5364999999999996E-4</v>
      </c>
      <c r="L368">
        <v>0.85365036999999999</v>
      </c>
      <c r="M368" t="s">
        <v>987</v>
      </c>
      <c r="N368">
        <v>321.97965110000001</v>
      </c>
      <c r="O368" t="s">
        <v>988</v>
      </c>
      <c r="P368">
        <v>4.0522339999999997E-2</v>
      </c>
      <c r="Q368">
        <v>30.66727393</v>
      </c>
      <c r="R368">
        <v>61.541039040000001</v>
      </c>
      <c r="S368">
        <v>2.6150194</v>
      </c>
      <c r="T368">
        <v>1.8114763899999999</v>
      </c>
      <c r="U368">
        <v>0.79231463000000002</v>
      </c>
      <c r="V368" t="s">
        <v>937</v>
      </c>
      <c r="W368" t="s">
        <v>987</v>
      </c>
      <c r="X368">
        <v>45.177645560000002</v>
      </c>
      <c r="Y368">
        <v>1.3453145099999999</v>
      </c>
      <c r="Z368">
        <v>0.61928506000000005</v>
      </c>
      <c r="AA368">
        <v>700.00033329999997</v>
      </c>
      <c r="AB368">
        <v>88.328146669999995</v>
      </c>
      <c r="AC368">
        <v>29.954093329999999</v>
      </c>
      <c r="AD368">
        <v>29.352493330000001</v>
      </c>
      <c r="AE368">
        <v>5000.6666666666697</v>
      </c>
      <c r="AF368">
        <v>321.97966666666701</v>
      </c>
      <c r="AG368">
        <v>28.736733333333301</v>
      </c>
      <c r="AH368">
        <v>29.5722733333333</v>
      </c>
      <c r="AI368">
        <v>325.1954667</v>
      </c>
      <c r="AJ368" t="b">
        <v>0</v>
      </c>
    </row>
    <row r="369" spans="1:36">
      <c r="A369" t="s">
        <v>136</v>
      </c>
      <c r="B369" t="s">
        <v>32</v>
      </c>
      <c r="C369" t="s">
        <v>158</v>
      </c>
      <c r="D369">
        <v>2</v>
      </c>
      <c r="E369" t="s">
        <v>216</v>
      </c>
      <c r="F369">
        <v>2</v>
      </c>
      <c r="G369">
        <v>1709148223</v>
      </c>
      <c r="H369">
        <v>83</v>
      </c>
      <c r="I369" t="s">
        <v>935</v>
      </c>
      <c r="J369">
        <v>0.51646990740740739</v>
      </c>
      <c r="K369">
        <v>9.1688999999999996E-4</v>
      </c>
      <c r="L369">
        <v>0.91688526000000004</v>
      </c>
      <c r="M369" t="s">
        <v>989</v>
      </c>
      <c r="N369">
        <v>321.63051580000001</v>
      </c>
      <c r="O369" t="s">
        <v>990</v>
      </c>
      <c r="P369">
        <v>4.4726769999999999E-2</v>
      </c>
      <c r="Q369">
        <v>30.499212119999999</v>
      </c>
      <c r="R369">
        <v>62.133398120000003</v>
      </c>
      <c r="S369">
        <v>2.6186505699999998</v>
      </c>
      <c r="T369">
        <v>1.7655019599999999</v>
      </c>
      <c r="U369">
        <v>0.79231463000000002</v>
      </c>
      <c r="V369" t="s">
        <v>937</v>
      </c>
      <c r="W369" t="s">
        <v>989</v>
      </c>
      <c r="X369">
        <v>44.113432709999998</v>
      </c>
      <c r="Y369">
        <v>1.2513821700000001</v>
      </c>
      <c r="Z369">
        <v>0.62887415000000002</v>
      </c>
      <c r="AA369">
        <v>700.02586670000005</v>
      </c>
      <c r="AB369">
        <v>88.32907333</v>
      </c>
      <c r="AC369">
        <v>29.811599999999999</v>
      </c>
      <c r="AD369">
        <v>29.185980000000001</v>
      </c>
      <c r="AE369">
        <v>4996</v>
      </c>
      <c r="AF369">
        <v>321.63053333333301</v>
      </c>
      <c r="AG369">
        <v>28.702559999999998</v>
      </c>
      <c r="AH369">
        <v>29.613013333333299</v>
      </c>
      <c r="AI369">
        <v>325.10579999999999</v>
      </c>
      <c r="AJ369" t="b">
        <v>0</v>
      </c>
    </row>
    <row r="370" spans="1:36">
      <c r="A370" t="s">
        <v>136</v>
      </c>
      <c r="B370" t="s">
        <v>32</v>
      </c>
      <c r="C370" t="s">
        <v>158</v>
      </c>
      <c r="D370">
        <v>2</v>
      </c>
      <c r="E370" t="s">
        <v>216</v>
      </c>
      <c r="F370">
        <v>1</v>
      </c>
      <c r="G370">
        <v>1709148140</v>
      </c>
      <c r="H370">
        <v>0</v>
      </c>
      <c r="I370" t="s">
        <v>935</v>
      </c>
      <c r="J370">
        <v>0.51550925925925928</v>
      </c>
      <c r="K370">
        <v>1.0277299999999999E-3</v>
      </c>
      <c r="L370">
        <v>1.0277331999999999</v>
      </c>
      <c r="M370" t="s">
        <v>991</v>
      </c>
      <c r="N370">
        <v>321.68578059999999</v>
      </c>
      <c r="O370" t="s">
        <v>992</v>
      </c>
      <c r="P370">
        <v>5.2028480000000002E-2</v>
      </c>
      <c r="Q370">
        <v>30.299226740000002</v>
      </c>
      <c r="R370">
        <v>62.92699863</v>
      </c>
      <c r="S370">
        <v>2.6287834999999999</v>
      </c>
      <c r="T370">
        <v>1.70544279</v>
      </c>
      <c r="U370">
        <v>0.79231463000000002</v>
      </c>
      <c r="V370" t="s">
        <v>937</v>
      </c>
      <c r="W370" t="s">
        <v>991</v>
      </c>
      <c r="X370">
        <v>40.924486010000003</v>
      </c>
      <c r="Y370">
        <v>1.10874407</v>
      </c>
      <c r="Z370">
        <v>0.64401691000000005</v>
      </c>
      <c r="AA370">
        <v>699.96093329999997</v>
      </c>
      <c r="AB370">
        <v>88.330053329999998</v>
      </c>
      <c r="AC370">
        <v>29.658180000000002</v>
      </c>
      <c r="AD370">
        <v>28.974019999999999</v>
      </c>
      <c r="AE370">
        <v>5009</v>
      </c>
      <c r="AF370">
        <v>321.68579999999997</v>
      </c>
      <c r="AG370">
        <v>28.724966666666699</v>
      </c>
      <c r="AH370">
        <v>29.7273</v>
      </c>
      <c r="AI370">
        <v>325.53546669999997</v>
      </c>
      <c r="AJ370" t="b">
        <v>0</v>
      </c>
    </row>
    <row r="371" spans="1:36">
      <c r="A371" t="s">
        <v>27</v>
      </c>
      <c r="B371" t="s">
        <v>28</v>
      </c>
      <c r="C371" t="s">
        <v>29</v>
      </c>
      <c r="D371">
        <v>1</v>
      </c>
      <c r="E371" t="s">
        <v>216</v>
      </c>
      <c r="F371">
        <v>6</v>
      </c>
      <c r="G371">
        <v>1709757512</v>
      </c>
      <c r="H371">
        <v>375</v>
      </c>
      <c r="I371" t="s">
        <v>1005</v>
      </c>
      <c r="J371">
        <v>0.56842592592592589</v>
      </c>
      <c r="K371">
        <v>9.811799999999999E-4</v>
      </c>
      <c r="L371">
        <v>0.98117975000000002</v>
      </c>
      <c r="M371" t="s">
        <v>1006</v>
      </c>
      <c r="N371">
        <v>317.88406079999999</v>
      </c>
      <c r="O371" t="s">
        <v>1007</v>
      </c>
      <c r="P371">
        <v>1.747597E-2</v>
      </c>
      <c r="Q371">
        <v>33.496600180000002</v>
      </c>
      <c r="R371">
        <v>7.6020646300000001</v>
      </c>
      <c r="S371">
        <v>0.3805597</v>
      </c>
      <c r="T371">
        <v>4.8142393099999996</v>
      </c>
      <c r="U371">
        <v>0.77071931999999999</v>
      </c>
      <c r="V371" t="s">
        <v>48</v>
      </c>
      <c r="W371" t="s">
        <v>1006</v>
      </c>
      <c r="X371">
        <v>13.25188427</v>
      </c>
      <c r="Y371">
        <v>1.77058636</v>
      </c>
      <c r="Z371">
        <v>0.54817963999999997</v>
      </c>
      <c r="AA371">
        <v>700.00675000000001</v>
      </c>
      <c r="AB371">
        <v>87.964981249999994</v>
      </c>
      <c r="AC371">
        <v>32.836943750000003</v>
      </c>
      <c r="AD371">
        <v>31.858068750000001</v>
      </c>
      <c r="AE371">
        <v>5005.46875</v>
      </c>
      <c r="AF371">
        <v>317.88406250000003</v>
      </c>
      <c r="AG371">
        <v>3.3432425000000001</v>
      </c>
      <c r="AH371">
        <v>4.3213537500000001</v>
      </c>
      <c r="AI371">
        <v>318.4464375</v>
      </c>
      <c r="AJ371" t="b">
        <v>1</v>
      </c>
    </row>
    <row r="372" spans="1:36">
      <c r="A372" t="s">
        <v>27</v>
      </c>
      <c r="B372" t="s">
        <v>28</v>
      </c>
      <c r="C372" t="s">
        <v>29</v>
      </c>
      <c r="D372">
        <v>1</v>
      </c>
      <c r="E372" t="s">
        <v>216</v>
      </c>
      <c r="F372">
        <v>5</v>
      </c>
      <c r="G372">
        <v>1709757449</v>
      </c>
      <c r="H372">
        <v>312</v>
      </c>
      <c r="I372" t="s">
        <v>1005</v>
      </c>
      <c r="J372">
        <v>0.56769675925925922</v>
      </c>
      <c r="K372">
        <v>9.9072000000000006E-4</v>
      </c>
      <c r="L372">
        <v>0.99071757000000005</v>
      </c>
      <c r="M372" t="s">
        <v>1008</v>
      </c>
      <c r="N372">
        <v>320.2138721</v>
      </c>
      <c r="O372" t="s">
        <v>1009</v>
      </c>
      <c r="P372">
        <v>1.7691689999999999E-2</v>
      </c>
      <c r="Q372">
        <v>33.453078789999999</v>
      </c>
      <c r="R372">
        <v>7.5991171299999998</v>
      </c>
      <c r="S372">
        <v>0.37955725000000001</v>
      </c>
      <c r="T372">
        <v>4.80259781</v>
      </c>
      <c r="U372">
        <v>0.77071931999999999</v>
      </c>
      <c r="V372" t="s">
        <v>48</v>
      </c>
      <c r="W372" t="s">
        <v>1008</v>
      </c>
      <c r="X372">
        <v>13.644903640000001</v>
      </c>
      <c r="Y372">
        <v>1.7423842199999999</v>
      </c>
      <c r="Z372">
        <v>0.55071243999999997</v>
      </c>
      <c r="AA372">
        <v>700.00731250000001</v>
      </c>
      <c r="AB372">
        <v>87.966831249999998</v>
      </c>
      <c r="AC372">
        <v>32.796956250000001</v>
      </c>
      <c r="AD372">
        <v>31.788668749999999</v>
      </c>
      <c r="AE372">
        <v>5000.3125</v>
      </c>
      <c r="AF372">
        <v>320.21387499999997</v>
      </c>
      <c r="AG372">
        <v>3.3227131249999999</v>
      </c>
      <c r="AH372">
        <v>4.3098774999999998</v>
      </c>
      <c r="AI372">
        <v>321.80193750000001</v>
      </c>
      <c r="AJ372" t="b">
        <v>1</v>
      </c>
    </row>
    <row r="373" spans="1:36">
      <c r="A373" t="s">
        <v>27</v>
      </c>
      <c r="B373" t="s">
        <v>28</v>
      </c>
      <c r="C373" t="s">
        <v>29</v>
      </c>
      <c r="D373">
        <v>1</v>
      </c>
      <c r="E373" t="s">
        <v>216</v>
      </c>
      <c r="F373">
        <v>4</v>
      </c>
      <c r="G373">
        <v>1709757371</v>
      </c>
      <c r="H373">
        <v>234</v>
      </c>
      <c r="I373" t="s">
        <v>1005</v>
      </c>
      <c r="J373">
        <v>0.56679398148148152</v>
      </c>
      <c r="K373">
        <v>1.00815E-3</v>
      </c>
      <c r="L373">
        <v>1.00815386</v>
      </c>
      <c r="M373" t="s">
        <v>1010</v>
      </c>
      <c r="N373">
        <v>320.15393060000002</v>
      </c>
      <c r="O373" t="s">
        <v>1011</v>
      </c>
      <c r="P373">
        <v>1.808069E-2</v>
      </c>
      <c r="Q373">
        <v>33.383908839999997</v>
      </c>
      <c r="R373">
        <v>7.6123851900000004</v>
      </c>
      <c r="S373">
        <v>0.37888442999999999</v>
      </c>
      <c r="T373">
        <v>4.7832302599999998</v>
      </c>
      <c r="U373">
        <v>0.77071931999999999</v>
      </c>
      <c r="V373" t="s">
        <v>48</v>
      </c>
      <c r="W373" t="s">
        <v>1010</v>
      </c>
      <c r="X373">
        <v>13.07131978</v>
      </c>
      <c r="Y373">
        <v>1.71203357</v>
      </c>
      <c r="Z373">
        <v>0.55346446999999999</v>
      </c>
      <c r="AA373">
        <v>700.00266669999996</v>
      </c>
      <c r="AB373">
        <v>87.967979999999997</v>
      </c>
      <c r="AC373">
        <v>32.734439999999999</v>
      </c>
      <c r="AD373">
        <v>31.748226670000001</v>
      </c>
      <c r="AE373">
        <v>4993.3333333333303</v>
      </c>
      <c r="AF373">
        <v>320.15393333333299</v>
      </c>
      <c r="AG373">
        <v>3.2966579999999999</v>
      </c>
      <c r="AH373">
        <v>4.3021799999999999</v>
      </c>
      <c r="AI373">
        <v>321.69159999999999</v>
      </c>
      <c r="AJ373" t="b">
        <v>1</v>
      </c>
    </row>
    <row r="374" spans="1:36">
      <c r="A374" t="s">
        <v>27</v>
      </c>
      <c r="B374" t="s">
        <v>28</v>
      </c>
      <c r="C374" t="s">
        <v>29</v>
      </c>
      <c r="D374">
        <v>1</v>
      </c>
      <c r="E374" t="s">
        <v>216</v>
      </c>
      <c r="F374">
        <v>3</v>
      </c>
      <c r="G374">
        <v>1709757318</v>
      </c>
      <c r="H374">
        <v>181</v>
      </c>
      <c r="I374" t="s">
        <v>1005</v>
      </c>
      <c r="J374">
        <v>0.56618055555555558</v>
      </c>
      <c r="K374">
        <v>1.02173E-3</v>
      </c>
      <c r="L374">
        <v>1.02172855</v>
      </c>
      <c r="M374" t="s">
        <v>1012</v>
      </c>
      <c r="N374">
        <v>317.05252949999999</v>
      </c>
      <c r="O374" t="s">
        <v>1013</v>
      </c>
      <c r="P374">
        <v>1.8385160000000001E-2</v>
      </c>
      <c r="Q374">
        <v>33.331447310000001</v>
      </c>
      <c r="R374">
        <v>7.6281736799999997</v>
      </c>
      <c r="S374">
        <v>0.37867250000000002</v>
      </c>
      <c r="T374">
        <v>4.7682876800000003</v>
      </c>
      <c r="U374">
        <v>0.77071931999999999</v>
      </c>
      <c r="V374" t="s">
        <v>48</v>
      </c>
      <c r="W374" t="s">
        <v>1012</v>
      </c>
      <c r="X374">
        <v>13.224750459999999</v>
      </c>
      <c r="Y374">
        <v>1.6795043700000001</v>
      </c>
      <c r="Z374">
        <v>0.55644475000000004</v>
      </c>
      <c r="AA374">
        <v>700.02099999999996</v>
      </c>
      <c r="AB374">
        <v>87.968953330000005</v>
      </c>
      <c r="AC374">
        <v>32.687706669999997</v>
      </c>
      <c r="AD374">
        <v>31.66981333</v>
      </c>
      <c r="AE374">
        <v>4996.1666666666697</v>
      </c>
      <c r="AF374">
        <v>317.05253333333297</v>
      </c>
      <c r="AG374">
        <v>3.28007933333333</v>
      </c>
      <c r="AH374">
        <v>4.2997253333333303</v>
      </c>
      <c r="AI374">
        <v>318.2946</v>
      </c>
      <c r="AJ374" t="b">
        <v>1</v>
      </c>
    </row>
    <row r="375" spans="1:36">
      <c r="A375" t="s">
        <v>27</v>
      </c>
      <c r="B375" t="s">
        <v>28</v>
      </c>
      <c r="C375" t="s">
        <v>29</v>
      </c>
      <c r="D375">
        <v>1</v>
      </c>
      <c r="E375" t="s">
        <v>216</v>
      </c>
      <c r="F375">
        <v>2</v>
      </c>
      <c r="G375">
        <v>1709757227</v>
      </c>
      <c r="H375">
        <v>90</v>
      </c>
      <c r="I375" t="s">
        <v>1005</v>
      </c>
      <c r="J375">
        <v>0.56512731481481482</v>
      </c>
      <c r="K375">
        <v>1.0717700000000001E-3</v>
      </c>
      <c r="L375">
        <v>1.0717689800000001</v>
      </c>
      <c r="M375" t="s">
        <v>1014</v>
      </c>
      <c r="N375">
        <v>319.16486520000001</v>
      </c>
      <c r="O375" t="s">
        <v>1015</v>
      </c>
      <c r="P375">
        <v>1.9387720000000001E-2</v>
      </c>
      <c r="Q375">
        <v>33.260204819999998</v>
      </c>
      <c r="R375">
        <v>7.6977538000000001</v>
      </c>
      <c r="S375">
        <v>0.38104928999999998</v>
      </c>
      <c r="T375">
        <v>4.7453931300000001</v>
      </c>
      <c r="U375">
        <v>0.77071931999999999</v>
      </c>
      <c r="V375" t="s">
        <v>48</v>
      </c>
      <c r="W375" t="s">
        <v>1014</v>
      </c>
      <c r="X375">
        <v>12.77199757</v>
      </c>
      <c r="Y375">
        <v>1.61089616</v>
      </c>
      <c r="Z375">
        <v>0.56283696999999999</v>
      </c>
      <c r="AA375">
        <v>699.99513330000002</v>
      </c>
      <c r="AB375">
        <v>87.973560000000006</v>
      </c>
      <c r="AC375">
        <v>32.637586669999997</v>
      </c>
      <c r="AD375">
        <v>31.622193330000002</v>
      </c>
      <c r="AE375">
        <v>5003.6666666666697</v>
      </c>
      <c r="AF375">
        <v>319.16486666666702</v>
      </c>
      <c r="AG375">
        <v>3.2528873333333301</v>
      </c>
      <c r="AH375">
        <v>4.3264893333333303</v>
      </c>
      <c r="AI375">
        <v>319.23106669999999</v>
      </c>
      <c r="AJ375" t="b">
        <v>1</v>
      </c>
    </row>
    <row r="376" spans="1:36">
      <c r="A376" t="s">
        <v>27</v>
      </c>
      <c r="B376" t="s">
        <v>28</v>
      </c>
      <c r="C376" t="s">
        <v>29</v>
      </c>
      <c r="D376">
        <v>1</v>
      </c>
      <c r="E376" t="s">
        <v>216</v>
      </c>
      <c r="F376">
        <v>1</v>
      </c>
      <c r="G376">
        <v>1709757137</v>
      </c>
      <c r="H376">
        <v>0</v>
      </c>
      <c r="I376" t="s">
        <v>1005</v>
      </c>
      <c r="J376">
        <v>0.5640856481481481</v>
      </c>
      <c r="K376">
        <v>1.19991E-3</v>
      </c>
      <c r="L376">
        <v>1.1999149200000001</v>
      </c>
      <c r="M376" t="s">
        <v>1016</v>
      </c>
      <c r="N376">
        <v>329.38886339999999</v>
      </c>
      <c r="O376" t="s">
        <v>1017</v>
      </c>
      <c r="P376">
        <v>2.1982089999999999E-2</v>
      </c>
      <c r="Q376">
        <v>33.10423866</v>
      </c>
      <c r="R376">
        <v>7.94753329</v>
      </c>
      <c r="S376">
        <v>0.39113513</v>
      </c>
      <c r="T376">
        <v>4.6906374299999998</v>
      </c>
      <c r="U376">
        <v>0.77071931999999999</v>
      </c>
      <c r="V376" t="s">
        <v>48</v>
      </c>
      <c r="W376" t="s">
        <v>1016</v>
      </c>
      <c r="X376">
        <v>12.593565740000001</v>
      </c>
      <c r="Y376">
        <v>1.4969787400000001</v>
      </c>
      <c r="Z376">
        <v>0.57378132999999998</v>
      </c>
      <c r="AA376">
        <v>699.97553330000005</v>
      </c>
      <c r="AB376">
        <v>87.976100000000002</v>
      </c>
      <c r="AC376">
        <v>32.534520000000001</v>
      </c>
      <c r="AD376">
        <v>31.481106669999999</v>
      </c>
      <c r="AE376">
        <v>5007.1666666666697</v>
      </c>
      <c r="AF376">
        <v>329.38886666666701</v>
      </c>
      <c r="AG376">
        <v>3.2273626666666702</v>
      </c>
      <c r="AH376">
        <v>4.4408773333333302</v>
      </c>
      <c r="AI376">
        <v>327.61020000000002</v>
      </c>
      <c r="AJ376" t="b">
        <v>1</v>
      </c>
    </row>
    <row r="377" spans="1:36">
      <c r="A377" t="s">
        <v>37</v>
      </c>
      <c r="B377" t="s">
        <v>31</v>
      </c>
      <c r="C377" t="s">
        <v>39</v>
      </c>
      <c r="D377">
        <v>2</v>
      </c>
      <c r="E377" t="s">
        <v>216</v>
      </c>
      <c r="F377">
        <v>6</v>
      </c>
      <c r="G377">
        <v>1709754109</v>
      </c>
      <c r="H377">
        <v>334</v>
      </c>
      <c r="I377" t="s">
        <v>1005</v>
      </c>
      <c r="J377">
        <v>0.5290393518518518</v>
      </c>
      <c r="K377">
        <v>8.7788999999999999E-4</v>
      </c>
      <c r="L377">
        <v>0.87789326999999995</v>
      </c>
      <c r="M377" t="s">
        <v>1030</v>
      </c>
      <c r="N377">
        <v>333.99868090000001</v>
      </c>
      <c r="O377" t="s">
        <v>1031</v>
      </c>
      <c r="P377">
        <v>1.7188439999999999E-2</v>
      </c>
      <c r="Q377">
        <v>31.813750299999999</v>
      </c>
      <c r="R377">
        <v>7.1806688300000001</v>
      </c>
      <c r="S377">
        <v>0.32599456999999998</v>
      </c>
      <c r="T377">
        <v>4.3989808899999998</v>
      </c>
      <c r="U377">
        <v>0.77071931999999999</v>
      </c>
      <c r="V377" t="s">
        <v>48</v>
      </c>
      <c r="W377" t="s">
        <v>1030</v>
      </c>
      <c r="X377">
        <v>33.217918060000002</v>
      </c>
      <c r="Y377">
        <v>1.4435960699999999</v>
      </c>
      <c r="Z377">
        <v>0.57905775999999998</v>
      </c>
      <c r="AA377">
        <v>699.98831250000001</v>
      </c>
      <c r="AB377">
        <v>88.089768750000005</v>
      </c>
      <c r="AC377">
        <v>31.110543750000001</v>
      </c>
      <c r="AD377">
        <v>30.668643750000001</v>
      </c>
      <c r="AE377">
        <v>5001.71875</v>
      </c>
      <c r="AF377">
        <v>333.99868750000002</v>
      </c>
      <c r="AG377">
        <v>2.8168037500000001</v>
      </c>
      <c r="AH377">
        <v>3.6965131250000001</v>
      </c>
      <c r="AI377">
        <v>335.57237500000002</v>
      </c>
      <c r="AJ377" t="b">
        <v>0</v>
      </c>
    </row>
    <row r="378" spans="1:36">
      <c r="A378" t="s">
        <v>37</v>
      </c>
      <c r="B378" t="s">
        <v>31</v>
      </c>
      <c r="C378" t="s">
        <v>39</v>
      </c>
      <c r="D378">
        <v>2</v>
      </c>
      <c r="E378" t="s">
        <v>216</v>
      </c>
      <c r="F378">
        <v>5</v>
      </c>
      <c r="G378">
        <v>1709754048</v>
      </c>
      <c r="H378">
        <v>273</v>
      </c>
      <c r="I378" t="s">
        <v>1005</v>
      </c>
      <c r="J378">
        <v>0.52833333333333332</v>
      </c>
      <c r="K378">
        <v>9.1483000000000005E-4</v>
      </c>
      <c r="L378">
        <v>0.91482892999999998</v>
      </c>
      <c r="M378" t="s">
        <v>1036</v>
      </c>
      <c r="N378">
        <v>333.59319420000003</v>
      </c>
      <c r="O378" t="s">
        <v>1037</v>
      </c>
      <c r="P378">
        <v>1.8001400000000001E-2</v>
      </c>
      <c r="Q378">
        <v>31.748723300000002</v>
      </c>
      <c r="R378">
        <v>7.2682762299999997</v>
      </c>
      <c r="S378">
        <v>0.32904587000000002</v>
      </c>
      <c r="T378">
        <v>4.3785431600000004</v>
      </c>
      <c r="U378">
        <v>0.77071931999999999</v>
      </c>
      <c r="V378" t="s">
        <v>48</v>
      </c>
      <c r="W378" t="s">
        <v>1036</v>
      </c>
      <c r="X378">
        <v>32.795172430000001</v>
      </c>
      <c r="Y378">
        <v>1.4275277799999999</v>
      </c>
      <c r="Z378">
        <v>0.58066503000000003</v>
      </c>
      <c r="AA378">
        <v>700.03319999999997</v>
      </c>
      <c r="AB378">
        <v>88.090739999999997</v>
      </c>
      <c r="AC378">
        <v>31.06122667</v>
      </c>
      <c r="AD378">
        <v>30.62823333</v>
      </c>
      <c r="AE378">
        <v>5009.8333333333303</v>
      </c>
      <c r="AF378">
        <v>333.59320000000002</v>
      </c>
      <c r="AG378">
        <v>2.8141340000000001</v>
      </c>
      <c r="AH378">
        <v>3.7310746666666699</v>
      </c>
      <c r="AI378">
        <v>334.76433329999998</v>
      </c>
      <c r="AJ378" t="b">
        <v>0</v>
      </c>
    </row>
    <row r="379" spans="1:36">
      <c r="A379" t="s">
        <v>37</v>
      </c>
      <c r="B379" t="s">
        <v>31</v>
      </c>
      <c r="C379" t="s">
        <v>39</v>
      </c>
      <c r="D379">
        <v>2</v>
      </c>
      <c r="E379" t="s">
        <v>216</v>
      </c>
      <c r="F379">
        <v>4</v>
      </c>
      <c r="G379">
        <v>1709753994</v>
      </c>
      <c r="H379">
        <v>219</v>
      </c>
      <c r="I379" t="s">
        <v>1005</v>
      </c>
      <c r="J379">
        <v>0.52770833333333333</v>
      </c>
      <c r="K379">
        <v>9.5051000000000001E-4</v>
      </c>
      <c r="L379">
        <v>0.95051034999999995</v>
      </c>
      <c r="M379" t="s">
        <v>1038</v>
      </c>
      <c r="N379">
        <v>334.2238054</v>
      </c>
      <c r="O379" t="s">
        <v>1039</v>
      </c>
      <c r="P379">
        <v>1.8826659999999999E-2</v>
      </c>
      <c r="Q379">
        <v>31.659328259999999</v>
      </c>
      <c r="R379">
        <v>7.3685395299999996</v>
      </c>
      <c r="S379">
        <v>0.33216240000000002</v>
      </c>
      <c r="T379">
        <v>4.3516158000000003</v>
      </c>
      <c r="U379">
        <v>0.77071931999999999</v>
      </c>
      <c r="V379" t="s">
        <v>48</v>
      </c>
      <c r="W379" t="s">
        <v>1038</v>
      </c>
      <c r="X379">
        <v>32.69192056</v>
      </c>
      <c r="Y379">
        <v>1.4056727899999999</v>
      </c>
      <c r="Z379">
        <v>0.58286550000000004</v>
      </c>
      <c r="AA379">
        <v>699.99400000000003</v>
      </c>
      <c r="AB379">
        <v>88.091743750000006</v>
      </c>
      <c r="AC379">
        <v>30.986262499999999</v>
      </c>
      <c r="AD379">
        <v>30.522468750000002</v>
      </c>
      <c r="AE379">
        <v>5006.25</v>
      </c>
      <c r="AF379">
        <v>334.22381250000001</v>
      </c>
      <c r="AG379">
        <v>2.8133149999999998</v>
      </c>
      <c r="AH379">
        <v>3.766369375</v>
      </c>
      <c r="AI379">
        <v>335.80756250000002</v>
      </c>
      <c r="AJ379" t="b">
        <v>0</v>
      </c>
    </row>
    <row r="380" spans="1:36">
      <c r="A380" t="s">
        <v>37</v>
      </c>
      <c r="B380" t="s">
        <v>31</v>
      </c>
      <c r="C380" t="s">
        <v>39</v>
      </c>
      <c r="D380">
        <v>2</v>
      </c>
      <c r="E380" t="s">
        <v>216</v>
      </c>
      <c r="F380">
        <v>3</v>
      </c>
      <c r="G380">
        <v>1709753887</v>
      </c>
      <c r="H380">
        <v>112</v>
      </c>
      <c r="I380" t="s">
        <v>1005</v>
      </c>
      <c r="J380">
        <v>0.5264699074074074</v>
      </c>
      <c r="K380">
        <v>1.0106900000000001E-3</v>
      </c>
      <c r="L380">
        <v>1.0106948200000001</v>
      </c>
      <c r="M380" t="s">
        <v>1046</v>
      </c>
      <c r="N380">
        <v>334.56586820000001</v>
      </c>
      <c r="O380" t="s">
        <v>1047</v>
      </c>
      <c r="P380">
        <v>2.025716E-2</v>
      </c>
      <c r="Q380">
        <v>31.494332459999999</v>
      </c>
      <c r="R380">
        <v>7.5318403700000003</v>
      </c>
      <c r="S380">
        <v>0.33680305999999999</v>
      </c>
      <c r="T380">
        <v>4.30330295</v>
      </c>
      <c r="U380">
        <v>0.77071931999999999</v>
      </c>
      <c r="V380" t="s">
        <v>48</v>
      </c>
      <c r="W380" t="s">
        <v>1046</v>
      </c>
      <c r="X380">
        <v>32.346066620000002</v>
      </c>
      <c r="Y380">
        <v>1.3452518200000001</v>
      </c>
      <c r="Z380">
        <v>0.58903669999999997</v>
      </c>
      <c r="AA380">
        <v>700.00118750000001</v>
      </c>
      <c r="AB380">
        <v>88.091131250000004</v>
      </c>
      <c r="AC380">
        <v>30.845243750000002</v>
      </c>
      <c r="AD380">
        <v>30.367049999999999</v>
      </c>
      <c r="AE380">
        <v>4996.40625</v>
      </c>
      <c r="AF380">
        <v>334.56587500000001</v>
      </c>
      <c r="AG380">
        <v>2.8087668749999999</v>
      </c>
      <c r="AH380">
        <v>3.819016875</v>
      </c>
      <c r="AI380">
        <v>336.26581249999998</v>
      </c>
      <c r="AJ380" t="b">
        <v>0</v>
      </c>
    </row>
    <row r="381" spans="1:36">
      <c r="A381" t="s">
        <v>37</v>
      </c>
      <c r="B381" t="s">
        <v>31</v>
      </c>
      <c r="C381" t="s">
        <v>39</v>
      </c>
      <c r="D381">
        <v>2</v>
      </c>
      <c r="E381" t="s">
        <v>216</v>
      </c>
      <c r="F381">
        <v>2</v>
      </c>
      <c r="G381">
        <v>1709753835</v>
      </c>
      <c r="H381">
        <v>60</v>
      </c>
      <c r="I381" t="s">
        <v>1005</v>
      </c>
      <c r="J381">
        <v>0.5258680555555556</v>
      </c>
      <c r="K381">
        <v>1.0231000000000001E-3</v>
      </c>
      <c r="L381">
        <v>1.02310287</v>
      </c>
      <c r="M381" t="s">
        <v>1050</v>
      </c>
      <c r="N381">
        <v>335.24111850000003</v>
      </c>
      <c r="O381" t="s">
        <v>1051</v>
      </c>
      <c r="P381">
        <v>2.0621049999999998E-2</v>
      </c>
      <c r="Q381">
        <v>31.409409</v>
      </c>
      <c r="R381">
        <v>7.5808695100000003</v>
      </c>
      <c r="S381">
        <v>0.33747220999999999</v>
      </c>
      <c r="T381">
        <v>4.28029423</v>
      </c>
      <c r="U381">
        <v>0.77071931999999999</v>
      </c>
      <c r="V381" t="s">
        <v>48</v>
      </c>
      <c r="W381" t="s">
        <v>1050</v>
      </c>
      <c r="X381">
        <v>30.665955530000002</v>
      </c>
      <c r="Y381">
        <v>1.3051578399999999</v>
      </c>
      <c r="Z381">
        <v>0.59320441000000002</v>
      </c>
      <c r="AA381">
        <v>699.98456250000004</v>
      </c>
      <c r="AB381">
        <v>88.092150000000004</v>
      </c>
      <c r="AC381">
        <v>30.766368750000002</v>
      </c>
      <c r="AD381">
        <v>30.288631250000002</v>
      </c>
      <c r="AE381">
        <v>5010.3125</v>
      </c>
      <c r="AF381">
        <v>335.24112500000001</v>
      </c>
      <c r="AG381">
        <v>2.8046831249999999</v>
      </c>
      <c r="AH381">
        <v>3.8265606249999999</v>
      </c>
      <c r="AI381">
        <v>336.96050000000002</v>
      </c>
      <c r="AJ381" t="b">
        <v>0</v>
      </c>
    </row>
    <row r="382" spans="1:36">
      <c r="A382" t="s">
        <v>37</v>
      </c>
      <c r="B382" t="s">
        <v>31</v>
      </c>
      <c r="C382" t="s">
        <v>39</v>
      </c>
      <c r="D382">
        <v>2</v>
      </c>
      <c r="E382" t="s">
        <v>216</v>
      </c>
      <c r="F382">
        <v>1</v>
      </c>
      <c r="G382">
        <v>1709753775</v>
      </c>
      <c r="H382">
        <v>0</v>
      </c>
      <c r="I382" t="s">
        <v>1005</v>
      </c>
      <c r="J382">
        <v>0.52517361111111116</v>
      </c>
      <c r="K382">
        <v>1.0246000000000001E-3</v>
      </c>
      <c r="L382">
        <v>1.0246020600000001</v>
      </c>
      <c r="M382" t="s">
        <v>1052</v>
      </c>
      <c r="N382">
        <v>334.4460603</v>
      </c>
      <c r="O382" t="s">
        <v>1053</v>
      </c>
      <c r="P382">
        <v>2.0766489999999999E-2</v>
      </c>
      <c r="Q382">
        <v>31.32030331</v>
      </c>
      <c r="R382">
        <v>7.6092242900000002</v>
      </c>
      <c r="S382">
        <v>0.33700247999999999</v>
      </c>
      <c r="T382">
        <v>4.2574249899999996</v>
      </c>
      <c r="U382">
        <v>0.77071931999999999</v>
      </c>
      <c r="V382" t="s">
        <v>48</v>
      </c>
      <c r="W382" t="s">
        <v>1052</v>
      </c>
      <c r="X382">
        <v>28.510600579999998</v>
      </c>
      <c r="Y382">
        <v>1.2155412800000001</v>
      </c>
      <c r="Z382">
        <v>0.60273657000000003</v>
      </c>
      <c r="AA382">
        <v>700.00286670000003</v>
      </c>
      <c r="AB382">
        <v>88.092746669999997</v>
      </c>
      <c r="AC382">
        <v>30.67664667</v>
      </c>
      <c r="AD382">
        <v>30.17245333</v>
      </c>
      <c r="AE382">
        <v>4993.8333333333303</v>
      </c>
      <c r="AF382">
        <v>334.44606666666698</v>
      </c>
      <c r="AG382">
        <v>2.8018973333333301</v>
      </c>
      <c r="AH382">
        <v>3.8212000000000002</v>
      </c>
      <c r="AI382">
        <v>335.94586670000001</v>
      </c>
      <c r="AJ382" t="b">
        <v>0</v>
      </c>
    </row>
    <row r="383" spans="1:36">
      <c r="A383" t="s">
        <v>116</v>
      </c>
      <c r="B383" t="s">
        <v>38</v>
      </c>
      <c r="C383" t="s">
        <v>117</v>
      </c>
      <c r="D383">
        <v>2</v>
      </c>
      <c r="E383" t="s">
        <v>216</v>
      </c>
      <c r="F383">
        <v>6</v>
      </c>
      <c r="G383">
        <v>1710358807</v>
      </c>
      <c r="H383">
        <v>328</v>
      </c>
      <c r="I383" t="s">
        <v>1077</v>
      </c>
      <c r="J383">
        <v>0.52785879629629628</v>
      </c>
      <c r="K383">
        <v>6.2644999999999997E-4</v>
      </c>
      <c r="L383">
        <v>0.62644628000000002</v>
      </c>
      <c r="M383" t="s">
        <v>1090</v>
      </c>
      <c r="N383">
        <v>327.31999089999999</v>
      </c>
      <c r="O383" t="s">
        <v>1091</v>
      </c>
      <c r="P383">
        <v>2.2985240000000001E-2</v>
      </c>
      <c r="Q383">
        <v>32.614145129999997</v>
      </c>
      <c r="R383">
        <v>55.6557192</v>
      </c>
      <c r="S383">
        <v>2.6288183599999999</v>
      </c>
      <c r="T383">
        <v>2.3147842399999998</v>
      </c>
      <c r="U383">
        <v>0.78579290000000002</v>
      </c>
      <c r="V383" t="s">
        <v>48</v>
      </c>
      <c r="W383" t="s">
        <v>1090</v>
      </c>
      <c r="X383">
        <v>41.442310689999999</v>
      </c>
      <c r="Y383">
        <v>1.29999621</v>
      </c>
      <c r="Z383">
        <v>0.61463614</v>
      </c>
      <c r="AA383">
        <v>700.00625000000002</v>
      </c>
      <c r="AB383">
        <v>88.007856250000003</v>
      </c>
      <c r="AC383">
        <v>31.807706249999999</v>
      </c>
      <c r="AD383">
        <v>31.270312499999999</v>
      </c>
      <c r="AE383">
        <v>5003.28125</v>
      </c>
      <c r="AF383">
        <v>327.32</v>
      </c>
      <c r="AG383">
        <v>29.232875</v>
      </c>
      <c r="AH383">
        <v>29.8363625</v>
      </c>
      <c r="AI383">
        <v>329.0030625</v>
      </c>
      <c r="AJ383" t="b">
        <v>0</v>
      </c>
    </row>
    <row r="384" spans="1:36">
      <c r="A384" t="s">
        <v>116</v>
      </c>
      <c r="B384" t="s">
        <v>38</v>
      </c>
      <c r="C384" t="s">
        <v>117</v>
      </c>
      <c r="D384">
        <v>2</v>
      </c>
      <c r="E384" t="s">
        <v>216</v>
      </c>
      <c r="F384">
        <v>5</v>
      </c>
      <c r="G384">
        <v>1710358750</v>
      </c>
      <c r="H384">
        <v>271</v>
      </c>
      <c r="I384" t="s">
        <v>1077</v>
      </c>
      <c r="J384">
        <v>0.52719907407407407</v>
      </c>
      <c r="K384">
        <v>6.3878000000000003E-4</v>
      </c>
      <c r="L384">
        <v>0.63878201999999995</v>
      </c>
      <c r="M384" t="s">
        <v>1092</v>
      </c>
      <c r="N384">
        <v>328.21617659999998</v>
      </c>
      <c r="O384" t="s">
        <v>1093</v>
      </c>
      <c r="P384">
        <v>2.3659050000000001E-2</v>
      </c>
      <c r="Q384">
        <v>32.537439390000003</v>
      </c>
      <c r="R384">
        <v>55.873595969999997</v>
      </c>
      <c r="S384">
        <v>2.6285065200000002</v>
      </c>
      <c r="T384">
        <v>2.29376939</v>
      </c>
      <c r="U384">
        <v>0.78579290000000002</v>
      </c>
      <c r="V384" t="s">
        <v>48</v>
      </c>
      <c r="W384" t="s">
        <v>1092</v>
      </c>
      <c r="X384">
        <v>40.573083369999999</v>
      </c>
      <c r="Y384">
        <v>1.2751749299999999</v>
      </c>
      <c r="Z384">
        <v>0.61720297000000002</v>
      </c>
      <c r="AA384">
        <v>700.03475000000003</v>
      </c>
      <c r="AB384">
        <v>88.003012499999997</v>
      </c>
      <c r="AC384">
        <v>31.736699999999999</v>
      </c>
      <c r="AD384">
        <v>31.162468749999999</v>
      </c>
      <c r="AE384">
        <v>5012.03125</v>
      </c>
      <c r="AF384">
        <v>328.21618749999999</v>
      </c>
      <c r="AG384">
        <v>29.206624999999999</v>
      </c>
      <c r="AH384">
        <v>29.83449375</v>
      </c>
      <c r="AI384">
        <v>330.37381249999999</v>
      </c>
      <c r="AJ384" t="b">
        <v>0</v>
      </c>
    </row>
    <row r="385" spans="1:36">
      <c r="A385" t="s">
        <v>116</v>
      </c>
      <c r="B385" t="s">
        <v>38</v>
      </c>
      <c r="C385" t="s">
        <v>117</v>
      </c>
      <c r="D385">
        <v>2</v>
      </c>
      <c r="E385" t="s">
        <v>216</v>
      </c>
      <c r="F385">
        <v>4</v>
      </c>
      <c r="G385">
        <v>1710358686</v>
      </c>
      <c r="H385">
        <v>207</v>
      </c>
      <c r="I385" t="s">
        <v>1077</v>
      </c>
      <c r="J385">
        <v>0.52645833333333336</v>
      </c>
      <c r="K385">
        <v>6.7898999999999998E-4</v>
      </c>
      <c r="L385">
        <v>0.67899217999999995</v>
      </c>
      <c r="M385" t="s">
        <v>1098</v>
      </c>
      <c r="N385">
        <v>328.10912350000001</v>
      </c>
      <c r="O385" t="s">
        <v>1099</v>
      </c>
      <c r="P385">
        <v>2.548539E-2</v>
      </c>
      <c r="Q385">
        <v>32.424491969999998</v>
      </c>
      <c r="R385">
        <v>56.126539800000003</v>
      </c>
      <c r="S385">
        <v>2.6257870400000001</v>
      </c>
      <c r="T385">
        <v>2.2652315700000001</v>
      </c>
      <c r="U385">
        <v>0.78579290000000002</v>
      </c>
      <c r="V385" t="s">
        <v>48</v>
      </c>
      <c r="W385" t="s">
        <v>1098</v>
      </c>
      <c r="X385">
        <v>39.954219739999999</v>
      </c>
      <c r="Y385">
        <v>1.2290661700000001</v>
      </c>
      <c r="Z385">
        <v>0.62202853000000002</v>
      </c>
      <c r="AA385">
        <v>699.94706670000005</v>
      </c>
      <c r="AB385">
        <v>88.003373330000002</v>
      </c>
      <c r="AC385">
        <v>31.638833330000001</v>
      </c>
      <c r="AD385">
        <v>31.048353330000001</v>
      </c>
      <c r="AE385">
        <v>4994.1666666666697</v>
      </c>
      <c r="AF385">
        <v>328.10913333333298</v>
      </c>
      <c r="AG385">
        <v>29.133886666666701</v>
      </c>
      <c r="AH385">
        <v>29.8034933333333</v>
      </c>
      <c r="AI385">
        <v>330.41873329999999</v>
      </c>
      <c r="AJ385" t="b">
        <v>0</v>
      </c>
    </row>
    <row r="386" spans="1:36">
      <c r="A386" t="s">
        <v>116</v>
      </c>
      <c r="B386" t="s">
        <v>38</v>
      </c>
      <c r="C386" t="s">
        <v>117</v>
      </c>
      <c r="D386">
        <v>2</v>
      </c>
      <c r="E386" t="s">
        <v>216</v>
      </c>
      <c r="F386">
        <v>3</v>
      </c>
      <c r="G386">
        <v>1710358616</v>
      </c>
      <c r="H386">
        <v>137</v>
      </c>
      <c r="I386" t="s">
        <v>1077</v>
      </c>
      <c r="J386">
        <v>0.5256481481481482</v>
      </c>
      <c r="K386">
        <v>6.9848000000000002E-4</v>
      </c>
      <c r="L386">
        <v>0.69848268000000002</v>
      </c>
      <c r="M386" t="s">
        <v>1102</v>
      </c>
      <c r="N386">
        <v>327.71492280000001</v>
      </c>
      <c r="O386" t="s">
        <v>1103</v>
      </c>
      <c r="P386">
        <v>2.6635800000000001E-2</v>
      </c>
      <c r="Q386">
        <v>32.329042379999997</v>
      </c>
      <c r="R386">
        <v>56.58381799</v>
      </c>
      <c r="S386">
        <v>2.63407634</v>
      </c>
      <c r="T386">
        <v>2.2306621899999999</v>
      </c>
      <c r="U386">
        <v>0.78579290000000002</v>
      </c>
      <c r="V386" t="s">
        <v>48</v>
      </c>
      <c r="W386" t="s">
        <v>1102</v>
      </c>
      <c r="X386">
        <v>38.258626720000002</v>
      </c>
      <c r="Y386">
        <v>1.15371987</v>
      </c>
      <c r="Z386">
        <v>0.63007846999999995</v>
      </c>
      <c r="AA386">
        <v>700.04373329999999</v>
      </c>
      <c r="AB386">
        <v>88.00394</v>
      </c>
      <c r="AC386">
        <v>31.55142</v>
      </c>
      <c r="AD386">
        <v>30.934280000000001</v>
      </c>
      <c r="AE386">
        <v>4996.8333333333303</v>
      </c>
      <c r="AF386">
        <v>327.71493333333302</v>
      </c>
      <c r="AG386">
        <v>29.1967933333333</v>
      </c>
      <c r="AH386">
        <v>29.897366666666699</v>
      </c>
      <c r="AI386">
        <v>329.93773329999999</v>
      </c>
      <c r="AJ386" t="b">
        <v>0</v>
      </c>
    </row>
    <row r="387" spans="1:36">
      <c r="A387" t="s">
        <v>116</v>
      </c>
      <c r="B387" t="s">
        <v>38</v>
      </c>
      <c r="C387" t="s">
        <v>117</v>
      </c>
      <c r="D387">
        <v>2</v>
      </c>
      <c r="E387" t="s">
        <v>216</v>
      </c>
      <c r="F387">
        <v>2</v>
      </c>
      <c r="G387">
        <v>1710358540</v>
      </c>
      <c r="H387">
        <v>61</v>
      </c>
      <c r="I387" t="s">
        <v>1077</v>
      </c>
      <c r="J387">
        <v>0.52476851851851847</v>
      </c>
      <c r="K387">
        <v>7.3116999999999995E-4</v>
      </c>
      <c r="L387">
        <v>0.73116833999999997</v>
      </c>
      <c r="M387" t="s">
        <v>1104</v>
      </c>
      <c r="N387">
        <v>327.37386479999998</v>
      </c>
      <c r="O387" t="s">
        <v>1105</v>
      </c>
      <c r="P387">
        <v>2.8206350000000002E-2</v>
      </c>
      <c r="Q387">
        <v>32.237253529999997</v>
      </c>
      <c r="R387">
        <v>56.818204659999999</v>
      </c>
      <c r="S387">
        <v>2.6332464600000001</v>
      </c>
      <c r="T387">
        <v>2.2063359</v>
      </c>
      <c r="U387">
        <v>0.78579290000000002</v>
      </c>
      <c r="V387" t="s">
        <v>48</v>
      </c>
      <c r="W387" t="s">
        <v>1104</v>
      </c>
      <c r="X387">
        <v>34.803598800000003</v>
      </c>
      <c r="Y387">
        <v>1.0004302700000001</v>
      </c>
      <c r="Z387">
        <v>0.64711633999999996</v>
      </c>
      <c r="AA387">
        <v>700.01412500000004</v>
      </c>
      <c r="AB387">
        <v>87.999518749999993</v>
      </c>
      <c r="AC387">
        <v>31.473099999999999</v>
      </c>
      <c r="AD387">
        <v>30.78708125</v>
      </c>
      <c r="AE387">
        <v>4997.1875</v>
      </c>
      <c r="AF387">
        <v>327.373875</v>
      </c>
      <c r="AG387">
        <v>29.141850000000002</v>
      </c>
      <c r="AH387">
        <v>29.88945</v>
      </c>
      <c r="AI387">
        <v>329.60206249999999</v>
      </c>
      <c r="AJ387" t="b">
        <v>0</v>
      </c>
    </row>
    <row r="388" spans="1:36">
      <c r="A388" t="s">
        <v>116</v>
      </c>
      <c r="B388" t="s">
        <v>38</v>
      </c>
      <c r="C388" t="s">
        <v>117</v>
      </c>
      <c r="D388">
        <v>2</v>
      </c>
      <c r="E388" t="s">
        <v>216</v>
      </c>
      <c r="F388">
        <v>1</v>
      </c>
      <c r="G388">
        <v>1710358479</v>
      </c>
      <c r="H388">
        <v>0</v>
      </c>
      <c r="I388" t="s">
        <v>1077</v>
      </c>
      <c r="J388">
        <v>0.52406249999999999</v>
      </c>
      <c r="K388">
        <v>7.3149E-4</v>
      </c>
      <c r="L388">
        <v>0.73148977999999998</v>
      </c>
      <c r="M388" t="s">
        <v>1106</v>
      </c>
      <c r="N388">
        <v>327.08117709999999</v>
      </c>
      <c r="O388" t="s">
        <v>1107</v>
      </c>
      <c r="P388">
        <v>2.8635020000000001E-2</v>
      </c>
      <c r="Q388">
        <v>32.139773419999997</v>
      </c>
      <c r="R388">
        <v>57.237069720000001</v>
      </c>
      <c r="S388">
        <v>2.6380971199999999</v>
      </c>
      <c r="T388">
        <v>2.1748933500000001</v>
      </c>
      <c r="U388">
        <v>0.78579290000000002</v>
      </c>
      <c r="V388" t="s">
        <v>48</v>
      </c>
      <c r="W388" t="s">
        <v>1106</v>
      </c>
      <c r="X388">
        <v>26.91800357</v>
      </c>
      <c r="Y388">
        <v>0.76149803000000005</v>
      </c>
      <c r="Z388">
        <v>0.67559155999999998</v>
      </c>
      <c r="AA388">
        <v>699.99424999999997</v>
      </c>
      <c r="AB388">
        <v>88.002499999999998</v>
      </c>
      <c r="AC388">
        <v>31.376256250000001</v>
      </c>
      <c r="AD388">
        <v>30.614856249999999</v>
      </c>
      <c r="AE388">
        <v>5003.90625</v>
      </c>
      <c r="AF388">
        <v>327.0811875</v>
      </c>
      <c r="AG388">
        <v>29.226112499999999</v>
      </c>
      <c r="AH388">
        <v>29.943506249999999</v>
      </c>
      <c r="AI388">
        <v>329.13974999999999</v>
      </c>
      <c r="AJ388" t="b">
        <v>0</v>
      </c>
    </row>
    <row r="389" spans="1:36">
      <c r="A389" t="s">
        <v>65</v>
      </c>
      <c r="B389" t="s">
        <v>28</v>
      </c>
      <c r="C389" t="s">
        <v>67</v>
      </c>
      <c r="D389">
        <v>1</v>
      </c>
      <c r="E389" t="s">
        <v>216</v>
      </c>
      <c r="F389">
        <v>7</v>
      </c>
      <c r="G389">
        <v>1710968509</v>
      </c>
      <c r="H389">
        <v>406</v>
      </c>
      <c r="I389" t="s">
        <v>1138</v>
      </c>
      <c r="J389">
        <v>0.58459490740740738</v>
      </c>
      <c r="K389">
        <v>5.3249999999999999E-4</v>
      </c>
      <c r="L389">
        <v>0.53250339000000002</v>
      </c>
      <c r="M389" t="s">
        <v>1141</v>
      </c>
      <c r="N389">
        <v>341.15706419999998</v>
      </c>
      <c r="O389" t="s">
        <v>1142</v>
      </c>
      <c r="P389">
        <v>1.5677469999999999E-2</v>
      </c>
      <c r="Q389">
        <v>34.886933919999997</v>
      </c>
      <c r="R389">
        <v>50.800560279999999</v>
      </c>
      <c r="S389">
        <v>2.7428668200000001</v>
      </c>
      <c r="T389">
        <v>2.8702348999999998</v>
      </c>
      <c r="U389">
        <v>0.76053130000000002</v>
      </c>
      <c r="V389" t="s">
        <v>48</v>
      </c>
      <c r="W389" t="s">
        <v>1141</v>
      </c>
      <c r="X389">
        <v>21.402747120000001</v>
      </c>
      <c r="Y389">
        <v>2.01904386</v>
      </c>
      <c r="Z389">
        <v>0.51266087999999999</v>
      </c>
      <c r="AA389">
        <v>699.94926669999995</v>
      </c>
      <c r="AB389">
        <v>88.243126669999995</v>
      </c>
      <c r="AC389">
        <v>34.187959999999997</v>
      </c>
      <c r="AD389">
        <v>32.950786669999999</v>
      </c>
      <c r="AE389">
        <v>6994.3333333333303</v>
      </c>
      <c r="AF389">
        <v>341.15706666666699</v>
      </c>
      <c r="AG389">
        <v>30.472200000000001</v>
      </c>
      <c r="AH389">
        <v>31.0478666666667</v>
      </c>
      <c r="AI389">
        <v>341.74919999999997</v>
      </c>
      <c r="AJ389" t="b">
        <v>1</v>
      </c>
    </row>
    <row r="390" spans="1:36">
      <c r="A390" t="s">
        <v>65</v>
      </c>
      <c r="B390" t="s">
        <v>28</v>
      </c>
      <c r="C390" t="s">
        <v>67</v>
      </c>
      <c r="D390">
        <v>1</v>
      </c>
      <c r="E390" t="s">
        <v>216</v>
      </c>
      <c r="F390">
        <v>5</v>
      </c>
      <c r="G390">
        <v>1710968410</v>
      </c>
      <c r="H390">
        <v>307</v>
      </c>
      <c r="I390" t="s">
        <v>1138</v>
      </c>
      <c r="J390">
        <v>0.58344907407407409</v>
      </c>
      <c r="K390">
        <v>5.3525000000000003E-4</v>
      </c>
      <c r="L390">
        <v>0.53525312999999997</v>
      </c>
      <c r="M390" t="s">
        <v>1143</v>
      </c>
      <c r="N390">
        <v>340.12493039999998</v>
      </c>
      <c r="O390" t="s">
        <v>1144</v>
      </c>
      <c r="P390">
        <v>1.5890899999999999E-2</v>
      </c>
      <c r="Q390">
        <v>34.890510730000003</v>
      </c>
      <c r="R390">
        <v>51.255079070000001</v>
      </c>
      <c r="S390">
        <v>2.7681599499999998</v>
      </c>
      <c r="T390">
        <v>2.8460545700000002</v>
      </c>
      <c r="U390">
        <v>0.76053130000000002</v>
      </c>
      <c r="V390" t="s">
        <v>48</v>
      </c>
      <c r="W390" t="s">
        <v>1143</v>
      </c>
      <c r="X390">
        <v>20.768223460000002</v>
      </c>
      <c r="Y390">
        <v>1.98218154</v>
      </c>
      <c r="Z390">
        <v>0.51572967000000003</v>
      </c>
      <c r="AA390">
        <v>700.04020000000003</v>
      </c>
      <c r="AB390">
        <v>88.244626670000002</v>
      </c>
      <c r="AC390">
        <v>34.192839999999997</v>
      </c>
      <c r="AD390">
        <v>32.952779999999997</v>
      </c>
      <c r="AE390">
        <v>7002.6666666666697</v>
      </c>
      <c r="AF390">
        <v>340.12493333333299</v>
      </c>
      <c r="AG390">
        <v>30.724799999999998</v>
      </c>
      <c r="AH390">
        <v>31.333673333333302</v>
      </c>
      <c r="AI390">
        <v>340.98786669999998</v>
      </c>
      <c r="AJ390" t="b">
        <v>1</v>
      </c>
    </row>
    <row r="391" spans="1:36">
      <c r="A391" t="s">
        <v>65</v>
      </c>
      <c r="B391" t="s">
        <v>28</v>
      </c>
      <c r="C391" t="s">
        <v>67</v>
      </c>
      <c r="D391">
        <v>1</v>
      </c>
      <c r="E391" t="s">
        <v>216</v>
      </c>
      <c r="F391">
        <v>6</v>
      </c>
      <c r="G391">
        <v>1710968457</v>
      </c>
      <c r="H391">
        <v>354</v>
      </c>
      <c r="I391" t="s">
        <v>1138</v>
      </c>
      <c r="J391">
        <v>0.58399305555555558</v>
      </c>
      <c r="K391">
        <v>4.8589999999999999E-4</v>
      </c>
      <c r="L391">
        <v>0.48589957</v>
      </c>
      <c r="M391" t="s">
        <v>1145</v>
      </c>
      <c r="N391">
        <v>339.23381169999999</v>
      </c>
      <c r="O391" t="s">
        <v>1146</v>
      </c>
      <c r="P391">
        <v>1.4435679999999999E-2</v>
      </c>
      <c r="Q391">
        <v>34.920694580000003</v>
      </c>
      <c r="R391">
        <v>51.456763289999998</v>
      </c>
      <c r="S391">
        <v>2.7810960300000001</v>
      </c>
      <c r="T391">
        <v>2.8425168300000001</v>
      </c>
      <c r="U391">
        <v>0.76053130000000002</v>
      </c>
      <c r="V391" t="s">
        <v>48</v>
      </c>
      <c r="W391" t="s">
        <v>1145</v>
      </c>
      <c r="X391">
        <v>20.646822610000001</v>
      </c>
      <c r="Y391">
        <v>2.0061640000000001</v>
      </c>
      <c r="Z391">
        <v>0.51372896999999995</v>
      </c>
      <c r="AA391">
        <v>699.95943750000004</v>
      </c>
      <c r="AB391">
        <v>88.240843749999996</v>
      </c>
      <c r="AC391">
        <v>34.206037500000001</v>
      </c>
      <c r="AD391">
        <v>32.979418750000001</v>
      </c>
      <c r="AE391">
        <v>6997.8125</v>
      </c>
      <c r="AF391">
        <v>339.2338125</v>
      </c>
      <c r="AG391">
        <v>30.935925000000001</v>
      </c>
      <c r="AH391">
        <v>31.48154375</v>
      </c>
      <c r="AI391">
        <v>340.97199999999998</v>
      </c>
      <c r="AJ391" t="b">
        <v>1</v>
      </c>
    </row>
    <row r="392" spans="1:36">
      <c r="A392" t="s">
        <v>65</v>
      </c>
      <c r="B392" t="s">
        <v>28</v>
      </c>
      <c r="C392" t="s">
        <v>67</v>
      </c>
      <c r="D392">
        <v>1</v>
      </c>
      <c r="E392" t="s">
        <v>216</v>
      </c>
      <c r="F392">
        <v>3</v>
      </c>
      <c r="G392">
        <v>1710968254</v>
      </c>
      <c r="H392">
        <v>151</v>
      </c>
      <c r="I392" t="s">
        <v>1138</v>
      </c>
      <c r="J392">
        <v>0.58164351851851848</v>
      </c>
      <c r="K392">
        <v>5.2930999999999996E-4</v>
      </c>
      <c r="L392">
        <v>0.52930600000000005</v>
      </c>
      <c r="M392" t="s">
        <v>1147</v>
      </c>
      <c r="N392">
        <v>339.46613100000002</v>
      </c>
      <c r="O392" t="s">
        <v>1148</v>
      </c>
      <c r="P392">
        <v>1.5768859999999999E-2</v>
      </c>
      <c r="Q392">
        <v>34.89577216</v>
      </c>
      <c r="R392">
        <v>51.46018522</v>
      </c>
      <c r="S392">
        <v>2.7797285199999999</v>
      </c>
      <c r="T392">
        <v>2.8361232599999999</v>
      </c>
      <c r="U392">
        <v>0.76053130000000002</v>
      </c>
      <c r="V392" t="s">
        <v>48</v>
      </c>
      <c r="W392" t="s">
        <v>1147</v>
      </c>
      <c r="X392">
        <v>19.36100566</v>
      </c>
      <c r="Y392">
        <v>1.8968330900000001</v>
      </c>
      <c r="Z392">
        <v>0.52297791000000005</v>
      </c>
      <c r="AA392">
        <v>700.01980000000003</v>
      </c>
      <c r="AB392">
        <v>88.250979999999998</v>
      </c>
      <c r="AC392">
        <v>34.19601333</v>
      </c>
      <c r="AD392">
        <v>32.911426669999997</v>
      </c>
      <c r="AE392">
        <v>7000.5</v>
      </c>
      <c r="AF392">
        <v>339.466133333333</v>
      </c>
      <c r="AG392">
        <v>30.926539999999999</v>
      </c>
      <c r="AH392">
        <v>31.462326666666701</v>
      </c>
      <c r="AI392">
        <v>340.17466669999999</v>
      </c>
      <c r="AJ392" t="b">
        <v>1</v>
      </c>
    </row>
    <row r="393" spans="1:36">
      <c r="A393" t="s">
        <v>65</v>
      </c>
      <c r="B393" t="s">
        <v>28</v>
      </c>
      <c r="C393" t="s">
        <v>67</v>
      </c>
      <c r="D393">
        <v>1</v>
      </c>
      <c r="E393" t="s">
        <v>216</v>
      </c>
      <c r="F393">
        <v>4</v>
      </c>
      <c r="G393">
        <v>1710968333</v>
      </c>
      <c r="H393">
        <v>230</v>
      </c>
      <c r="I393" t="s">
        <v>1138</v>
      </c>
      <c r="J393">
        <v>0.58255787037037032</v>
      </c>
      <c r="K393">
        <v>4.7647999999999999E-4</v>
      </c>
      <c r="L393">
        <v>0.47647589000000001</v>
      </c>
      <c r="M393" t="s">
        <v>1151</v>
      </c>
      <c r="N393">
        <v>337.80239619999998</v>
      </c>
      <c r="O393" t="s">
        <v>1152</v>
      </c>
      <c r="P393">
        <v>1.427057E-2</v>
      </c>
      <c r="Q393">
        <v>34.908361239999998</v>
      </c>
      <c r="R393">
        <v>51.857094670000002</v>
      </c>
      <c r="S393">
        <v>2.8003176500000002</v>
      </c>
      <c r="T393">
        <v>2.81945332</v>
      </c>
      <c r="U393">
        <v>0.76053130000000002</v>
      </c>
      <c r="V393" t="s">
        <v>48</v>
      </c>
      <c r="W393" t="s">
        <v>1151</v>
      </c>
      <c r="X393">
        <v>20.341101859999998</v>
      </c>
      <c r="Y393">
        <v>1.9429936000000001</v>
      </c>
      <c r="Z393">
        <v>0.51903261000000001</v>
      </c>
      <c r="AA393">
        <v>700.01080000000002</v>
      </c>
      <c r="AB393">
        <v>88.246306669999996</v>
      </c>
      <c r="AC393">
        <v>34.190559999999998</v>
      </c>
      <c r="AD393">
        <v>32.95458</v>
      </c>
      <c r="AE393">
        <v>6999.6666666666697</v>
      </c>
      <c r="AF393">
        <v>337.80239999999998</v>
      </c>
      <c r="AG393">
        <v>31.221813333333301</v>
      </c>
      <c r="AH393">
        <v>31.6970666666667</v>
      </c>
      <c r="AI393">
        <v>339.31893330000003</v>
      </c>
      <c r="AJ393" t="b">
        <v>1</v>
      </c>
    </row>
    <row r="394" spans="1:36">
      <c r="A394" t="s">
        <v>65</v>
      </c>
      <c r="B394" t="s">
        <v>28</v>
      </c>
      <c r="C394" t="s">
        <v>67</v>
      </c>
      <c r="D394">
        <v>1</v>
      </c>
      <c r="E394" t="s">
        <v>216</v>
      </c>
      <c r="F394">
        <v>1</v>
      </c>
      <c r="G394">
        <v>1710968103</v>
      </c>
      <c r="H394">
        <v>0</v>
      </c>
      <c r="I394" t="s">
        <v>1138</v>
      </c>
      <c r="J394">
        <v>0.57989583333333339</v>
      </c>
      <c r="K394">
        <v>5.8967000000000004E-4</v>
      </c>
      <c r="L394">
        <v>0.58967451000000004</v>
      </c>
      <c r="M394" t="s">
        <v>1155</v>
      </c>
      <c r="N394">
        <v>340.17193109999999</v>
      </c>
      <c r="O394" t="s">
        <v>1156</v>
      </c>
      <c r="P394">
        <v>1.7797739999999999E-2</v>
      </c>
      <c r="Q394">
        <v>34.783217190000002</v>
      </c>
      <c r="R394">
        <v>51.723470630000001</v>
      </c>
      <c r="S394">
        <v>2.7796017700000002</v>
      </c>
      <c r="T394">
        <v>2.8013152200000002</v>
      </c>
      <c r="U394">
        <v>0.76053130000000002</v>
      </c>
      <c r="V394" t="s">
        <v>48</v>
      </c>
      <c r="W394" t="s">
        <v>1155</v>
      </c>
      <c r="X394">
        <v>15.56290753</v>
      </c>
      <c r="Y394">
        <v>1.70889527</v>
      </c>
      <c r="Z394">
        <v>0.53967978999999999</v>
      </c>
      <c r="AA394">
        <v>700.04706669999996</v>
      </c>
      <c r="AB394">
        <v>88.251653329999996</v>
      </c>
      <c r="AC394">
        <v>34.103606669999998</v>
      </c>
      <c r="AD394">
        <v>32.734686670000002</v>
      </c>
      <c r="AE394">
        <v>6995</v>
      </c>
      <c r="AF394">
        <v>340.17193333333302</v>
      </c>
      <c r="AG394">
        <v>30.8795133333333</v>
      </c>
      <c r="AH394">
        <v>31.462246666666701</v>
      </c>
      <c r="AI394">
        <v>341.57260000000002</v>
      </c>
      <c r="AJ394" t="b">
        <v>1</v>
      </c>
    </row>
    <row r="395" spans="1:36">
      <c r="A395" t="s">
        <v>65</v>
      </c>
      <c r="B395" t="s">
        <v>28</v>
      </c>
      <c r="C395" t="s">
        <v>67</v>
      </c>
      <c r="D395">
        <v>1</v>
      </c>
      <c r="E395" t="s">
        <v>216</v>
      </c>
      <c r="F395">
        <v>2</v>
      </c>
      <c r="G395">
        <v>1710968184</v>
      </c>
      <c r="H395">
        <v>81</v>
      </c>
      <c r="I395" t="s">
        <v>1138</v>
      </c>
      <c r="J395">
        <v>0.58083333333333331</v>
      </c>
      <c r="K395">
        <v>4.9324999999999998E-4</v>
      </c>
      <c r="L395">
        <v>0.49324590000000001</v>
      </c>
      <c r="M395" t="s">
        <v>1158</v>
      </c>
      <c r="N395">
        <v>337.21459709999999</v>
      </c>
      <c r="O395" t="s">
        <v>1159</v>
      </c>
      <c r="P395">
        <v>1.501306E-2</v>
      </c>
      <c r="Q395">
        <v>34.885475909999997</v>
      </c>
      <c r="R395">
        <v>52.608372789999997</v>
      </c>
      <c r="S395">
        <v>2.8381359100000001</v>
      </c>
      <c r="T395">
        <v>2.7745122499999999</v>
      </c>
      <c r="U395">
        <v>0.76053130000000002</v>
      </c>
      <c r="V395" t="s">
        <v>48</v>
      </c>
      <c r="W395" t="s">
        <v>1158</v>
      </c>
      <c r="X395">
        <v>18.961005570000001</v>
      </c>
      <c r="Y395">
        <v>1.8288312</v>
      </c>
      <c r="Z395">
        <v>0.52890048000000001</v>
      </c>
      <c r="AA395">
        <v>699.97360000000003</v>
      </c>
      <c r="AB395">
        <v>88.250633329999999</v>
      </c>
      <c r="AC395">
        <v>34.173166670000001</v>
      </c>
      <c r="AD395">
        <v>32.896213330000002</v>
      </c>
      <c r="AE395">
        <v>6995</v>
      </c>
      <c r="AF395">
        <v>337.21460000000002</v>
      </c>
      <c r="AG395">
        <v>31.516200000000001</v>
      </c>
      <c r="AH395">
        <v>32.123466666666701</v>
      </c>
      <c r="AI395">
        <v>338.44326669999998</v>
      </c>
      <c r="AJ395" t="b">
        <v>1</v>
      </c>
    </row>
    <row r="396" spans="1:36">
      <c r="A396" t="s">
        <v>121</v>
      </c>
      <c r="B396" t="s">
        <v>28</v>
      </c>
      <c r="C396" t="s">
        <v>131</v>
      </c>
      <c r="D396">
        <v>2</v>
      </c>
      <c r="E396" t="s">
        <v>216</v>
      </c>
      <c r="F396">
        <v>6</v>
      </c>
      <c r="G396">
        <v>1710964406</v>
      </c>
      <c r="H396">
        <v>390</v>
      </c>
      <c r="I396" t="s">
        <v>1138</v>
      </c>
      <c r="J396">
        <v>0.53710648148148143</v>
      </c>
      <c r="K396">
        <v>8.3199000000000001E-4</v>
      </c>
      <c r="L396">
        <v>0.83198855000000005</v>
      </c>
      <c r="M396" t="s">
        <v>1175</v>
      </c>
      <c r="N396">
        <v>332.56671899999998</v>
      </c>
      <c r="O396" t="s">
        <v>1176</v>
      </c>
      <c r="P396">
        <v>3.2992349999999997E-2</v>
      </c>
      <c r="Q396">
        <v>32.25431116</v>
      </c>
      <c r="R396">
        <v>57.765667829999998</v>
      </c>
      <c r="S396">
        <v>2.68643352</v>
      </c>
      <c r="T396">
        <v>2.1578151600000002</v>
      </c>
      <c r="U396">
        <v>0.76053130000000002</v>
      </c>
      <c r="V396" t="s">
        <v>48</v>
      </c>
      <c r="W396" t="s">
        <v>1175</v>
      </c>
      <c r="X396">
        <v>44.76785297</v>
      </c>
      <c r="Y396">
        <v>1.6321546199999999</v>
      </c>
      <c r="Z396">
        <v>0.54681046</v>
      </c>
      <c r="AA396">
        <v>699.97553330000005</v>
      </c>
      <c r="AB396">
        <v>88.35454</v>
      </c>
      <c r="AC396">
        <v>31.533993330000001</v>
      </c>
      <c r="AD396">
        <v>31.091193329999999</v>
      </c>
      <c r="AE396">
        <v>5005.3333333333303</v>
      </c>
      <c r="AF396">
        <v>332.56673333333299</v>
      </c>
      <c r="AG396">
        <v>29.559833333333302</v>
      </c>
      <c r="AH396">
        <v>30.370799999999999</v>
      </c>
      <c r="AI396">
        <v>335.48833330000002</v>
      </c>
      <c r="AJ396" t="b">
        <v>0</v>
      </c>
    </row>
    <row r="397" spans="1:36">
      <c r="A397" t="s">
        <v>121</v>
      </c>
      <c r="B397" t="s">
        <v>28</v>
      </c>
      <c r="C397" t="s">
        <v>131</v>
      </c>
      <c r="D397">
        <v>2</v>
      </c>
      <c r="E397" t="s">
        <v>216</v>
      </c>
      <c r="F397">
        <v>5</v>
      </c>
      <c r="G397">
        <v>1710964316</v>
      </c>
      <c r="H397">
        <v>300</v>
      </c>
      <c r="I397" t="s">
        <v>1138</v>
      </c>
      <c r="J397">
        <v>0.53606481481481483</v>
      </c>
      <c r="K397">
        <v>8.7069999999999997E-4</v>
      </c>
      <c r="L397">
        <v>0.87069974000000006</v>
      </c>
      <c r="M397" t="s">
        <v>1177</v>
      </c>
      <c r="N397">
        <v>332.2020478</v>
      </c>
      <c r="O397" t="s">
        <v>1178</v>
      </c>
      <c r="P397">
        <v>3.5109679999999997E-2</v>
      </c>
      <c r="Q397">
        <v>32.122554180000002</v>
      </c>
      <c r="R397">
        <v>58.105123229999997</v>
      </c>
      <c r="S397">
        <v>2.6843588999999999</v>
      </c>
      <c r="T397">
        <v>2.1239475300000001</v>
      </c>
      <c r="U397">
        <v>0.76053130000000002</v>
      </c>
      <c r="V397" t="s">
        <v>48</v>
      </c>
      <c r="W397" t="s">
        <v>1177</v>
      </c>
      <c r="X397">
        <v>44.822570880000001</v>
      </c>
      <c r="Y397">
        <v>1.5975668700000001</v>
      </c>
      <c r="Z397">
        <v>0.55008628999999998</v>
      </c>
      <c r="AA397">
        <v>700.00318749999997</v>
      </c>
      <c r="AB397">
        <v>88.355112500000004</v>
      </c>
      <c r="AC397">
        <v>31.417275</v>
      </c>
      <c r="AD397">
        <v>30.950256249999999</v>
      </c>
      <c r="AE397">
        <v>4995.625</v>
      </c>
      <c r="AF397">
        <v>332.20206250000001</v>
      </c>
      <c r="AG397">
        <v>29.505199999999999</v>
      </c>
      <c r="AH397">
        <v>30.34713125</v>
      </c>
      <c r="AI397">
        <v>335.34993750000001</v>
      </c>
      <c r="AJ397" t="b">
        <v>0</v>
      </c>
    </row>
    <row r="398" spans="1:36">
      <c r="A398" t="s">
        <v>121</v>
      </c>
      <c r="B398" t="s">
        <v>28</v>
      </c>
      <c r="C398" t="s">
        <v>131</v>
      </c>
      <c r="D398">
        <v>2</v>
      </c>
      <c r="E398" t="s">
        <v>216</v>
      </c>
      <c r="F398">
        <v>4</v>
      </c>
      <c r="G398">
        <v>1710964243</v>
      </c>
      <c r="H398">
        <v>227</v>
      </c>
      <c r="I398" t="s">
        <v>1138</v>
      </c>
      <c r="J398">
        <v>0.53521990740740744</v>
      </c>
      <c r="K398">
        <v>8.9183999999999997E-4</v>
      </c>
      <c r="L398">
        <v>0.89184143000000005</v>
      </c>
      <c r="M398" t="s">
        <v>1179</v>
      </c>
      <c r="N398">
        <v>332.5496728</v>
      </c>
      <c r="O398" t="s">
        <v>1180</v>
      </c>
      <c r="P398">
        <v>3.6488680000000003E-2</v>
      </c>
      <c r="Q398">
        <v>32.008331009999999</v>
      </c>
      <c r="R398">
        <v>58.417260579999997</v>
      </c>
      <c r="S398">
        <v>2.68275328</v>
      </c>
      <c r="T398">
        <v>2.09458206</v>
      </c>
      <c r="U398">
        <v>0.76053130000000002</v>
      </c>
      <c r="V398" t="s">
        <v>48</v>
      </c>
      <c r="W398" t="s">
        <v>1179</v>
      </c>
      <c r="X398">
        <v>45.118899079999998</v>
      </c>
      <c r="Y398">
        <v>1.55345548</v>
      </c>
      <c r="Z398">
        <v>0.55432150000000002</v>
      </c>
      <c r="AA398">
        <v>700.00081250000005</v>
      </c>
      <c r="AB398">
        <v>88.355756249999999</v>
      </c>
      <c r="AC398">
        <v>31.312537500000001</v>
      </c>
      <c r="AD398">
        <v>30.82369375</v>
      </c>
      <c r="AE398">
        <v>5007.1875</v>
      </c>
      <c r="AF398">
        <v>332.5496875</v>
      </c>
      <c r="AG398">
        <v>29.454293750000001</v>
      </c>
      <c r="AH398">
        <v>30.328787500000001</v>
      </c>
      <c r="AI398">
        <v>335.50625000000002</v>
      </c>
      <c r="AJ398" t="b">
        <v>0</v>
      </c>
    </row>
    <row r="399" spans="1:36">
      <c r="A399" t="s">
        <v>121</v>
      </c>
      <c r="B399" t="s">
        <v>28</v>
      </c>
      <c r="C399" t="s">
        <v>131</v>
      </c>
      <c r="D399">
        <v>2</v>
      </c>
      <c r="E399" t="s">
        <v>216</v>
      </c>
      <c r="F399">
        <v>3</v>
      </c>
      <c r="G399">
        <v>1710964155</v>
      </c>
      <c r="H399">
        <v>139</v>
      </c>
      <c r="I399" t="s">
        <v>1138</v>
      </c>
      <c r="J399">
        <v>0.53420138888888891</v>
      </c>
      <c r="K399">
        <v>9.4859999999999996E-4</v>
      </c>
      <c r="L399">
        <v>0.94860232</v>
      </c>
      <c r="M399" t="s">
        <v>1181</v>
      </c>
      <c r="N399">
        <v>332.38891760000001</v>
      </c>
      <c r="O399" t="s">
        <v>1182</v>
      </c>
      <c r="P399">
        <v>3.9881430000000002E-2</v>
      </c>
      <c r="Q399">
        <v>31.839619089999999</v>
      </c>
      <c r="R399">
        <v>59.082899490000003</v>
      </c>
      <c r="S399">
        <v>2.69082037</v>
      </c>
      <c r="T399">
        <v>2.0410872200000001</v>
      </c>
      <c r="U399">
        <v>0.76053130000000002</v>
      </c>
      <c r="V399" t="s">
        <v>48</v>
      </c>
      <c r="W399" t="s">
        <v>1181</v>
      </c>
      <c r="X399">
        <v>44.898155680000002</v>
      </c>
      <c r="Y399">
        <v>1.47523169</v>
      </c>
      <c r="Z399">
        <v>0.56199449000000001</v>
      </c>
      <c r="AA399">
        <v>699.97059999999999</v>
      </c>
      <c r="AB399">
        <v>88.35947333</v>
      </c>
      <c r="AC399">
        <v>31.16622667</v>
      </c>
      <c r="AD399">
        <v>30.64274</v>
      </c>
      <c r="AE399">
        <v>4995</v>
      </c>
      <c r="AF399">
        <v>332.388933333333</v>
      </c>
      <c r="AG399">
        <v>29.47578</v>
      </c>
      <c r="AH399">
        <v>30.418686666666702</v>
      </c>
      <c r="AI399">
        <v>335.58913330000001</v>
      </c>
      <c r="AJ399" t="b">
        <v>0</v>
      </c>
    </row>
    <row r="400" spans="1:36">
      <c r="A400" t="s">
        <v>121</v>
      </c>
      <c r="B400" t="s">
        <v>28</v>
      </c>
      <c r="C400" t="s">
        <v>131</v>
      </c>
      <c r="D400">
        <v>2</v>
      </c>
      <c r="E400" t="s">
        <v>216</v>
      </c>
      <c r="F400">
        <v>2</v>
      </c>
      <c r="G400">
        <v>1710964090</v>
      </c>
      <c r="H400">
        <v>74</v>
      </c>
      <c r="I400" t="s">
        <v>1138</v>
      </c>
      <c r="J400">
        <v>0.53344907407407405</v>
      </c>
      <c r="K400">
        <v>9.4996000000000002E-4</v>
      </c>
      <c r="L400">
        <v>0.94996486999999996</v>
      </c>
      <c r="M400" t="s">
        <v>1183</v>
      </c>
      <c r="N400">
        <v>332.26142049999999</v>
      </c>
      <c r="O400" t="s">
        <v>1184</v>
      </c>
      <c r="P400">
        <v>4.0644520000000003E-2</v>
      </c>
      <c r="Q400">
        <v>31.730444869999999</v>
      </c>
      <c r="R400">
        <v>59.568208970000001</v>
      </c>
      <c r="S400">
        <v>2.6962779100000001</v>
      </c>
      <c r="T400">
        <v>2.0064340199999999</v>
      </c>
      <c r="U400">
        <v>0.76053130000000002</v>
      </c>
      <c r="V400" t="s">
        <v>48</v>
      </c>
      <c r="W400" t="s">
        <v>1183</v>
      </c>
      <c r="X400">
        <v>43.586916080000002</v>
      </c>
      <c r="Y400">
        <v>1.38118399</v>
      </c>
      <c r="Z400">
        <v>0.57150562000000005</v>
      </c>
      <c r="AA400">
        <v>699.99712499999998</v>
      </c>
      <c r="AB400">
        <v>88.362212499999998</v>
      </c>
      <c r="AC400">
        <v>31.058199999999999</v>
      </c>
      <c r="AD400">
        <v>30.497800000000002</v>
      </c>
      <c r="AE400">
        <v>5004.6875</v>
      </c>
      <c r="AF400">
        <v>332.2614375</v>
      </c>
      <c r="AG400">
        <v>29.618412500000002</v>
      </c>
      <c r="AH400">
        <v>30.4794375</v>
      </c>
      <c r="AI400">
        <v>335.640625</v>
      </c>
      <c r="AJ400" t="b">
        <v>0</v>
      </c>
    </row>
    <row r="401" spans="1:36">
      <c r="A401" t="s">
        <v>121</v>
      </c>
      <c r="B401" t="s">
        <v>28</v>
      </c>
      <c r="C401" t="s">
        <v>131</v>
      </c>
      <c r="D401">
        <v>2</v>
      </c>
      <c r="E401" t="s">
        <v>216</v>
      </c>
      <c r="F401">
        <v>1</v>
      </c>
      <c r="G401">
        <v>1710964016</v>
      </c>
      <c r="H401">
        <v>0</v>
      </c>
      <c r="I401" t="s">
        <v>1138</v>
      </c>
      <c r="J401">
        <v>0.53259259259259262</v>
      </c>
      <c r="K401">
        <v>9.8929000000000009E-4</v>
      </c>
      <c r="L401">
        <v>0.98928996000000002</v>
      </c>
      <c r="M401" t="s">
        <v>1185</v>
      </c>
      <c r="N401">
        <v>333.80271770000002</v>
      </c>
      <c r="O401" t="s">
        <v>1186</v>
      </c>
      <c r="P401">
        <v>4.2865809999999997E-2</v>
      </c>
      <c r="Q401">
        <v>31.588415529999999</v>
      </c>
      <c r="R401">
        <v>59.677071769999998</v>
      </c>
      <c r="S401">
        <v>2.6817112000000001</v>
      </c>
      <c r="T401">
        <v>1.98325369</v>
      </c>
      <c r="U401">
        <v>0.76053130000000002</v>
      </c>
      <c r="V401" t="s">
        <v>48</v>
      </c>
      <c r="W401" t="s">
        <v>1185</v>
      </c>
      <c r="X401">
        <v>39.555304929999998</v>
      </c>
      <c r="Y401">
        <v>1.19441073</v>
      </c>
      <c r="Z401">
        <v>0.59138188999999997</v>
      </c>
      <c r="AA401">
        <v>700.01760000000002</v>
      </c>
      <c r="AB401">
        <v>88.362706669999994</v>
      </c>
      <c r="AC401">
        <v>30.93117333</v>
      </c>
      <c r="AD401">
        <v>30.326186669999998</v>
      </c>
      <c r="AE401">
        <v>4990</v>
      </c>
      <c r="AF401">
        <v>333.80273333333298</v>
      </c>
      <c r="AG401">
        <v>29.3881533333333</v>
      </c>
      <c r="AH401">
        <v>30.3145666666667</v>
      </c>
      <c r="AI401">
        <v>336.98646669999999</v>
      </c>
      <c r="AJ401" t="b">
        <v>0</v>
      </c>
    </row>
    <row r="402" spans="1:36">
      <c r="A402" t="s">
        <v>145</v>
      </c>
      <c r="B402" t="s">
        <v>28</v>
      </c>
      <c r="C402" t="s">
        <v>146</v>
      </c>
      <c r="D402">
        <v>2</v>
      </c>
      <c r="E402" t="s">
        <v>216</v>
      </c>
      <c r="F402">
        <v>6</v>
      </c>
      <c r="G402">
        <v>1711568360</v>
      </c>
      <c r="H402">
        <v>278</v>
      </c>
      <c r="I402" t="s">
        <v>1209</v>
      </c>
      <c r="J402">
        <v>0.52731481481481479</v>
      </c>
      <c r="K402">
        <v>3.3708000000000002E-4</v>
      </c>
      <c r="L402">
        <v>0.33708263999999999</v>
      </c>
      <c r="M402" t="s">
        <v>1210</v>
      </c>
      <c r="N402">
        <v>345.93773049999999</v>
      </c>
      <c r="O402" t="s">
        <v>1211</v>
      </c>
      <c r="P402">
        <v>1.409731E-2</v>
      </c>
      <c r="Q402">
        <v>35.033114470000001</v>
      </c>
      <c r="R402">
        <v>66.963394039999997</v>
      </c>
      <c r="S402">
        <v>3.6324140599999999</v>
      </c>
      <c r="T402">
        <v>2.0263233600000001</v>
      </c>
      <c r="U402">
        <v>0.76296646999999995</v>
      </c>
      <c r="V402" t="s">
        <v>48</v>
      </c>
      <c r="W402" t="s">
        <v>1210</v>
      </c>
      <c r="X402">
        <v>39.467134870000002</v>
      </c>
      <c r="Y402">
        <v>1.6186722</v>
      </c>
      <c r="Z402">
        <v>0.55140400999999994</v>
      </c>
      <c r="AA402">
        <v>700.00186670000005</v>
      </c>
      <c r="AB402">
        <v>88.986713330000001</v>
      </c>
      <c r="AC402">
        <v>34.271553330000003</v>
      </c>
      <c r="AD402">
        <v>34.047826669999999</v>
      </c>
      <c r="AE402">
        <v>6999.5</v>
      </c>
      <c r="AF402">
        <v>345.93773333333297</v>
      </c>
      <c r="AG402">
        <v>40.441099999999999</v>
      </c>
      <c r="AH402">
        <v>40.773946666666703</v>
      </c>
      <c r="AI402">
        <v>346.8684667</v>
      </c>
      <c r="AJ402" t="b">
        <v>0</v>
      </c>
    </row>
    <row r="403" spans="1:36">
      <c r="A403" t="s">
        <v>145</v>
      </c>
      <c r="B403" t="s">
        <v>28</v>
      </c>
      <c r="C403" t="s">
        <v>146</v>
      </c>
      <c r="D403">
        <v>2</v>
      </c>
      <c r="E403" t="s">
        <v>216</v>
      </c>
      <c r="F403">
        <v>5</v>
      </c>
      <c r="G403">
        <v>1711568315</v>
      </c>
      <c r="H403">
        <v>233</v>
      </c>
      <c r="I403" t="s">
        <v>1209</v>
      </c>
      <c r="J403">
        <v>0.52679398148148149</v>
      </c>
      <c r="K403">
        <v>3.3730000000000001E-4</v>
      </c>
      <c r="L403">
        <v>0.33729519000000002</v>
      </c>
      <c r="M403" t="s">
        <v>1212</v>
      </c>
      <c r="N403">
        <v>346.1962638</v>
      </c>
      <c r="O403" t="s">
        <v>1213</v>
      </c>
      <c r="P403">
        <v>1.424462E-2</v>
      </c>
      <c r="Q403">
        <v>34.993383229999999</v>
      </c>
      <c r="R403">
        <v>67.243315350000003</v>
      </c>
      <c r="S403">
        <v>3.63953638</v>
      </c>
      <c r="T403">
        <v>2.0067656600000001</v>
      </c>
      <c r="U403">
        <v>0.76296646999999995</v>
      </c>
      <c r="V403" t="s">
        <v>48</v>
      </c>
      <c r="W403" t="s">
        <v>1212</v>
      </c>
      <c r="X403">
        <v>39.16249921</v>
      </c>
      <c r="Y403">
        <v>1.6082330199999999</v>
      </c>
      <c r="Z403">
        <v>0.55239185999999996</v>
      </c>
      <c r="AA403">
        <v>700.01806669999996</v>
      </c>
      <c r="AB403">
        <v>88.986393329999999</v>
      </c>
      <c r="AC403">
        <v>34.231813330000001</v>
      </c>
      <c r="AD403">
        <v>33.992986670000001</v>
      </c>
      <c r="AE403">
        <v>6999</v>
      </c>
      <c r="AF403">
        <v>346.19626666666699</v>
      </c>
      <c r="AG403">
        <v>40.52834</v>
      </c>
      <c r="AH403">
        <v>40.8539933333333</v>
      </c>
      <c r="AI403">
        <v>347.73099999999999</v>
      </c>
      <c r="AJ403" t="b">
        <v>0</v>
      </c>
    </row>
    <row r="404" spans="1:36">
      <c r="A404" t="s">
        <v>145</v>
      </c>
      <c r="B404" t="s">
        <v>28</v>
      </c>
      <c r="C404" t="s">
        <v>146</v>
      </c>
      <c r="D404">
        <v>2</v>
      </c>
      <c r="E404" t="s">
        <v>216</v>
      </c>
      <c r="F404">
        <v>4</v>
      </c>
      <c r="G404">
        <v>1711568260</v>
      </c>
      <c r="H404">
        <v>178</v>
      </c>
      <c r="I404" t="s">
        <v>1209</v>
      </c>
      <c r="J404">
        <v>0.52615740740740746</v>
      </c>
      <c r="K404">
        <v>3.2999E-4</v>
      </c>
      <c r="L404">
        <v>0.32999068999999998</v>
      </c>
      <c r="M404" t="s">
        <v>1214</v>
      </c>
      <c r="N404">
        <v>346.1678723</v>
      </c>
      <c r="O404" t="s">
        <v>1215</v>
      </c>
      <c r="P404">
        <v>1.4083729999999999E-2</v>
      </c>
      <c r="Q404">
        <v>34.949087140000003</v>
      </c>
      <c r="R404">
        <v>67.548793939999996</v>
      </c>
      <c r="S404">
        <v>3.6466201300000001</v>
      </c>
      <c r="T404">
        <v>1.9858457899999999</v>
      </c>
      <c r="U404">
        <v>0.76296646999999995</v>
      </c>
      <c r="V404" t="s">
        <v>48</v>
      </c>
      <c r="W404" t="s">
        <v>1214</v>
      </c>
      <c r="X404">
        <v>39.511954869999997</v>
      </c>
      <c r="Y404">
        <v>1.58415664</v>
      </c>
      <c r="Z404">
        <v>0.55468371999999999</v>
      </c>
      <c r="AA404">
        <v>700.02149999999995</v>
      </c>
      <c r="AB404">
        <v>88.991375000000005</v>
      </c>
      <c r="AC404">
        <v>34.185343750000001</v>
      </c>
      <c r="AD404">
        <v>33.945268749999997</v>
      </c>
      <c r="AE404">
        <v>7004.0625</v>
      </c>
      <c r="AF404">
        <v>346.16787499999998</v>
      </c>
      <c r="AG404">
        <v>40.607093749999997</v>
      </c>
      <c r="AH404">
        <v>40.931262500000003</v>
      </c>
      <c r="AI404">
        <v>346.88262500000002</v>
      </c>
      <c r="AJ404" t="b">
        <v>0</v>
      </c>
    </row>
    <row r="405" spans="1:36">
      <c r="A405" t="s">
        <v>145</v>
      </c>
      <c r="B405" t="s">
        <v>28</v>
      </c>
      <c r="C405" t="s">
        <v>146</v>
      </c>
      <c r="D405">
        <v>2</v>
      </c>
      <c r="E405" t="s">
        <v>216</v>
      </c>
      <c r="F405">
        <v>3</v>
      </c>
      <c r="G405">
        <v>1711568201</v>
      </c>
      <c r="H405">
        <v>119</v>
      </c>
      <c r="I405" t="s">
        <v>1209</v>
      </c>
      <c r="J405">
        <v>0.52547453703703706</v>
      </c>
      <c r="K405">
        <v>3.1799999999999998E-4</v>
      </c>
      <c r="L405">
        <v>0.31800284000000001</v>
      </c>
      <c r="M405" t="s">
        <v>1216</v>
      </c>
      <c r="N405">
        <v>344.79874740000002</v>
      </c>
      <c r="O405" t="s">
        <v>1217</v>
      </c>
      <c r="P405">
        <v>1.3715339999999999E-2</v>
      </c>
      <c r="Q405">
        <v>34.900537239999998</v>
      </c>
      <c r="R405">
        <v>67.855902</v>
      </c>
      <c r="S405">
        <v>3.6523853900000001</v>
      </c>
      <c r="T405">
        <v>1.9649495699999999</v>
      </c>
      <c r="U405">
        <v>0.76296646999999995</v>
      </c>
      <c r="V405" t="s">
        <v>48</v>
      </c>
      <c r="W405" t="s">
        <v>1216</v>
      </c>
      <c r="X405">
        <v>39.46295044</v>
      </c>
      <c r="Y405">
        <v>1.55307146</v>
      </c>
      <c r="Z405">
        <v>0.55767102999999996</v>
      </c>
      <c r="AA405">
        <v>699.97887500000002</v>
      </c>
      <c r="AB405">
        <v>88.98754375</v>
      </c>
      <c r="AC405">
        <v>34.132281249999998</v>
      </c>
      <c r="AD405">
        <v>33.886956249999997</v>
      </c>
      <c r="AE405">
        <v>6996.875</v>
      </c>
      <c r="AF405">
        <v>344.79874999999998</v>
      </c>
      <c r="AG405">
        <v>40.689868750000002</v>
      </c>
      <c r="AH405">
        <v>40.997681249999999</v>
      </c>
      <c r="AI405">
        <v>345.89206250000001</v>
      </c>
      <c r="AJ405" t="b">
        <v>0</v>
      </c>
    </row>
    <row r="406" spans="1:36">
      <c r="A406" t="s">
        <v>145</v>
      </c>
      <c r="B406" t="s">
        <v>28</v>
      </c>
      <c r="C406" t="s">
        <v>146</v>
      </c>
      <c r="D406">
        <v>2</v>
      </c>
      <c r="E406" t="s">
        <v>216</v>
      </c>
      <c r="F406">
        <v>2</v>
      </c>
      <c r="G406">
        <v>1711568143</v>
      </c>
      <c r="H406">
        <v>61</v>
      </c>
      <c r="I406" t="s">
        <v>1209</v>
      </c>
      <c r="J406">
        <v>0.5248032407407407</v>
      </c>
      <c r="K406">
        <v>3.0005E-4</v>
      </c>
      <c r="L406">
        <v>0.3000524</v>
      </c>
      <c r="M406" t="s">
        <v>1218</v>
      </c>
      <c r="N406">
        <v>344.80259690000003</v>
      </c>
      <c r="O406" t="s">
        <v>1219</v>
      </c>
      <c r="P406">
        <v>1.3077999999999999E-2</v>
      </c>
      <c r="Q406">
        <v>34.848306209999997</v>
      </c>
      <c r="R406">
        <v>68.157208940000004</v>
      </c>
      <c r="S406">
        <v>3.65683984</v>
      </c>
      <c r="T406">
        <v>1.94425636</v>
      </c>
      <c r="U406">
        <v>0.76296646999999995</v>
      </c>
      <c r="V406" t="s">
        <v>48</v>
      </c>
      <c r="W406" t="s">
        <v>1218</v>
      </c>
      <c r="X406">
        <v>38.395833430000003</v>
      </c>
      <c r="Y406">
        <v>1.50997125</v>
      </c>
      <c r="Z406">
        <v>0.56186663999999997</v>
      </c>
      <c r="AA406">
        <v>699.98613330000001</v>
      </c>
      <c r="AB406">
        <v>88.990053329999995</v>
      </c>
      <c r="AC406">
        <v>34.074660000000002</v>
      </c>
      <c r="AD406">
        <v>33.816746670000001</v>
      </c>
      <c r="AE406">
        <v>7008.5</v>
      </c>
      <c r="AF406">
        <v>344.80259999999998</v>
      </c>
      <c r="AG406">
        <v>40.752040000000001</v>
      </c>
      <c r="AH406">
        <v>41.046573333333299</v>
      </c>
      <c r="AI406">
        <v>345.9402667</v>
      </c>
      <c r="AJ406" t="b">
        <v>0</v>
      </c>
    </row>
    <row r="407" spans="1:36">
      <c r="A407" t="s">
        <v>145</v>
      </c>
      <c r="B407" t="s">
        <v>28</v>
      </c>
      <c r="C407" t="s">
        <v>146</v>
      </c>
      <c r="D407">
        <v>2</v>
      </c>
      <c r="E407" t="s">
        <v>216</v>
      </c>
      <c r="F407">
        <v>1</v>
      </c>
      <c r="G407">
        <v>1711568082</v>
      </c>
      <c r="H407">
        <v>0</v>
      </c>
      <c r="I407" t="s">
        <v>1209</v>
      </c>
      <c r="J407">
        <v>0.52409722222222221</v>
      </c>
      <c r="K407">
        <v>2.8934000000000002E-4</v>
      </c>
      <c r="L407">
        <v>0.28934211999999998</v>
      </c>
      <c r="M407" t="s">
        <v>1220</v>
      </c>
      <c r="N407">
        <v>344.84206380000001</v>
      </c>
      <c r="O407" t="s">
        <v>1221</v>
      </c>
      <c r="P407">
        <v>1.272798E-2</v>
      </c>
      <c r="Q407">
        <v>34.796377159999999</v>
      </c>
      <c r="R407">
        <v>68.405263090000005</v>
      </c>
      <c r="S407">
        <v>3.6586285099999998</v>
      </c>
      <c r="T407">
        <v>1.9263633</v>
      </c>
      <c r="U407">
        <v>0.76296646999999995</v>
      </c>
      <c r="V407" t="s">
        <v>48</v>
      </c>
      <c r="W407" t="s">
        <v>1220</v>
      </c>
      <c r="X407">
        <v>35.484283570000002</v>
      </c>
      <c r="Y407">
        <v>1.4107478099999999</v>
      </c>
      <c r="Z407">
        <v>0.57176979000000006</v>
      </c>
      <c r="AA407">
        <v>700.0586667</v>
      </c>
      <c r="AB407">
        <v>88.987719999999996</v>
      </c>
      <c r="AC407">
        <v>34.018279999999997</v>
      </c>
      <c r="AD407">
        <v>33.727873330000001</v>
      </c>
      <c r="AE407">
        <v>6997.6666666666697</v>
      </c>
      <c r="AF407">
        <v>344.84206666666699</v>
      </c>
      <c r="AG407">
        <v>40.790146666666701</v>
      </c>
      <c r="AH407">
        <v>41.067686666666702</v>
      </c>
      <c r="AI407">
        <v>345.90886669999998</v>
      </c>
      <c r="AJ407" t="b">
        <v>0</v>
      </c>
    </row>
    <row r="408" spans="1:36">
      <c r="A408" t="s">
        <v>49</v>
      </c>
      <c r="B408" t="s">
        <v>26</v>
      </c>
      <c r="C408" t="s">
        <v>54</v>
      </c>
      <c r="D408">
        <v>3</v>
      </c>
      <c r="E408" t="s">
        <v>216</v>
      </c>
      <c r="F408">
        <v>6</v>
      </c>
      <c r="G408">
        <v>1712177558</v>
      </c>
      <c r="H408">
        <v>430</v>
      </c>
      <c r="I408" t="s">
        <v>1245</v>
      </c>
      <c r="J408">
        <v>0.57821759259259264</v>
      </c>
      <c r="K408">
        <v>8.0044999999999997E-4</v>
      </c>
      <c r="L408">
        <v>0.80044990999999999</v>
      </c>
      <c r="M408" t="s">
        <v>1260</v>
      </c>
      <c r="N408">
        <v>329.34143399999999</v>
      </c>
      <c r="O408" t="s">
        <v>1261</v>
      </c>
      <c r="P408">
        <v>1.900135E-2</v>
      </c>
      <c r="Q408">
        <v>38.229771380000003</v>
      </c>
      <c r="R408">
        <v>48.940496060000001</v>
      </c>
      <c r="S408">
        <v>3.1926145500000001</v>
      </c>
      <c r="T408">
        <v>3.5480079899999999</v>
      </c>
      <c r="U408">
        <v>0.76296646999999995</v>
      </c>
      <c r="V408" t="s">
        <v>48</v>
      </c>
      <c r="W408" t="s">
        <v>1260</v>
      </c>
      <c r="X408">
        <v>25.410054819999999</v>
      </c>
      <c r="Y408">
        <v>1.60030128</v>
      </c>
      <c r="Z408">
        <v>0.55314479000000005</v>
      </c>
      <c r="AA408">
        <v>700.04250000000002</v>
      </c>
      <c r="AB408">
        <v>88.684468749999994</v>
      </c>
      <c r="AC408">
        <v>37.625806249999997</v>
      </c>
      <c r="AD408">
        <v>37.187562499999999</v>
      </c>
      <c r="AE408">
        <v>6998.28125</v>
      </c>
      <c r="AF408">
        <v>329.34143749999998</v>
      </c>
      <c r="AG408">
        <v>35.079825</v>
      </c>
      <c r="AH408">
        <v>35.959200000000003</v>
      </c>
      <c r="AI408">
        <v>330.78375</v>
      </c>
      <c r="AJ408" t="b">
        <v>0</v>
      </c>
    </row>
    <row r="409" spans="1:36">
      <c r="A409" t="s">
        <v>49</v>
      </c>
      <c r="B409" t="s">
        <v>26</v>
      </c>
      <c r="C409" t="s">
        <v>54</v>
      </c>
      <c r="D409">
        <v>3</v>
      </c>
      <c r="E409" t="s">
        <v>216</v>
      </c>
      <c r="F409">
        <v>5</v>
      </c>
      <c r="G409">
        <v>1712177505</v>
      </c>
      <c r="H409">
        <v>377</v>
      </c>
      <c r="I409" t="s">
        <v>1245</v>
      </c>
      <c r="J409">
        <v>0.5776041666666667</v>
      </c>
      <c r="K409">
        <v>7.3295000000000001E-4</v>
      </c>
      <c r="L409">
        <v>0.73294700999999995</v>
      </c>
      <c r="M409" t="s">
        <v>1262</v>
      </c>
      <c r="N409">
        <v>328.55518419999999</v>
      </c>
      <c r="O409" t="s">
        <v>1263</v>
      </c>
      <c r="P409">
        <v>1.7441559999999998E-2</v>
      </c>
      <c r="Q409">
        <v>38.223382170000001</v>
      </c>
      <c r="R409">
        <v>49.137562819999999</v>
      </c>
      <c r="S409">
        <v>3.2003843700000001</v>
      </c>
      <c r="T409">
        <v>3.5379084600000001</v>
      </c>
      <c r="U409">
        <v>0.76296646999999995</v>
      </c>
      <c r="V409" t="s">
        <v>48</v>
      </c>
      <c r="W409" t="s">
        <v>1262</v>
      </c>
      <c r="X409">
        <v>24.939271919999999</v>
      </c>
      <c r="Y409">
        <v>1.5880979200000001</v>
      </c>
      <c r="Z409">
        <v>0.55430723999999998</v>
      </c>
      <c r="AA409">
        <v>700.02049999999997</v>
      </c>
      <c r="AB409">
        <v>88.68636875</v>
      </c>
      <c r="AC409">
        <v>37.596587499999998</v>
      </c>
      <c r="AD409">
        <v>37.181618749999998</v>
      </c>
      <c r="AE409">
        <v>6998.125</v>
      </c>
      <c r="AF409">
        <v>328.55518749999999</v>
      </c>
      <c r="AG409">
        <v>35.370043750000001</v>
      </c>
      <c r="AH409">
        <v>36.045893749999998</v>
      </c>
      <c r="AI409">
        <v>329.31068749999997</v>
      </c>
      <c r="AJ409" t="b">
        <v>0</v>
      </c>
    </row>
    <row r="410" spans="1:36">
      <c r="A410" t="s">
        <v>49</v>
      </c>
      <c r="B410" t="s">
        <v>26</v>
      </c>
      <c r="C410" t="s">
        <v>54</v>
      </c>
      <c r="D410">
        <v>3</v>
      </c>
      <c r="E410" t="s">
        <v>216</v>
      </c>
      <c r="F410">
        <v>3</v>
      </c>
      <c r="G410">
        <v>1712177378</v>
      </c>
      <c r="H410">
        <v>250</v>
      </c>
      <c r="I410" t="s">
        <v>1245</v>
      </c>
      <c r="J410">
        <v>0.57613425925925921</v>
      </c>
      <c r="K410">
        <v>6.7139000000000001E-4</v>
      </c>
      <c r="L410">
        <v>0.67138951000000002</v>
      </c>
      <c r="M410" t="s">
        <v>1268</v>
      </c>
      <c r="N410">
        <v>330.74731000000003</v>
      </c>
      <c r="O410" t="s">
        <v>1269</v>
      </c>
      <c r="P410">
        <v>1.604185E-2</v>
      </c>
      <c r="Q410">
        <v>38.171356250000002</v>
      </c>
      <c r="R410">
        <v>49.271880750000001</v>
      </c>
      <c r="S410">
        <v>3.1964799300000002</v>
      </c>
      <c r="T410">
        <v>3.5228685400000002</v>
      </c>
      <c r="U410">
        <v>0.76296646999999995</v>
      </c>
      <c r="V410" t="s">
        <v>48</v>
      </c>
      <c r="W410" t="s">
        <v>1268</v>
      </c>
      <c r="X410">
        <v>23.05358382</v>
      </c>
      <c r="Y410">
        <v>1.5580284600000001</v>
      </c>
      <c r="Z410">
        <v>0.55719251000000003</v>
      </c>
      <c r="AA410">
        <v>699.9776875</v>
      </c>
      <c r="AB410">
        <v>88.688856250000001</v>
      </c>
      <c r="AC410">
        <v>37.52391875</v>
      </c>
      <c r="AD410">
        <v>37.110325000000003</v>
      </c>
      <c r="AE410">
        <v>7001.25</v>
      </c>
      <c r="AF410">
        <v>330.74731250000002</v>
      </c>
      <c r="AG410">
        <v>35.250875000000001</v>
      </c>
      <c r="AH410">
        <v>36.000937499999999</v>
      </c>
      <c r="AI410">
        <v>331.68650000000002</v>
      </c>
      <c r="AJ410" t="b">
        <v>0</v>
      </c>
    </row>
    <row r="411" spans="1:36">
      <c r="A411" t="s">
        <v>49</v>
      </c>
      <c r="B411" t="s">
        <v>26</v>
      </c>
      <c r="C411" t="s">
        <v>54</v>
      </c>
      <c r="D411">
        <v>3</v>
      </c>
      <c r="E411" t="s">
        <v>216</v>
      </c>
      <c r="F411">
        <v>7</v>
      </c>
      <c r="G411">
        <v>1712177605</v>
      </c>
      <c r="H411">
        <v>477</v>
      </c>
      <c r="I411" t="s">
        <v>1245</v>
      </c>
      <c r="J411">
        <v>0.57876157407407403</v>
      </c>
      <c r="K411">
        <v>7.4244000000000003E-4</v>
      </c>
      <c r="L411">
        <v>0.74243685999999998</v>
      </c>
      <c r="M411" t="s">
        <v>1270</v>
      </c>
      <c r="N411">
        <v>328.17955890000002</v>
      </c>
      <c r="O411" t="s">
        <v>1271</v>
      </c>
      <c r="P411">
        <v>1.774533E-2</v>
      </c>
      <c r="Q411">
        <v>38.272739469999998</v>
      </c>
      <c r="R411">
        <v>49.52568127</v>
      </c>
      <c r="S411">
        <v>3.2348848299999999</v>
      </c>
      <c r="T411">
        <v>3.52142343</v>
      </c>
      <c r="U411">
        <v>0.76296646999999995</v>
      </c>
      <c r="V411" t="s">
        <v>48</v>
      </c>
      <c r="W411" t="s">
        <v>1270</v>
      </c>
      <c r="X411">
        <v>25.858996229999999</v>
      </c>
      <c r="Y411">
        <v>1.60933163</v>
      </c>
      <c r="Z411">
        <v>0.55228772999999998</v>
      </c>
      <c r="AA411">
        <v>700.04306250000002</v>
      </c>
      <c r="AB411">
        <v>88.683806250000004</v>
      </c>
      <c r="AC411">
        <v>37.649124999999998</v>
      </c>
      <c r="AD411">
        <v>37.232262499999997</v>
      </c>
      <c r="AE411">
        <v>6997.65625</v>
      </c>
      <c r="AF411">
        <v>328.17956249999997</v>
      </c>
      <c r="AG411">
        <v>35.756100000000004</v>
      </c>
      <c r="AH411">
        <v>36.435581249999998</v>
      </c>
      <c r="AI411">
        <v>330.50762500000002</v>
      </c>
      <c r="AJ411" t="b">
        <v>0</v>
      </c>
    </row>
    <row r="412" spans="1:36">
      <c r="A412" t="s">
        <v>49</v>
      </c>
      <c r="B412" t="s">
        <v>26</v>
      </c>
      <c r="C412" t="s">
        <v>54</v>
      </c>
      <c r="D412">
        <v>3</v>
      </c>
      <c r="E412" t="s">
        <v>216</v>
      </c>
      <c r="F412">
        <v>4</v>
      </c>
      <c r="G412">
        <v>1712177439</v>
      </c>
      <c r="H412">
        <v>311</v>
      </c>
      <c r="I412" t="s">
        <v>1245</v>
      </c>
      <c r="J412">
        <v>0.5768402777777778</v>
      </c>
      <c r="K412">
        <v>6.7195000000000004E-4</v>
      </c>
      <c r="L412">
        <v>0.67194695000000004</v>
      </c>
      <c r="M412" t="s">
        <v>1272</v>
      </c>
      <c r="N412">
        <v>328.80255870000002</v>
      </c>
      <c r="O412" t="s">
        <v>1273</v>
      </c>
      <c r="P412">
        <v>1.6115859999999999E-2</v>
      </c>
      <c r="Q412">
        <v>38.218606639999997</v>
      </c>
      <c r="R412">
        <v>49.628507390000003</v>
      </c>
      <c r="S412">
        <v>3.2279061200000001</v>
      </c>
      <c r="T412">
        <v>3.5086458399999998</v>
      </c>
      <c r="U412">
        <v>0.76296646999999995</v>
      </c>
      <c r="V412" t="s">
        <v>48</v>
      </c>
      <c r="W412" t="s">
        <v>1272</v>
      </c>
      <c r="X412">
        <v>24.002623880000002</v>
      </c>
      <c r="Y412">
        <v>1.5747373099999999</v>
      </c>
      <c r="Z412">
        <v>0.55558554000000004</v>
      </c>
      <c r="AA412">
        <v>700.04700000000003</v>
      </c>
      <c r="AB412">
        <v>88.688693749999999</v>
      </c>
      <c r="AC412">
        <v>37.57121875</v>
      </c>
      <c r="AD412">
        <v>37.148943750000001</v>
      </c>
      <c r="AE412">
        <v>6999.6875</v>
      </c>
      <c r="AF412">
        <v>328.80256250000002</v>
      </c>
      <c r="AG412">
        <v>35.596612499999999</v>
      </c>
      <c r="AH412">
        <v>36.35493125</v>
      </c>
      <c r="AI412">
        <v>329.58168749999999</v>
      </c>
      <c r="AJ412" t="b">
        <v>0</v>
      </c>
    </row>
    <row r="413" spans="1:36">
      <c r="A413" t="s">
        <v>49</v>
      </c>
      <c r="B413" t="s">
        <v>26</v>
      </c>
      <c r="C413" t="s">
        <v>54</v>
      </c>
      <c r="D413">
        <v>3</v>
      </c>
      <c r="E413" t="s">
        <v>216</v>
      </c>
      <c r="F413">
        <v>2</v>
      </c>
      <c r="G413">
        <v>1712177232</v>
      </c>
      <c r="H413">
        <v>104</v>
      </c>
      <c r="I413" t="s">
        <v>1245</v>
      </c>
      <c r="J413">
        <v>0.57444444444444442</v>
      </c>
      <c r="K413">
        <v>5.3923999999999997E-4</v>
      </c>
      <c r="L413">
        <v>0.53923863999999999</v>
      </c>
      <c r="M413" t="s">
        <v>1274</v>
      </c>
      <c r="N413">
        <v>328.28293100000002</v>
      </c>
      <c r="O413" t="s">
        <v>1275</v>
      </c>
      <c r="P413">
        <v>1.300692E-2</v>
      </c>
      <c r="Q413">
        <v>38.151664150000002</v>
      </c>
      <c r="R413">
        <v>49.893891580000002</v>
      </c>
      <c r="S413">
        <v>3.2254843800000002</v>
      </c>
      <c r="T413">
        <v>3.48670561</v>
      </c>
      <c r="U413">
        <v>0.76296646999999995</v>
      </c>
      <c r="V413" t="s">
        <v>48</v>
      </c>
      <c r="W413" t="s">
        <v>1274</v>
      </c>
      <c r="X413">
        <v>19.498006629999999</v>
      </c>
      <c r="Y413">
        <v>1.48750998</v>
      </c>
      <c r="Z413">
        <v>0.56407826999999999</v>
      </c>
      <c r="AA413">
        <v>699.99900000000002</v>
      </c>
      <c r="AB413">
        <v>88.693280000000001</v>
      </c>
      <c r="AC413">
        <v>37.459346670000002</v>
      </c>
      <c r="AD413">
        <v>37.018353329999997</v>
      </c>
      <c r="AE413">
        <v>6999</v>
      </c>
      <c r="AF413">
        <v>328.28293333333301</v>
      </c>
      <c r="AG413">
        <v>35.941713333333297</v>
      </c>
      <c r="AH413">
        <v>36.325766666666702</v>
      </c>
      <c r="AI413">
        <v>329.64580000000001</v>
      </c>
      <c r="AJ413" t="b">
        <v>0</v>
      </c>
    </row>
    <row r="414" spans="1:36">
      <c r="A414" t="s">
        <v>161</v>
      </c>
      <c r="B414" t="s">
        <v>32</v>
      </c>
      <c r="C414" t="s">
        <v>162</v>
      </c>
      <c r="D414">
        <v>2</v>
      </c>
      <c r="E414" t="s">
        <v>216</v>
      </c>
      <c r="F414">
        <v>9</v>
      </c>
      <c r="G414">
        <v>1712174358</v>
      </c>
      <c r="H414">
        <v>1006</v>
      </c>
      <c r="I414" t="s">
        <v>1245</v>
      </c>
      <c r="J414">
        <v>0.54118055555555555</v>
      </c>
      <c r="K414">
        <v>8.9041999999999995E-4</v>
      </c>
      <c r="L414">
        <v>0.89041831000000005</v>
      </c>
      <c r="M414" t="s">
        <v>1282</v>
      </c>
      <c r="N414">
        <v>324.59339299999999</v>
      </c>
      <c r="O414" t="s">
        <v>1283</v>
      </c>
      <c r="P414">
        <v>4.0948810000000002E-2</v>
      </c>
      <c r="Q414">
        <v>32.8888739</v>
      </c>
      <c r="R414">
        <v>64.953766360000003</v>
      </c>
      <c r="S414">
        <v>3.1570149399999998</v>
      </c>
      <c r="T414">
        <v>1.8636324099999999</v>
      </c>
      <c r="U414">
        <v>0.76296646999999995</v>
      </c>
      <c r="V414" t="s">
        <v>48</v>
      </c>
      <c r="W414" t="s">
        <v>1282</v>
      </c>
      <c r="X414">
        <v>48.692627049999999</v>
      </c>
      <c r="Y414">
        <v>1.75234157</v>
      </c>
      <c r="Z414">
        <v>0.53906036999999996</v>
      </c>
      <c r="AA414">
        <v>699.96486670000002</v>
      </c>
      <c r="AB414">
        <v>88.810113329999993</v>
      </c>
      <c r="AC414">
        <v>32.313253330000002</v>
      </c>
      <c r="AD414">
        <v>31.81046667</v>
      </c>
      <c r="AE414">
        <v>7003</v>
      </c>
      <c r="AF414">
        <v>324.59339999999997</v>
      </c>
      <c r="AG414">
        <v>34.6666666666667</v>
      </c>
      <c r="AH414">
        <v>35.507959999999997</v>
      </c>
      <c r="AI414">
        <v>328.33406669999999</v>
      </c>
      <c r="AJ414" t="b">
        <v>0</v>
      </c>
    </row>
    <row r="415" spans="1:36">
      <c r="A415" t="s">
        <v>161</v>
      </c>
      <c r="B415" t="s">
        <v>32</v>
      </c>
      <c r="C415" t="s">
        <v>162</v>
      </c>
      <c r="D415">
        <v>2</v>
      </c>
      <c r="E415" t="s">
        <v>216</v>
      </c>
      <c r="F415">
        <v>8</v>
      </c>
      <c r="G415">
        <v>1712174271</v>
      </c>
      <c r="H415">
        <v>919</v>
      </c>
      <c r="I415" t="s">
        <v>1245</v>
      </c>
      <c r="J415">
        <v>0.54017361111111106</v>
      </c>
      <c r="K415">
        <v>1.08456E-3</v>
      </c>
      <c r="L415">
        <v>1.0845612499999999</v>
      </c>
      <c r="M415" t="s">
        <v>1284</v>
      </c>
      <c r="N415">
        <v>326.08785899999998</v>
      </c>
      <c r="O415" t="s">
        <v>1285</v>
      </c>
      <c r="P415">
        <v>5.244381E-2</v>
      </c>
      <c r="Q415">
        <v>32.667593619999998</v>
      </c>
      <c r="R415">
        <v>66.016185730000004</v>
      </c>
      <c r="S415">
        <v>3.1805531899999999</v>
      </c>
      <c r="T415">
        <v>1.77795733</v>
      </c>
      <c r="U415">
        <v>0.76296646999999995</v>
      </c>
      <c r="V415" t="s">
        <v>48</v>
      </c>
      <c r="W415" t="s">
        <v>1284</v>
      </c>
      <c r="X415">
        <v>48.767024450000001</v>
      </c>
      <c r="Y415">
        <v>1.7091202400000001</v>
      </c>
      <c r="Z415">
        <v>0.54299072000000004</v>
      </c>
      <c r="AA415">
        <v>699.96939999999995</v>
      </c>
      <c r="AB415">
        <v>88.809600000000003</v>
      </c>
      <c r="AC415">
        <v>32.157580000000003</v>
      </c>
      <c r="AD415">
        <v>31.700066669999998</v>
      </c>
      <c r="AE415">
        <v>6996.8333333333303</v>
      </c>
      <c r="AF415">
        <v>326.08786666666703</v>
      </c>
      <c r="AG415">
        <v>34.712613333333302</v>
      </c>
      <c r="AH415">
        <v>35.7728866666667</v>
      </c>
      <c r="AI415">
        <v>329.08446670000001</v>
      </c>
      <c r="AJ415" t="b">
        <v>0</v>
      </c>
    </row>
    <row r="416" spans="1:36">
      <c r="A416" t="s">
        <v>161</v>
      </c>
      <c r="B416" t="s">
        <v>32</v>
      </c>
      <c r="C416" t="s">
        <v>162</v>
      </c>
      <c r="D416">
        <v>2</v>
      </c>
      <c r="E416" t="s">
        <v>216</v>
      </c>
      <c r="F416">
        <v>7</v>
      </c>
      <c r="G416">
        <v>1712174217</v>
      </c>
      <c r="H416">
        <v>865</v>
      </c>
      <c r="I416" t="s">
        <v>1245</v>
      </c>
      <c r="J416">
        <v>0.53954861111111108</v>
      </c>
      <c r="K416">
        <v>1.1126899999999999E-3</v>
      </c>
      <c r="L416">
        <v>1.11268597</v>
      </c>
      <c r="M416" t="s">
        <v>1286</v>
      </c>
      <c r="N416">
        <v>326.37332509999999</v>
      </c>
      <c r="O416" t="s">
        <v>1287</v>
      </c>
      <c r="P416">
        <v>5.5134420000000003E-2</v>
      </c>
      <c r="Q416">
        <v>32.550655710000001</v>
      </c>
      <c r="R416">
        <v>66.603319670000005</v>
      </c>
      <c r="S416">
        <v>3.18945496</v>
      </c>
      <c r="T416">
        <v>1.73648979</v>
      </c>
      <c r="U416">
        <v>0.76296646999999995</v>
      </c>
      <c r="V416" t="s">
        <v>48</v>
      </c>
      <c r="W416" t="s">
        <v>1286</v>
      </c>
      <c r="X416">
        <v>48.691046810000003</v>
      </c>
      <c r="Y416">
        <v>1.6674251499999999</v>
      </c>
      <c r="Z416">
        <v>0.54683698999999997</v>
      </c>
      <c r="AA416">
        <v>700.00699999999995</v>
      </c>
      <c r="AB416">
        <v>88.811966670000004</v>
      </c>
      <c r="AC416">
        <v>32.050440000000002</v>
      </c>
      <c r="AD416">
        <v>31.553460000000001</v>
      </c>
      <c r="AE416">
        <v>7005</v>
      </c>
      <c r="AF416">
        <v>326.37333333333299</v>
      </c>
      <c r="AG416">
        <v>34.798020000000001</v>
      </c>
      <c r="AH416">
        <v>35.872086666666704</v>
      </c>
      <c r="AI416">
        <v>329.82393330000002</v>
      </c>
      <c r="AJ416" t="b">
        <v>0</v>
      </c>
    </row>
    <row r="417" spans="1:36">
      <c r="A417" t="s">
        <v>90</v>
      </c>
      <c r="B417" t="s">
        <v>38</v>
      </c>
      <c r="C417" t="s">
        <v>91</v>
      </c>
      <c r="D417">
        <v>2</v>
      </c>
      <c r="E417" t="s">
        <v>216</v>
      </c>
      <c r="F417">
        <v>6</v>
      </c>
      <c r="G417">
        <v>1712777866</v>
      </c>
      <c r="H417">
        <v>336</v>
      </c>
      <c r="I417" t="s">
        <v>1312</v>
      </c>
      <c r="J417">
        <v>0.52622685185185181</v>
      </c>
      <c r="K417">
        <v>6.6721E-4</v>
      </c>
      <c r="L417">
        <v>0.66720891999999998</v>
      </c>
      <c r="M417" t="s">
        <v>1349</v>
      </c>
      <c r="N417">
        <v>321.59092950000002</v>
      </c>
      <c r="O417" t="s">
        <v>1350</v>
      </c>
      <c r="P417">
        <v>2.276533E-2</v>
      </c>
      <c r="Q417">
        <v>34.172203150000001</v>
      </c>
      <c r="R417">
        <v>55.741390789999997</v>
      </c>
      <c r="S417">
        <v>2.8995396900000001</v>
      </c>
      <c r="T417">
        <v>2.4950076399999999</v>
      </c>
      <c r="U417">
        <v>0.77764926999999995</v>
      </c>
      <c r="V417" t="s">
        <v>48</v>
      </c>
      <c r="W417" t="s">
        <v>1349</v>
      </c>
      <c r="X417">
        <v>39.266830110000001</v>
      </c>
      <c r="Y417">
        <v>2.02134109</v>
      </c>
      <c r="Z417">
        <v>0.53651457999999996</v>
      </c>
      <c r="AA417">
        <v>699.96339999999998</v>
      </c>
      <c r="AB417">
        <v>88.685860000000005</v>
      </c>
      <c r="AC417">
        <v>33.520560000000003</v>
      </c>
      <c r="AD417">
        <v>32.717959999999998</v>
      </c>
      <c r="AE417">
        <v>6994.8333333333303</v>
      </c>
      <c r="AF417">
        <v>321.590933333333</v>
      </c>
      <c r="AG417">
        <v>32.002346666666703</v>
      </c>
      <c r="AH417">
        <v>32.6576533333333</v>
      </c>
      <c r="AI417">
        <v>323.25540000000001</v>
      </c>
      <c r="AJ417" t="b">
        <v>0</v>
      </c>
    </row>
    <row r="418" spans="1:36">
      <c r="A418" t="s">
        <v>90</v>
      </c>
      <c r="B418" t="s">
        <v>38</v>
      </c>
      <c r="C418" t="s">
        <v>91</v>
      </c>
      <c r="D418">
        <v>2</v>
      </c>
      <c r="E418" t="s">
        <v>216</v>
      </c>
      <c r="F418">
        <v>5</v>
      </c>
      <c r="G418">
        <v>1712777813</v>
      </c>
      <c r="H418">
        <v>283</v>
      </c>
      <c r="I418" t="s">
        <v>1312</v>
      </c>
      <c r="J418">
        <v>0.52561342592592597</v>
      </c>
      <c r="K418">
        <v>6.5709999999999998E-4</v>
      </c>
      <c r="L418">
        <v>0.65710232000000002</v>
      </c>
      <c r="M418" t="s">
        <v>1351</v>
      </c>
      <c r="N418">
        <v>321.37952940000002</v>
      </c>
      <c r="O418" t="s">
        <v>1352</v>
      </c>
      <c r="P418">
        <v>2.2511449999999999E-2</v>
      </c>
      <c r="Q418">
        <v>34.151309830000002</v>
      </c>
      <c r="R418">
        <v>55.894583730000001</v>
      </c>
      <c r="S418">
        <v>2.9035950000000001</v>
      </c>
      <c r="T418">
        <v>2.4846763900000002</v>
      </c>
      <c r="U418">
        <v>0.77764926999999995</v>
      </c>
      <c r="V418" t="s">
        <v>48</v>
      </c>
      <c r="W418" t="s">
        <v>1351</v>
      </c>
      <c r="X418">
        <v>39.02541755</v>
      </c>
      <c r="Y418">
        <v>2.01632773</v>
      </c>
      <c r="Z418">
        <v>0.53692751000000005</v>
      </c>
      <c r="AA418">
        <v>700.03153329999998</v>
      </c>
      <c r="AB418">
        <v>88.682066669999998</v>
      </c>
      <c r="AC418">
        <v>33.496499999999997</v>
      </c>
      <c r="AD418">
        <v>32.567740000000001</v>
      </c>
      <c r="AE418">
        <v>7002</v>
      </c>
      <c r="AF418">
        <v>321.37953333333297</v>
      </c>
      <c r="AG418">
        <v>32.066853333333299</v>
      </c>
      <c r="AH418">
        <v>32.704753333333301</v>
      </c>
      <c r="AI418">
        <v>323.13866669999999</v>
      </c>
      <c r="AJ418" t="b">
        <v>0</v>
      </c>
    </row>
    <row r="419" spans="1:36">
      <c r="A419" t="s">
        <v>90</v>
      </c>
      <c r="B419" t="s">
        <v>38</v>
      </c>
      <c r="C419" t="s">
        <v>91</v>
      </c>
      <c r="D419">
        <v>2</v>
      </c>
      <c r="E419" t="s">
        <v>216</v>
      </c>
      <c r="F419">
        <v>4</v>
      </c>
      <c r="G419">
        <v>1712777725</v>
      </c>
      <c r="H419">
        <v>195</v>
      </c>
      <c r="I419" t="s">
        <v>1312</v>
      </c>
      <c r="J419">
        <v>0.52459490740740744</v>
      </c>
      <c r="K419">
        <v>6.7809000000000001E-4</v>
      </c>
      <c r="L419">
        <v>0.67808500999999999</v>
      </c>
      <c r="M419" t="s">
        <v>1353</v>
      </c>
      <c r="N419">
        <v>321.28679590000002</v>
      </c>
      <c r="O419" t="s">
        <v>1354</v>
      </c>
      <c r="P419">
        <v>2.3257130000000001E-2</v>
      </c>
      <c r="Q419">
        <v>34.145361430000001</v>
      </c>
      <c r="R419">
        <v>55.9002549</v>
      </c>
      <c r="S419">
        <v>2.9040651899999999</v>
      </c>
      <c r="T419">
        <v>2.4824205799999999</v>
      </c>
      <c r="U419">
        <v>0.77764926999999995</v>
      </c>
      <c r="V419" t="s">
        <v>48</v>
      </c>
      <c r="W419" t="s">
        <v>1353</v>
      </c>
      <c r="X419">
        <v>39.780932900000003</v>
      </c>
      <c r="Y419">
        <v>1.9958218999999999</v>
      </c>
      <c r="Z419">
        <v>0.53862315000000005</v>
      </c>
      <c r="AA419">
        <v>699.9674</v>
      </c>
      <c r="AB419">
        <v>88.686120000000003</v>
      </c>
      <c r="AC419">
        <v>33.497579999999999</v>
      </c>
      <c r="AD419">
        <v>32.537353330000002</v>
      </c>
      <c r="AE419">
        <v>6998.3333333333303</v>
      </c>
      <c r="AF419">
        <v>321.28680000000003</v>
      </c>
      <c r="AG419">
        <v>32.048139999999997</v>
      </c>
      <c r="AH419">
        <v>32.708546666666699</v>
      </c>
      <c r="AI419">
        <v>323.01806670000002</v>
      </c>
      <c r="AJ419" t="b">
        <v>0</v>
      </c>
    </row>
    <row r="420" spans="1:36">
      <c r="A420" t="s">
        <v>90</v>
      </c>
      <c r="B420" t="s">
        <v>38</v>
      </c>
      <c r="C420" t="s">
        <v>91</v>
      </c>
      <c r="D420">
        <v>2</v>
      </c>
      <c r="E420" t="s">
        <v>216</v>
      </c>
      <c r="F420">
        <v>3</v>
      </c>
      <c r="G420">
        <v>1712777666</v>
      </c>
      <c r="H420">
        <v>136</v>
      </c>
      <c r="I420" t="s">
        <v>1312</v>
      </c>
      <c r="J420">
        <v>0.52391203703703704</v>
      </c>
      <c r="K420">
        <v>6.9523999999999996E-4</v>
      </c>
      <c r="L420">
        <v>0.69523626999999999</v>
      </c>
      <c r="M420" t="s">
        <v>1355</v>
      </c>
      <c r="N420">
        <v>321.23506259999999</v>
      </c>
      <c r="O420" t="s">
        <v>1356</v>
      </c>
      <c r="P420">
        <v>2.394164E-2</v>
      </c>
      <c r="Q420">
        <v>34.112289179999998</v>
      </c>
      <c r="R420">
        <v>55.975134079999997</v>
      </c>
      <c r="S420">
        <v>2.9035885100000001</v>
      </c>
      <c r="T420">
        <v>2.4729788500000001</v>
      </c>
      <c r="U420">
        <v>0.77764926999999995</v>
      </c>
      <c r="V420" t="s">
        <v>48</v>
      </c>
      <c r="W420" t="s">
        <v>1355</v>
      </c>
      <c r="X420">
        <v>39.88059921</v>
      </c>
      <c r="Y420">
        <v>1.9833970299999999</v>
      </c>
      <c r="Z420">
        <v>0.53965578999999997</v>
      </c>
      <c r="AA420">
        <v>699.995</v>
      </c>
      <c r="AB420">
        <v>88.685173329999998</v>
      </c>
      <c r="AC420">
        <v>33.470739999999999</v>
      </c>
      <c r="AD420">
        <v>32.488493329999997</v>
      </c>
      <c r="AE420">
        <v>7007.1666666666697</v>
      </c>
      <c r="AF420">
        <v>321.23506666666702</v>
      </c>
      <c r="AG420">
        <v>32.039186666666701</v>
      </c>
      <c r="AH420">
        <v>32.703566666666703</v>
      </c>
      <c r="AI420">
        <v>322.9730667</v>
      </c>
      <c r="AJ420" t="b">
        <v>0</v>
      </c>
    </row>
    <row r="421" spans="1:36">
      <c r="A421" t="s">
        <v>90</v>
      </c>
      <c r="B421" t="s">
        <v>38</v>
      </c>
      <c r="C421" t="s">
        <v>91</v>
      </c>
      <c r="D421">
        <v>2</v>
      </c>
      <c r="E421" t="s">
        <v>216</v>
      </c>
      <c r="F421">
        <v>2</v>
      </c>
      <c r="G421">
        <v>1712777593</v>
      </c>
      <c r="H421">
        <v>63</v>
      </c>
      <c r="I421" t="s">
        <v>1312</v>
      </c>
      <c r="J421">
        <v>0.52306712962962965</v>
      </c>
      <c r="K421">
        <v>7.0808000000000004E-4</v>
      </c>
      <c r="L421">
        <v>0.70808082000000006</v>
      </c>
      <c r="M421" t="s">
        <v>1357</v>
      </c>
      <c r="N421">
        <v>321.22718370000001</v>
      </c>
      <c r="O421" t="s">
        <v>1358</v>
      </c>
      <c r="P421">
        <v>2.4503810000000001E-2</v>
      </c>
      <c r="Q421">
        <v>34.068195639999999</v>
      </c>
      <c r="R421">
        <v>56.067978799999999</v>
      </c>
      <c r="S421">
        <v>2.90189524</v>
      </c>
      <c r="T421">
        <v>2.4614731000000001</v>
      </c>
      <c r="U421">
        <v>0.77764926999999995</v>
      </c>
      <c r="V421" t="s">
        <v>48</v>
      </c>
      <c r="W421" t="s">
        <v>1357</v>
      </c>
      <c r="X421">
        <v>40.469363540000003</v>
      </c>
      <c r="Y421">
        <v>1.95958622</v>
      </c>
      <c r="Z421">
        <v>0.54164582999999999</v>
      </c>
      <c r="AA421">
        <v>699.99756249999996</v>
      </c>
      <c r="AB421">
        <v>88.685575</v>
      </c>
      <c r="AC421">
        <v>33.430731250000001</v>
      </c>
      <c r="AD421">
        <v>32.4318375</v>
      </c>
      <c r="AE421">
        <v>7002.34375</v>
      </c>
      <c r="AF421">
        <v>321.22718750000001</v>
      </c>
      <c r="AG421">
        <v>32.004968750000003</v>
      </c>
      <c r="AH421">
        <v>32.684287500000003</v>
      </c>
      <c r="AI421">
        <v>322.96412500000002</v>
      </c>
      <c r="AJ421" t="b">
        <v>0</v>
      </c>
    </row>
    <row r="422" spans="1:36">
      <c r="A422" t="s">
        <v>90</v>
      </c>
      <c r="B422" t="s">
        <v>38</v>
      </c>
      <c r="C422" t="s">
        <v>91</v>
      </c>
      <c r="D422">
        <v>2</v>
      </c>
      <c r="E422" t="s">
        <v>216</v>
      </c>
      <c r="F422">
        <v>1</v>
      </c>
      <c r="G422">
        <v>1712777530</v>
      </c>
      <c r="H422">
        <v>0</v>
      </c>
      <c r="I422" t="s">
        <v>1312</v>
      </c>
      <c r="J422">
        <v>0.52233796296296298</v>
      </c>
      <c r="K422">
        <v>6.8512E-4</v>
      </c>
      <c r="L422">
        <v>0.68511907000000005</v>
      </c>
      <c r="M422" t="s">
        <v>1359</v>
      </c>
      <c r="N422">
        <v>321.26472940000002</v>
      </c>
      <c r="O422" t="s">
        <v>1360</v>
      </c>
      <c r="P422">
        <v>2.3811780000000001E-2</v>
      </c>
      <c r="Q422">
        <v>34.037822949999999</v>
      </c>
      <c r="R422">
        <v>56.223347920000002</v>
      </c>
      <c r="S422">
        <v>2.9036872200000001</v>
      </c>
      <c r="T422">
        <v>2.45060571</v>
      </c>
      <c r="U422">
        <v>0.77764926999999995</v>
      </c>
      <c r="V422" t="s">
        <v>48</v>
      </c>
      <c r="W422" t="s">
        <v>1359</v>
      </c>
      <c r="X422">
        <v>41.145183119999999</v>
      </c>
      <c r="Y422">
        <v>1.9289179299999999</v>
      </c>
      <c r="Z422">
        <v>0.54423071999999995</v>
      </c>
      <c r="AA422">
        <v>699.98306669999999</v>
      </c>
      <c r="AB422">
        <v>88.687433330000005</v>
      </c>
      <c r="AC422">
        <v>33.392353329999999</v>
      </c>
      <c r="AD422">
        <v>32.273879999999998</v>
      </c>
      <c r="AE422">
        <v>6998.3333333333303</v>
      </c>
      <c r="AF422">
        <v>321.26473333333303</v>
      </c>
      <c r="AG422">
        <v>32.048466666666698</v>
      </c>
      <c r="AH422">
        <v>32.703773333333302</v>
      </c>
      <c r="AI422">
        <v>322.96186669999997</v>
      </c>
      <c r="AJ422" t="b">
        <v>0</v>
      </c>
    </row>
    <row r="423" spans="1:36">
      <c r="A423" t="s">
        <v>40</v>
      </c>
      <c r="B423" t="s">
        <v>28</v>
      </c>
      <c r="C423" t="s">
        <v>41</v>
      </c>
      <c r="D423">
        <v>3</v>
      </c>
      <c r="E423" t="s">
        <v>216</v>
      </c>
      <c r="F423">
        <v>7</v>
      </c>
      <c r="G423">
        <v>1713555820</v>
      </c>
      <c r="H423">
        <v>389</v>
      </c>
      <c r="I423" t="s">
        <v>1385</v>
      </c>
      <c r="J423">
        <v>0.53032407407407411</v>
      </c>
      <c r="K423">
        <v>3.9801000000000002E-4</v>
      </c>
      <c r="L423">
        <v>0.39800639999999998</v>
      </c>
      <c r="M423" t="s">
        <v>1386</v>
      </c>
      <c r="N423">
        <v>334.96018709999998</v>
      </c>
      <c r="O423" t="s">
        <v>1387</v>
      </c>
      <c r="P423">
        <v>7.7582299999999996E-3</v>
      </c>
      <c r="Q423">
        <v>39.336115020000001</v>
      </c>
      <c r="R423">
        <v>41.861531149999998</v>
      </c>
      <c r="S423">
        <v>2.87780696</v>
      </c>
      <c r="T423">
        <v>4.2769141700000004</v>
      </c>
      <c r="U423">
        <v>0.80292666000000001</v>
      </c>
      <c r="V423" t="s">
        <v>48</v>
      </c>
      <c r="W423" t="s">
        <v>1386</v>
      </c>
      <c r="X423">
        <v>15.83939414</v>
      </c>
      <c r="Y423">
        <v>1.5932130600000001</v>
      </c>
      <c r="Z423">
        <v>0.61106468000000003</v>
      </c>
      <c r="AA423">
        <v>700.00300000000004</v>
      </c>
      <c r="AB423">
        <v>88.119524999999996</v>
      </c>
      <c r="AC423">
        <v>38.593981249999999</v>
      </c>
      <c r="AD423">
        <v>38.676287500000001</v>
      </c>
      <c r="AE423">
        <v>6997.1875</v>
      </c>
      <c r="AF423">
        <v>334.96018750000002</v>
      </c>
      <c r="AG423">
        <v>32.234312500000001</v>
      </c>
      <c r="AH423">
        <v>32.620931249999998</v>
      </c>
      <c r="AI423">
        <v>335.26056249999999</v>
      </c>
      <c r="AJ423" t="b">
        <v>0</v>
      </c>
    </row>
    <row r="424" spans="1:36">
      <c r="A424" t="s">
        <v>40</v>
      </c>
      <c r="B424" t="s">
        <v>28</v>
      </c>
      <c r="C424" t="s">
        <v>41</v>
      </c>
      <c r="D424">
        <v>3</v>
      </c>
      <c r="E424" t="s">
        <v>216</v>
      </c>
      <c r="F424">
        <v>6</v>
      </c>
      <c r="G424">
        <v>1713555748</v>
      </c>
      <c r="H424">
        <v>317</v>
      </c>
      <c r="I424" t="s">
        <v>1385</v>
      </c>
      <c r="J424">
        <v>0.52949074074074076</v>
      </c>
      <c r="K424">
        <v>4.1060000000000001E-4</v>
      </c>
      <c r="L424">
        <v>0.41060353999999999</v>
      </c>
      <c r="M424" t="s">
        <v>1388</v>
      </c>
      <c r="N424">
        <v>336.56487429999999</v>
      </c>
      <c r="O424" t="s">
        <v>1389</v>
      </c>
      <c r="P424">
        <v>8.0677800000000001E-3</v>
      </c>
      <c r="Q424">
        <v>39.254985410000003</v>
      </c>
      <c r="R424">
        <v>42.065374810000002</v>
      </c>
      <c r="S424">
        <v>2.8795687499999998</v>
      </c>
      <c r="T424">
        <v>4.2440539900000003</v>
      </c>
      <c r="U424">
        <v>0.80292666000000001</v>
      </c>
      <c r="V424" t="s">
        <v>48</v>
      </c>
      <c r="W424" t="s">
        <v>1388</v>
      </c>
      <c r="X424">
        <v>16.05976686</v>
      </c>
      <c r="Y424">
        <v>1.552681</v>
      </c>
      <c r="Z424">
        <v>0.61480210999999996</v>
      </c>
      <c r="AA424">
        <v>700.00374999999997</v>
      </c>
      <c r="AB424">
        <v>88.118637500000006</v>
      </c>
      <c r="AC424">
        <v>38.515324999999997</v>
      </c>
      <c r="AD424">
        <v>38.60708125</v>
      </c>
      <c r="AE424">
        <v>6968.125</v>
      </c>
      <c r="AF424">
        <v>336.56487499999997</v>
      </c>
      <c r="AG424">
        <v>32.243668749999998</v>
      </c>
      <c r="AH424">
        <v>32.641181250000002</v>
      </c>
      <c r="AI424">
        <v>336.7338125</v>
      </c>
      <c r="AJ424" t="b">
        <v>0</v>
      </c>
    </row>
    <row r="425" spans="1:36">
      <c r="A425" t="s">
        <v>40</v>
      </c>
      <c r="B425" t="s">
        <v>28</v>
      </c>
      <c r="C425" t="s">
        <v>41</v>
      </c>
      <c r="D425">
        <v>3</v>
      </c>
      <c r="E425" t="s">
        <v>216</v>
      </c>
      <c r="F425">
        <v>5</v>
      </c>
      <c r="G425">
        <v>1713555693</v>
      </c>
      <c r="H425">
        <v>262</v>
      </c>
      <c r="I425" t="s">
        <v>1385</v>
      </c>
      <c r="J425">
        <v>0.52885416666666663</v>
      </c>
      <c r="K425">
        <v>4.2210000000000001E-4</v>
      </c>
      <c r="L425">
        <v>0.42209913999999998</v>
      </c>
      <c r="M425" t="s">
        <v>1390</v>
      </c>
      <c r="N425">
        <v>335.40562460000001</v>
      </c>
      <c r="O425" t="s">
        <v>1391</v>
      </c>
      <c r="P425">
        <v>8.3660499999999999E-3</v>
      </c>
      <c r="Q425">
        <v>39.16690388</v>
      </c>
      <c r="R425">
        <v>42.284121710000001</v>
      </c>
      <c r="S425">
        <v>2.8816910400000002</v>
      </c>
      <c r="T425">
        <v>4.2083013100000004</v>
      </c>
      <c r="U425">
        <v>0.80292666000000001</v>
      </c>
      <c r="V425" t="s">
        <v>48</v>
      </c>
      <c r="W425" t="s">
        <v>1390</v>
      </c>
      <c r="X425">
        <v>16.204086950000001</v>
      </c>
      <c r="Y425">
        <v>1.5083842999999999</v>
      </c>
      <c r="Z425">
        <v>0.61893931000000002</v>
      </c>
      <c r="AA425">
        <v>699.98512500000004</v>
      </c>
      <c r="AB425">
        <v>88.116612500000002</v>
      </c>
      <c r="AC425">
        <v>38.432931250000003</v>
      </c>
      <c r="AD425">
        <v>38.518056250000001</v>
      </c>
      <c r="AE425">
        <v>6998.75</v>
      </c>
      <c r="AF425">
        <v>335.40562499999999</v>
      </c>
      <c r="AG425">
        <v>32.259043749999996</v>
      </c>
      <c r="AH425">
        <v>32.666093750000002</v>
      </c>
      <c r="AI425">
        <v>335.72506249999998</v>
      </c>
      <c r="AJ425" t="b">
        <v>0</v>
      </c>
    </row>
    <row r="426" spans="1:36">
      <c r="A426" t="s">
        <v>40</v>
      </c>
      <c r="B426" t="s">
        <v>28</v>
      </c>
      <c r="C426" t="s">
        <v>41</v>
      </c>
      <c r="D426">
        <v>3</v>
      </c>
      <c r="E426" t="s">
        <v>216</v>
      </c>
      <c r="F426">
        <v>4</v>
      </c>
      <c r="G426">
        <v>1713555609</v>
      </c>
      <c r="H426">
        <v>178</v>
      </c>
      <c r="I426" t="s">
        <v>1385</v>
      </c>
      <c r="J426">
        <v>0.52788194444444447</v>
      </c>
      <c r="K426">
        <v>4.5410999999999997E-4</v>
      </c>
      <c r="L426">
        <v>0.45410774999999998</v>
      </c>
      <c r="M426" t="s">
        <v>1392</v>
      </c>
      <c r="N426">
        <v>335.02537410000002</v>
      </c>
      <c r="O426" t="s">
        <v>1393</v>
      </c>
      <c r="P426">
        <v>9.1293099999999999E-3</v>
      </c>
      <c r="Q426">
        <v>39.021045719999996</v>
      </c>
      <c r="R426">
        <v>42.622930080000003</v>
      </c>
      <c r="S426">
        <v>2.8835739</v>
      </c>
      <c r="T426">
        <v>4.1510310700000002</v>
      </c>
      <c r="U426">
        <v>0.80292666000000001</v>
      </c>
      <c r="V426" t="s">
        <v>48</v>
      </c>
      <c r="W426" t="s">
        <v>1392</v>
      </c>
      <c r="X426">
        <v>16.242923919999999</v>
      </c>
      <c r="Y426">
        <v>1.4064713200000001</v>
      </c>
      <c r="Z426">
        <v>0.62867247999999998</v>
      </c>
      <c r="AA426">
        <v>700.01324999999997</v>
      </c>
      <c r="AB426">
        <v>88.115975000000006</v>
      </c>
      <c r="AC426">
        <v>38.297362499999998</v>
      </c>
      <c r="AD426">
        <v>38.369250000000001</v>
      </c>
      <c r="AE426">
        <v>6991.25</v>
      </c>
      <c r="AF426">
        <v>335.025375</v>
      </c>
      <c r="AG426">
        <v>32.236387499999999</v>
      </c>
      <c r="AH426">
        <v>32.687637500000001</v>
      </c>
      <c r="AI426">
        <v>335.4871875</v>
      </c>
      <c r="AJ426" t="b">
        <v>0</v>
      </c>
    </row>
    <row r="427" spans="1:36">
      <c r="A427" t="s">
        <v>40</v>
      </c>
      <c r="B427" t="s">
        <v>28</v>
      </c>
      <c r="C427" t="s">
        <v>41</v>
      </c>
      <c r="D427">
        <v>3</v>
      </c>
      <c r="E427" t="s">
        <v>216</v>
      </c>
      <c r="F427">
        <v>3</v>
      </c>
      <c r="G427">
        <v>1713555538</v>
      </c>
      <c r="H427">
        <v>107</v>
      </c>
      <c r="I427" t="s">
        <v>1385</v>
      </c>
      <c r="J427">
        <v>0.52706018518518516</v>
      </c>
      <c r="K427">
        <v>5.0819000000000005E-4</v>
      </c>
      <c r="L427">
        <v>0.50819139999999996</v>
      </c>
      <c r="M427" t="s">
        <v>1394</v>
      </c>
      <c r="N427">
        <v>335.33931159999997</v>
      </c>
      <c r="O427" t="s">
        <v>1395</v>
      </c>
      <c r="P427">
        <v>1.039174E-2</v>
      </c>
      <c r="Q427">
        <v>38.859481789999997</v>
      </c>
      <c r="R427">
        <v>43.04792836</v>
      </c>
      <c r="S427">
        <v>2.8901105999999999</v>
      </c>
      <c r="T427">
        <v>4.0835813600000002</v>
      </c>
      <c r="U427">
        <v>0.80292666000000001</v>
      </c>
      <c r="V427" t="s">
        <v>48</v>
      </c>
      <c r="W427" t="s">
        <v>1394</v>
      </c>
      <c r="X427">
        <v>15.509762350000001</v>
      </c>
      <c r="Y427">
        <v>1.26108354</v>
      </c>
      <c r="Z427">
        <v>0.64309970000000005</v>
      </c>
      <c r="AA427">
        <v>700.0016875</v>
      </c>
      <c r="AB427">
        <v>88.115637500000005</v>
      </c>
      <c r="AC427">
        <v>38.155831249999999</v>
      </c>
      <c r="AD427">
        <v>38.193075</v>
      </c>
      <c r="AE427">
        <v>7022.03125</v>
      </c>
      <c r="AF427">
        <v>335.33931250000001</v>
      </c>
      <c r="AG427">
        <v>32.263468750000001</v>
      </c>
      <c r="AH427">
        <v>32.762574999999998</v>
      </c>
      <c r="AI427">
        <v>335.727125</v>
      </c>
      <c r="AJ427" t="b">
        <v>0</v>
      </c>
    </row>
    <row r="428" spans="1:36">
      <c r="A428" t="s">
        <v>40</v>
      </c>
      <c r="B428" t="s">
        <v>28</v>
      </c>
      <c r="C428" t="s">
        <v>41</v>
      </c>
      <c r="D428">
        <v>3</v>
      </c>
      <c r="E428" t="s">
        <v>216</v>
      </c>
      <c r="F428">
        <v>2</v>
      </c>
      <c r="G428">
        <v>1713555495</v>
      </c>
      <c r="H428">
        <v>64</v>
      </c>
      <c r="I428" t="s">
        <v>1385</v>
      </c>
      <c r="J428">
        <v>0.52656250000000004</v>
      </c>
      <c r="K428">
        <v>5.4871E-4</v>
      </c>
      <c r="L428">
        <v>0.54870821999999997</v>
      </c>
      <c r="M428" t="s">
        <v>1396</v>
      </c>
      <c r="N428">
        <v>335.36946560000001</v>
      </c>
      <c r="O428" t="s">
        <v>1397</v>
      </c>
      <c r="P428">
        <v>1.134721E-2</v>
      </c>
      <c r="Q428">
        <v>38.747151240000001</v>
      </c>
      <c r="R428">
        <v>43.304538389999998</v>
      </c>
      <c r="S428">
        <v>2.89166933</v>
      </c>
      <c r="T428">
        <v>4.0399417199999998</v>
      </c>
      <c r="U428">
        <v>0.80292666000000001</v>
      </c>
      <c r="V428" t="s">
        <v>48</v>
      </c>
      <c r="W428" t="s">
        <v>1396</v>
      </c>
      <c r="X428">
        <v>14.65605545</v>
      </c>
      <c r="Y428">
        <v>1.1310178099999999</v>
      </c>
      <c r="Z428">
        <v>0.65657940000000004</v>
      </c>
      <c r="AA428">
        <v>699.96113330000003</v>
      </c>
      <c r="AB428">
        <v>88.115193329999997</v>
      </c>
      <c r="AC428">
        <v>38.056033329999998</v>
      </c>
      <c r="AD428">
        <v>37.918893330000003</v>
      </c>
      <c r="AE428">
        <v>7001</v>
      </c>
      <c r="AF428">
        <v>335.36946666666699</v>
      </c>
      <c r="AG428">
        <v>32.245159999999998</v>
      </c>
      <c r="AH428">
        <v>32.779739999999997</v>
      </c>
      <c r="AI428">
        <v>335.94659999999999</v>
      </c>
      <c r="AJ428" t="b">
        <v>0</v>
      </c>
    </row>
    <row r="429" spans="1:36">
      <c r="A429" t="s">
        <v>124</v>
      </c>
      <c r="B429" t="s">
        <v>32</v>
      </c>
      <c r="C429" t="s">
        <v>125</v>
      </c>
      <c r="D429">
        <v>2</v>
      </c>
      <c r="E429" t="s">
        <v>216</v>
      </c>
      <c r="F429">
        <v>6</v>
      </c>
      <c r="G429">
        <v>1713553517</v>
      </c>
      <c r="H429">
        <v>452</v>
      </c>
      <c r="I429" t="s">
        <v>1385</v>
      </c>
      <c r="J429">
        <v>0.50366898148148154</v>
      </c>
      <c r="K429">
        <v>7.1995000000000002E-4</v>
      </c>
      <c r="L429">
        <v>0.71995202000000003</v>
      </c>
      <c r="M429" t="s">
        <v>1421</v>
      </c>
      <c r="N429">
        <v>336.14574529999999</v>
      </c>
      <c r="O429" t="s">
        <v>1422</v>
      </c>
      <c r="P429">
        <v>2.747871E-2</v>
      </c>
      <c r="Q429">
        <v>34.176669130000001</v>
      </c>
      <c r="R429">
        <v>61.053098499999997</v>
      </c>
      <c r="S429">
        <v>3.1794913199999999</v>
      </c>
      <c r="T429">
        <v>2.2163983300000001</v>
      </c>
      <c r="U429">
        <v>0.80292666000000001</v>
      </c>
      <c r="V429" t="s">
        <v>48</v>
      </c>
      <c r="W429" t="s">
        <v>1421</v>
      </c>
      <c r="X429">
        <v>45.100527309999997</v>
      </c>
      <c r="Y429">
        <v>2.2158707899999999</v>
      </c>
      <c r="Z429">
        <v>0.55887295000000003</v>
      </c>
      <c r="AA429">
        <v>700.00087499999995</v>
      </c>
      <c r="AB429">
        <v>88.191400000000002</v>
      </c>
      <c r="AC429">
        <v>33.541074999999999</v>
      </c>
      <c r="AD429">
        <v>32.701974999999997</v>
      </c>
      <c r="AE429">
        <v>6998.4375</v>
      </c>
      <c r="AF429">
        <v>336.14575000000002</v>
      </c>
      <c r="AG429">
        <v>35.335137500000002</v>
      </c>
      <c r="AH429">
        <v>36.011337500000003</v>
      </c>
      <c r="AI429">
        <v>338.57156250000003</v>
      </c>
      <c r="AJ429" t="b">
        <v>0</v>
      </c>
    </row>
    <row r="430" spans="1:36">
      <c r="A430" t="s">
        <v>124</v>
      </c>
      <c r="B430" t="s">
        <v>32</v>
      </c>
      <c r="C430" t="s">
        <v>125</v>
      </c>
      <c r="D430">
        <v>2</v>
      </c>
      <c r="E430" t="s">
        <v>216</v>
      </c>
      <c r="F430">
        <v>5</v>
      </c>
      <c r="G430">
        <v>1713553421</v>
      </c>
      <c r="H430">
        <v>356</v>
      </c>
      <c r="I430" t="s">
        <v>1385</v>
      </c>
      <c r="J430">
        <v>0.50255787037037036</v>
      </c>
      <c r="K430">
        <v>7.7242000000000001E-4</v>
      </c>
      <c r="L430">
        <v>0.77242491999999996</v>
      </c>
      <c r="M430" t="s">
        <v>1423</v>
      </c>
      <c r="N430">
        <v>334.69552770000001</v>
      </c>
      <c r="O430" t="s">
        <v>1424</v>
      </c>
      <c r="P430">
        <v>3.048323E-2</v>
      </c>
      <c r="Q430">
        <v>33.978843509999997</v>
      </c>
      <c r="R430">
        <v>61.894288379999999</v>
      </c>
      <c r="S430">
        <v>3.1909421400000002</v>
      </c>
      <c r="T430">
        <v>2.1457657999999999</v>
      </c>
      <c r="U430">
        <v>0.80292666000000001</v>
      </c>
      <c r="V430" t="s">
        <v>48</v>
      </c>
      <c r="W430" t="s">
        <v>1423</v>
      </c>
      <c r="X430">
        <v>45.819693260000001</v>
      </c>
      <c r="Y430">
        <v>2.1898163899999998</v>
      </c>
      <c r="Z430">
        <v>0.56087748999999998</v>
      </c>
      <c r="AA430">
        <v>700.01586669999995</v>
      </c>
      <c r="AB430">
        <v>88.189760000000007</v>
      </c>
      <c r="AC430">
        <v>33.360926669999998</v>
      </c>
      <c r="AD430">
        <v>32.501986670000001</v>
      </c>
      <c r="AE430">
        <v>6997</v>
      </c>
      <c r="AF430">
        <v>334.695533333333</v>
      </c>
      <c r="AG430">
        <v>35.357300000000002</v>
      </c>
      <c r="AH430">
        <v>36.1417066666667</v>
      </c>
      <c r="AI430">
        <v>336.97813330000002</v>
      </c>
      <c r="AJ430" t="b">
        <v>0</v>
      </c>
    </row>
    <row r="431" spans="1:36">
      <c r="A431" t="s">
        <v>124</v>
      </c>
      <c r="B431" t="s">
        <v>32</v>
      </c>
      <c r="C431" t="s">
        <v>125</v>
      </c>
      <c r="D431">
        <v>2</v>
      </c>
      <c r="E431" t="s">
        <v>216</v>
      </c>
      <c r="F431">
        <v>4</v>
      </c>
      <c r="G431">
        <v>1713553302</v>
      </c>
      <c r="H431">
        <v>237</v>
      </c>
      <c r="I431" t="s">
        <v>1385</v>
      </c>
      <c r="J431">
        <v>0.50118055555555552</v>
      </c>
      <c r="K431">
        <v>8.1227000000000003E-4</v>
      </c>
      <c r="L431">
        <v>0.81227026999999996</v>
      </c>
      <c r="M431" t="s">
        <v>1425</v>
      </c>
      <c r="N431">
        <v>335.43730679999999</v>
      </c>
      <c r="O431" t="s">
        <v>1426</v>
      </c>
      <c r="P431">
        <v>3.2994320000000001E-2</v>
      </c>
      <c r="Q431">
        <v>33.765418109999999</v>
      </c>
      <c r="R431">
        <v>62.506928930000001</v>
      </c>
      <c r="S431">
        <v>3.18667751</v>
      </c>
      <c r="T431">
        <v>2.0868156400000002</v>
      </c>
      <c r="U431">
        <v>0.80292666000000001</v>
      </c>
      <c r="V431" t="s">
        <v>48</v>
      </c>
      <c r="W431" t="s">
        <v>1425</v>
      </c>
      <c r="X431">
        <v>46.698809509999997</v>
      </c>
      <c r="Y431">
        <v>2.15547434</v>
      </c>
      <c r="Z431">
        <v>0.56354172999999996</v>
      </c>
      <c r="AA431">
        <v>699.97387500000002</v>
      </c>
      <c r="AB431">
        <v>88.187406249999995</v>
      </c>
      <c r="AC431">
        <v>33.161450000000002</v>
      </c>
      <c r="AD431">
        <v>32.293812500000001</v>
      </c>
      <c r="AE431">
        <v>7005.9375</v>
      </c>
      <c r="AF431">
        <v>335.43731250000002</v>
      </c>
      <c r="AG431">
        <v>35.285606250000001</v>
      </c>
      <c r="AH431">
        <v>36.094381249999998</v>
      </c>
      <c r="AI431">
        <v>337.68175000000002</v>
      </c>
      <c r="AJ431" t="b">
        <v>0</v>
      </c>
    </row>
    <row r="432" spans="1:36">
      <c r="A432" t="s">
        <v>124</v>
      </c>
      <c r="B432" t="s">
        <v>32</v>
      </c>
      <c r="C432" t="s">
        <v>125</v>
      </c>
      <c r="D432">
        <v>2</v>
      </c>
      <c r="E432" t="s">
        <v>216</v>
      </c>
      <c r="F432">
        <v>3</v>
      </c>
      <c r="G432">
        <v>1713553232</v>
      </c>
      <c r="H432">
        <v>167</v>
      </c>
      <c r="I432" t="s">
        <v>1385</v>
      </c>
      <c r="J432">
        <v>0.50037037037037035</v>
      </c>
      <c r="K432">
        <v>8.6415000000000005E-4</v>
      </c>
      <c r="L432">
        <v>0.86414793000000001</v>
      </c>
      <c r="M432" t="s">
        <v>1427</v>
      </c>
      <c r="N432">
        <v>335.78319379999999</v>
      </c>
      <c r="O432" t="s">
        <v>1428</v>
      </c>
      <c r="P432">
        <v>3.55754E-2</v>
      </c>
      <c r="Q432">
        <v>33.614996290000001</v>
      </c>
      <c r="R432">
        <v>62.610886389999997</v>
      </c>
      <c r="S432">
        <v>3.1681666800000001</v>
      </c>
      <c r="T432">
        <v>2.06116499</v>
      </c>
      <c r="U432">
        <v>0.80292666000000001</v>
      </c>
      <c r="V432" t="s">
        <v>48</v>
      </c>
      <c r="W432" t="s">
        <v>1427</v>
      </c>
      <c r="X432">
        <v>46.812951069999997</v>
      </c>
      <c r="Y432">
        <v>2.1323105899999999</v>
      </c>
      <c r="Z432">
        <v>0.56535309</v>
      </c>
      <c r="AA432">
        <v>700.00853329999995</v>
      </c>
      <c r="AB432">
        <v>88.187806670000001</v>
      </c>
      <c r="AC432">
        <v>33.028100000000002</v>
      </c>
      <c r="AD432">
        <v>32.133519999999997</v>
      </c>
      <c r="AE432">
        <v>6995.8333333333303</v>
      </c>
      <c r="AF432">
        <v>335.78320000000002</v>
      </c>
      <c r="AG432">
        <v>35.084773333333303</v>
      </c>
      <c r="AH432">
        <v>35.884526666666702</v>
      </c>
      <c r="AI432">
        <v>337.93439999999998</v>
      </c>
      <c r="AJ432" t="b">
        <v>0</v>
      </c>
    </row>
    <row r="433" spans="1:36">
      <c r="A433" t="s">
        <v>124</v>
      </c>
      <c r="B433" t="s">
        <v>32</v>
      </c>
      <c r="C433" t="s">
        <v>125</v>
      </c>
      <c r="D433">
        <v>2</v>
      </c>
      <c r="E433" t="s">
        <v>216</v>
      </c>
      <c r="F433">
        <v>2</v>
      </c>
      <c r="G433">
        <v>1713553169</v>
      </c>
      <c r="H433">
        <v>104</v>
      </c>
      <c r="I433" t="s">
        <v>1385</v>
      </c>
      <c r="J433">
        <v>0.49964120370370368</v>
      </c>
      <c r="K433">
        <v>8.7706000000000004E-4</v>
      </c>
      <c r="L433">
        <v>0.87706269999999997</v>
      </c>
      <c r="M433" t="s">
        <v>1429</v>
      </c>
      <c r="N433">
        <v>334.66306120000002</v>
      </c>
      <c r="O433" t="s">
        <v>1430</v>
      </c>
      <c r="P433">
        <v>3.7404310000000003E-2</v>
      </c>
      <c r="Q433">
        <v>33.473544660000002</v>
      </c>
      <c r="R433">
        <v>63.675234379999999</v>
      </c>
      <c r="S433">
        <v>3.1973079800000002</v>
      </c>
      <c r="T433">
        <v>1.99078953</v>
      </c>
      <c r="U433">
        <v>0.80292666000000001</v>
      </c>
      <c r="V433" t="s">
        <v>48</v>
      </c>
      <c r="W433" t="s">
        <v>1429</v>
      </c>
      <c r="X433">
        <v>46.963400630000002</v>
      </c>
      <c r="Y433">
        <v>2.09966915</v>
      </c>
      <c r="Z433">
        <v>0.56792545999999999</v>
      </c>
      <c r="AA433">
        <v>700.00826670000004</v>
      </c>
      <c r="AB433">
        <v>88.191680000000005</v>
      </c>
      <c r="AC433">
        <v>32.891093329999997</v>
      </c>
      <c r="AD433">
        <v>31.985320000000002</v>
      </c>
      <c r="AE433">
        <v>6997.8333333333303</v>
      </c>
      <c r="AF433">
        <v>334.66306666666702</v>
      </c>
      <c r="AG433">
        <v>35.364159999999998</v>
      </c>
      <c r="AH433">
        <v>36.2137733333333</v>
      </c>
      <c r="AI433">
        <v>337.11726670000002</v>
      </c>
      <c r="AJ433" t="b">
        <v>0</v>
      </c>
    </row>
    <row r="434" spans="1:36">
      <c r="A434" t="s">
        <v>124</v>
      </c>
      <c r="B434" t="s">
        <v>32</v>
      </c>
      <c r="C434" t="s">
        <v>125</v>
      </c>
      <c r="D434">
        <v>2</v>
      </c>
      <c r="E434" t="s">
        <v>216</v>
      </c>
      <c r="F434">
        <v>1</v>
      </c>
      <c r="G434">
        <v>1713553065</v>
      </c>
      <c r="H434">
        <v>0</v>
      </c>
      <c r="I434" t="s">
        <v>1385</v>
      </c>
      <c r="J434">
        <v>0.49843749999999998</v>
      </c>
      <c r="K434">
        <v>9.0644E-4</v>
      </c>
      <c r="L434">
        <v>0.90644433999999996</v>
      </c>
      <c r="M434" t="s">
        <v>1431</v>
      </c>
      <c r="N434">
        <v>334.0873694</v>
      </c>
      <c r="O434" t="s">
        <v>1432</v>
      </c>
      <c r="P434">
        <v>4.0273589999999998E-2</v>
      </c>
      <c r="Q434">
        <v>33.232692720000003</v>
      </c>
      <c r="R434">
        <v>64.67228317</v>
      </c>
      <c r="S434">
        <v>3.2055009299999999</v>
      </c>
      <c r="T434">
        <v>1.9130370999999999</v>
      </c>
      <c r="U434">
        <v>0.80292666000000001</v>
      </c>
      <c r="V434" t="s">
        <v>48</v>
      </c>
      <c r="W434" t="s">
        <v>1431</v>
      </c>
      <c r="X434">
        <v>47.277462370000002</v>
      </c>
      <c r="Y434">
        <v>1.97949314</v>
      </c>
      <c r="Z434">
        <v>0.57760131000000003</v>
      </c>
      <c r="AA434">
        <v>699.99062500000002</v>
      </c>
      <c r="AB434">
        <v>88.192831249999998</v>
      </c>
      <c r="AC434">
        <v>32.660499999999999</v>
      </c>
      <c r="AD434">
        <v>31.637525</v>
      </c>
      <c r="AE434">
        <v>7005.15625</v>
      </c>
      <c r="AF434">
        <v>334.08737500000001</v>
      </c>
      <c r="AG434">
        <v>35.392106249999998</v>
      </c>
      <c r="AH434">
        <v>36.3053375</v>
      </c>
      <c r="AI434">
        <v>336.63012500000002</v>
      </c>
      <c r="AJ434" t="b">
        <v>0</v>
      </c>
    </row>
    <row r="435" spans="1:36">
      <c r="A435" t="s">
        <v>59</v>
      </c>
      <c r="B435" t="s">
        <v>28</v>
      </c>
      <c r="C435" t="s">
        <v>60</v>
      </c>
      <c r="D435">
        <v>3</v>
      </c>
      <c r="E435" t="s">
        <v>216</v>
      </c>
      <c r="F435">
        <v>7</v>
      </c>
      <c r="G435">
        <v>1713986291</v>
      </c>
      <c r="H435">
        <v>380</v>
      </c>
      <c r="I435" t="s">
        <v>1450</v>
      </c>
      <c r="J435">
        <v>0.51262731481481483</v>
      </c>
      <c r="K435">
        <v>2.9982000000000001E-4</v>
      </c>
      <c r="L435">
        <v>0.29982406</v>
      </c>
      <c r="M435" t="s">
        <v>1451</v>
      </c>
      <c r="N435">
        <v>354.65146650000003</v>
      </c>
      <c r="O435" t="s">
        <v>1452</v>
      </c>
      <c r="P435">
        <v>8.1231500000000009E-3</v>
      </c>
      <c r="Q435">
        <v>36.10486916</v>
      </c>
      <c r="R435">
        <v>50.292984130000001</v>
      </c>
      <c r="S435">
        <v>2.8928777800000001</v>
      </c>
      <c r="T435">
        <v>3.11040983</v>
      </c>
      <c r="U435">
        <v>0.80292666000000001</v>
      </c>
      <c r="V435" t="s">
        <v>48</v>
      </c>
      <c r="W435" t="s">
        <v>1451</v>
      </c>
      <c r="X435">
        <v>13.56308318</v>
      </c>
      <c r="Y435">
        <v>1.553234</v>
      </c>
      <c r="Z435">
        <v>0.61475080999999998</v>
      </c>
      <c r="AA435">
        <v>700.00786670000002</v>
      </c>
      <c r="AB435">
        <v>88.444293329999994</v>
      </c>
      <c r="AC435">
        <v>35.328853330000001</v>
      </c>
      <c r="AD435">
        <v>35.067426670000003</v>
      </c>
      <c r="AE435">
        <v>7001</v>
      </c>
      <c r="AF435">
        <v>354.65146666666698</v>
      </c>
      <c r="AG435">
        <v>32.368193333333302</v>
      </c>
      <c r="AH435">
        <v>32.671599999999998</v>
      </c>
      <c r="AI435">
        <v>354.92320000000001</v>
      </c>
      <c r="AJ435" t="b">
        <v>0</v>
      </c>
    </row>
    <row r="436" spans="1:36">
      <c r="A436" t="s">
        <v>59</v>
      </c>
      <c r="B436" t="s">
        <v>28</v>
      </c>
      <c r="C436" t="s">
        <v>60</v>
      </c>
      <c r="D436">
        <v>3</v>
      </c>
      <c r="E436" t="s">
        <v>216</v>
      </c>
      <c r="F436">
        <v>6</v>
      </c>
      <c r="G436">
        <v>1713986243</v>
      </c>
      <c r="H436">
        <v>332</v>
      </c>
      <c r="I436" t="s">
        <v>1450</v>
      </c>
      <c r="J436">
        <v>0.5120717592592593</v>
      </c>
      <c r="K436">
        <v>2.9530000000000002E-4</v>
      </c>
      <c r="L436">
        <v>0.29530320999999998</v>
      </c>
      <c r="M436" t="s">
        <v>1453</v>
      </c>
      <c r="N436">
        <v>354.83993729999997</v>
      </c>
      <c r="O436" t="s">
        <v>1454</v>
      </c>
      <c r="P436">
        <v>8.0364100000000008E-3</v>
      </c>
      <c r="Q436">
        <v>36.071531890000003</v>
      </c>
      <c r="R436">
        <v>50.440733420000001</v>
      </c>
      <c r="S436">
        <v>2.8957225499999999</v>
      </c>
      <c r="T436">
        <v>3.0965793000000001</v>
      </c>
      <c r="U436">
        <v>0.80292666000000001</v>
      </c>
      <c r="V436" t="s">
        <v>48</v>
      </c>
      <c r="W436" t="s">
        <v>1453</v>
      </c>
      <c r="X436">
        <v>13.329598580000001</v>
      </c>
      <c r="Y436">
        <v>1.5278041499999999</v>
      </c>
      <c r="Z436">
        <v>0.61711870999999996</v>
      </c>
      <c r="AA436">
        <v>700.01937499999997</v>
      </c>
      <c r="AB436">
        <v>88.442043749999996</v>
      </c>
      <c r="AC436">
        <v>35.293550000000003</v>
      </c>
      <c r="AD436">
        <v>35.017187499999999</v>
      </c>
      <c r="AE436">
        <v>6995</v>
      </c>
      <c r="AF436">
        <v>354.83993750000002</v>
      </c>
      <c r="AG436">
        <v>32.42363125</v>
      </c>
      <c r="AH436">
        <v>32.704556250000003</v>
      </c>
      <c r="AI436">
        <v>355.09362499999997</v>
      </c>
      <c r="AJ436" t="b">
        <v>0</v>
      </c>
    </row>
    <row r="437" spans="1:36">
      <c r="A437" t="s">
        <v>59</v>
      </c>
      <c r="B437" t="s">
        <v>28</v>
      </c>
      <c r="C437" t="s">
        <v>60</v>
      </c>
      <c r="D437">
        <v>3</v>
      </c>
      <c r="E437" t="s">
        <v>216</v>
      </c>
      <c r="F437">
        <v>5</v>
      </c>
      <c r="G437">
        <v>1713986193</v>
      </c>
      <c r="H437">
        <v>282</v>
      </c>
      <c r="I437" t="s">
        <v>1450</v>
      </c>
      <c r="J437">
        <v>0.51149305555555558</v>
      </c>
      <c r="K437">
        <v>3.0829000000000002E-4</v>
      </c>
      <c r="L437">
        <v>0.30829247999999998</v>
      </c>
      <c r="M437" t="s">
        <v>1455</v>
      </c>
      <c r="N437">
        <v>355.00153260000002</v>
      </c>
      <c r="O437" t="s">
        <v>1456</v>
      </c>
      <c r="P437">
        <v>8.4370799999999996E-3</v>
      </c>
      <c r="Q437">
        <v>36.01507866</v>
      </c>
      <c r="R437">
        <v>50.553025980000001</v>
      </c>
      <c r="S437">
        <v>2.89389618</v>
      </c>
      <c r="T437">
        <v>3.0798422300000001</v>
      </c>
      <c r="U437">
        <v>0.80292666000000001</v>
      </c>
      <c r="V437" t="s">
        <v>48</v>
      </c>
      <c r="W437" t="s">
        <v>1455</v>
      </c>
      <c r="X437">
        <v>12.93980208</v>
      </c>
      <c r="Y437">
        <v>1.49663495</v>
      </c>
      <c r="Z437">
        <v>0.62004603000000003</v>
      </c>
      <c r="AA437">
        <v>699.97953329999996</v>
      </c>
      <c r="AB437">
        <v>88.439073329999999</v>
      </c>
      <c r="AC437">
        <v>35.241900000000001</v>
      </c>
      <c r="AD437">
        <v>34.954819999999998</v>
      </c>
      <c r="AE437">
        <v>7001.3333333333303</v>
      </c>
      <c r="AF437">
        <v>355.00153333333299</v>
      </c>
      <c r="AG437">
        <v>32.382993333333303</v>
      </c>
      <c r="AH437">
        <v>32.684980000000003</v>
      </c>
      <c r="AI437">
        <v>355.27213330000001</v>
      </c>
      <c r="AJ437" t="b">
        <v>0</v>
      </c>
    </row>
    <row r="438" spans="1:36">
      <c r="A438" t="s">
        <v>59</v>
      </c>
      <c r="B438" t="s">
        <v>28</v>
      </c>
      <c r="C438" t="s">
        <v>60</v>
      </c>
      <c r="D438">
        <v>3</v>
      </c>
      <c r="E438" t="s">
        <v>216</v>
      </c>
      <c r="F438">
        <v>4</v>
      </c>
      <c r="G438">
        <v>1713986135</v>
      </c>
      <c r="H438">
        <v>224</v>
      </c>
      <c r="I438" t="s">
        <v>1450</v>
      </c>
      <c r="J438">
        <v>0.51082175925925921</v>
      </c>
      <c r="K438">
        <v>3.1056999999999998E-4</v>
      </c>
      <c r="L438">
        <v>0.31056528999999999</v>
      </c>
      <c r="M438" t="s">
        <v>1457</v>
      </c>
      <c r="N438">
        <v>354.87046620000001</v>
      </c>
      <c r="O438" t="s">
        <v>1458</v>
      </c>
      <c r="P438">
        <v>8.5580799999999992E-3</v>
      </c>
      <c r="Q438">
        <v>35.962487510000003</v>
      </c>
      <c r="R438">
        <v>50.758463409999997</v>
      </c>
      <c r="S438">
        <v>2.8973635199999999</v>
      </c>
      <c r="T438">
        <v>3.0591263899999999</v>
      </c>
      <c r="U438">
        <v>0.80292666000000001</v>
      </c>
      <c r="V438" t="s">
        <v>48</v>
      </c>
      <c r="W438" t="s">
        <v>1457</v>
      </c>
      <c r="X438">
        <v>12.51152641</v>
      </c>
      <c r="Y438">
        <v>1.44745016</v>
      </c>
      <c r="Z438">
        <v>0.62472223999999998</v>
      </c>
      <c r="AA438">
        <v>699.97699999999998</v>
      </c>
      <c r="AB438">
        <v>88.442013329999995</v>
      </c>
      <c r="AC438">
        <v>35.190206670000002</v>
      </c>
      <c r="AD438">
        <v>34.882786670000002</v>
      </c>
      <c r="AE438">
        <v>7003.6666666666697</v>
      </c>
      <c r="AF438">
        <v>354.87046666666703</v>
      </c>
      <c r="AG438">
        <v>32.434793333333303</v>
      </c>
      <c r="AH438">
        <v>32.723100000000002</v>
      </c>
      <c r="AI438">
        <v>355.16993330000003</v>
      </c>
      <c r="AJ438" t="b">
        <v>0</v>
      </c>
    </row>
    <row r="439" spans="1:36">
      <c r="A439" t="s">
        <v>59</v>
      </c>
      <c r="B439" t="s">
        <v>28</v>
      </c>
      <c r="C439" t="s">
        <v>60</v>
      </c>
      <c r="D439">
        <v>3</v>
      </c>
      <c r="E439" t="s">
        <v>216</v>
      </c>
      <c r="F439">
        <v>3</v>
      </c>
      <c r="G439">
        <v>1713986083</v>
      </c>
      <c r="H439">
        <v>172</v>
      </c>
      <c r="I439" t="s">
        <v>1450</v>
      </c>
      <c r="J439">
        <v>0.51021990740740741</v>
      </c>
      <c r="K439">
        <v>3.0277E-4</v>
      </c>
      <c r="L439">
        <v>0.30277493</v>
      </c>
      <c r="M439" t="s">
        <v>1459</v>
      </c>
      <c r="N439">
        <v>355.27219969999999</v>
      </c>
      <c r="O439" t="s">
        <v>1460</v>
      </c>
      <c r="P439">
        <v>8.3848599999999992E-3</v>
      </c>
      <c r="Q439">
        <v>35.912094260000003</v>
      </c>
      <c r="R439">
        <v>50.885436060000004</v>
      </c>
      <c r="S439">
        <v>2.8960907800000002</v>
      </c>
      <c r="T439">
        <v>3.0439120800000001</v>
      </c>
      <c r="U439">
        <v>0.80292666000000001</v>
      </c>
      <c r="V439" t="s">
        <v>48</v>
      </c>
      <c r="W439" t="s">
        <v>1459</v>
      </c>
      <c r="X439">
        <v>11.5994829</v>
      </c>
      <c r="Y439">
        <v>1.39012012</v>
      </c>
      <c r="Z439">
        <v>0.63026265999999997</v>
      </c>
      <c r="AA439">
        <v>700.0269333</v>
      </c>
      <c r="AB439">
        <v>88.439846669999994</v>
      </c>
      <c r="AC439">
        <v>35.137093329999999</v>
      </c>
      <c r="AD439">
        <v>34.830539999999999</v>
      </c>
      <c r="AE439">
        <v>7004.1666666666697</v>
      </c>
      <c r="AF439">
        <v>355.2722</v>
      </c>
      <c r="AG439">
        <v>32.439340000000001</v>
      </c>
      <c r="AH439">
        <v>32.711559999999999</v>
      </c>
      <c r="AI439">
        <v>355.54706670000002</v>
      </c>
      <c r="AJ439" t="b">
        <v>0</v>
      </c>
    </row>
    <row r="440" spans="1:36">
      <c r="A440" t="s">
        <v>59</v>
      </c>
      <c r="B440" t="s">
        <v>28</v>
      </c>
      <c r="C440" t="s">
        <v>60</v>
      </c>
      <c r="D440">
        <v>3</v>
      </c>
      <c r="E440" t="s">
        <v>216</v>
      </c>
      <c r="F440">
        <v>2</v>
      </c>
      <c r="G440">
        <v>1713985970</v>
      </c>
      <c r="H440">
        <v>59</v>
      </c>
      <c r="I440" t="s">
        <v>1450</v>
      </c>
      <c r="J440">
        <v>0.50891203703703702</v>
      </c>
      <c r="K440">
        <v>3.3919000000000001E-4</v>
      </c>
      <c r="L440">
        <v>0.33919002999999998</v>
      </c>
      <c r="M440" t="s">
        <v>1461</v>
      </c>
      <c r="N440">
        <v>356.5369369</v>
      </c>
      <c r="O440" t="s">
        <v>1462</v>
      </c>
      <c r="P440">
        <v>9.5226400000000006E-3</v>
      </c>
      <c r="Q440">
        <v>35.804220350000001</v>
      </c>
      <c r="R440">
        <v>51.235011370000002</v>
      </c>
      <c r="S440">
        <v>2.9006301200000002</v>
      </c>
      <c r="T440">
        <v>3.00421308</v>
      </c>
      <c r="U440">
        <v>0.80292666000000001</v>
      </c>
      <c r="V440" t="s">
        <v>48</v>
      </c>
      <c r="W440" t="s">
        <v>1461</v>
      </c>
      <c r="X440">
        <v>8.5271340999999996</v>
      </c>
      <c r="Y440">
        <v>1.16420525</v>
      </c>
      <c r="Z440">
        <v>0.65308652</v>
      </c>
      <c r="AA440">
        <v>700.01175000000001</v>
      </c>
      <c r="AB440">
        <v>88.440475000000006</v>
      </c>
      <c r="AC440">
        <v>35.041681250000003</v>
      </c>
      <c r="AD440">
        <v>34.641262500000003</v>
      </c>
      <c r="AE440">
        <v>7006.40625</v>
      </c>
      <c r="AF440">
        <v>356.53693750000002</v>
      </c>
      <c r="AG440">
        <v>32.433981250000002</v>
      </c>
      <c r="AH440">
        <v>32.760525000000001</v>
      </c>
      <c r="AI440">
        <v>356.5340625</v>
      </c>
      <c r="AJ440" t="b">
        <v>0</v>
      </c>
    </row>
    <row r="441" spans="1:36">
      <c r="A441" t="s">
        <v>105</v>
      </c>
      <c r="B441" t="s">
        <v>31</v>
      </c>
      <c r="C441" t="s">
        <v>106</v>
      </c>
      <c r="D441">
        <v>2</v>
      </c>
      <c r="E441" t="s">
        <v>216</v>
      </c>
      <c r="F441">
        <v>6</v>
      </c>
      <c r="G441">
        <v>1713983678</v>
      </c>
      <c r="H441">
        <v>382</v>
      </c>
      <c r="I441" t="s">
        <v>1450</v>
      </c>
      <c r="J441">
        <v>0.48238425925925926</v>
      </c>
      <c r="K441">
        <v>4.8425999999999997E-4</v>
      </c>
      <c r="L441">
        <v>0.48425787999999997</v>
      </c>
      <c r="M441" t="s">
        <v>1487</v>
      </c>
      <c r="N441">
        <v>359.14946379999998</v>
      </c>
      <c r="O441" t="s">
        <v>1488</v>
      </c>
      <c r="P441">
        <v>1.7199699999999998E-2</v>
      </c>
      <c r="Q441">
        <v>33.77703443</v>
      </c>
      <c r="R441">
        <v>56.955360319999997</v>
      </c>
      <c r="S441">
        <v>2.8874222899999999</v>
      </c>
      <c r="T441">
        <v>2.3894946799999999</v>
      </c>
      <c r="U441">
        <v>0.80292666000000001</v>
      </c>
      <c r="V441" t="s">
        <v>48</v>
      </c>
      <c r="W441" t="s">
        <v>1487</v>
      </c>
      <c r="X441">
        <v>30.900985380000002</v>
      </c>
      <c r="Y441">
        <v>2.2246430799999999</v>
      </c>
      <c r="Z441">
        <v>0.55820126000000003</v>
      </c>
      <c r="AA441">
        <v>700.01866670000004</v>
      </c>
      <c r="AB441">
        <v>88.480019999999996</v>
      </c>
      <c r="AC441">
        <v>33.06161333</v>
      </c>
      <c r="AD441">
        <v>32.480213329999998</v>
      </c>
      <c r="AE441">
        <v>6989.6666666666697</v>
      </c>
      <c r="AF441">
        <v>359.14946666666702</v>
      </c>
      <c r="AG441">
        <v>32.117579999999997</v>
      </c>
      <c r="AH441">
        <v>32.596780000000003</v>
      </c>
      <c r="AI441">
        <v>360.22840000000002</v>
      </c>
      <c r="AJ441" t="b">
        <v>0</v>
      </c>
    </row>
    <row r="442" spans="1:36">
      <c r="A442" t="s">
        <v>105</v>
      </c>
      <c r="B442" t="s">
        <v>31</v>
      </c>
      <c r="C442" t="s">
        <v>106</v>
      </c>
      <c r="D442">
        <v>2</v>
      </c>
      <c r="E442" t="s">
        <v>216</v>
      </c>
      <c r="F442">
        <v>5</v>
      </c>
      <c r="G442">
        <v>1713983586</v>
      </c>
      <c r="H442">
        <v>290</v>
      </c>
      <c r="I442" t="s">
        <v>1450</v>
      </c>
      <c r="J442">
        <v>0.48131944444444447</v>
      </c>
      <c r="K442">
        <v>4.8632999999999999E-4</v>
      </c>
      <c r="L442">
        <v>0.48632523999999999</v>
      </c>
      <c r="M442" t="s">
        <v>1489</v>
      </c>
      <c r="N442">
        <v>358.85449890000001</v>
      </c>
      <c r="O442" t="s">
        <v>1490</v>
      </c>
      <c r="P442">
        <v>1.7371950000000001E-2</v>
      </c>
      <c r="Q442">
        <v>33.743809120000002</v>
      </c>
      <c r="R442">
        <v>57.130164800000003</v>
      </c>
      <c r="S442">
        <v>2.8910879899999999</v>
      </c>
      <c r="T442">
        <v>2.3760412199999998</v>
      </c>
      <c r="U442">
        <v>0.80292666000000001</v>
      </c>
      <c r="V442" t="s">
        <v>48</v>
      </c>
      <c r="W442" t="s">
        <v>1489</v>
      </c>
      <c r="X442">
        <v>30.806204770000001</v>
      </c>
      <c r="Y442">
        <v>2.1954810299999998</v>
      </c>
      <c r="Z442">
        <v>0.56044044999999998</v>
      </c>
      <c r="AA442">
        <v>699.95393750000005</v>
      </c>
      <c r="AB442">
        <v>88.478456249999994</v>
      </c>
      <c r="AC442">
        <v>33.029643749999998</v>
      </c>
      <c r="AD442">
        <v>32.374087500000002</v>
      </c>
      <c r="AE442">
        <v>6998.28125</v>
      </c>
      <c r="AF442">
        <v>358.85449999999997</v>
      </c>
      <c r="AG442">
        <v>32.169793749999997</v>
      </c>
      <c r="AH442">
        <v>32.638706249999998</v>
      </c>
      <c r="AI442">
        <v>360.8075</v>
      </c>
      <c r="AJ442" t="b">
        <v>0</v>
      </c>
    </row>
    <row r="443" spans="1:36">
      <c r="A443" t="s">
        <v>105</v>
      </c>
      <c r="B443" t="s">
        <v>31</v>
      </c>
      <c r="C443" t="s">
        <v>106</v>
      </c>
      <c r="D443">
        <v>2</v>
      </c>
      <c r="E443" t="s">
        <v>216</v>
      </c>
      <c r="F443">
        <v>4</v>
      </c>
      <c r="G443">
        <v>1713983529</v>
      </c>
      <c r="H443">
        <v>233</v>
      </c>
      <c r="I443" t="s">
        <v>1450</v>
      </c>
      <c r="J443">
        <v>0.4806597222222222</v>
      </c>
      <c r="K443">
        <v>4.9934999999999997E-4</v>
      </c>
      <c r="L443">
        <v>0.49935251000000003</v>
      </c>
      <c r="M443" t="s">
        <v>1491</v>
      </c>
      <c r="N443">
        <v>359.59518480000003</v>
      </c>
      <c r="O443" t="s">
        <v>1492</v>
      </c>
      <c r="P443">
        <v>1.7985649999999999E-2</v>
      </c>
      <c r="Q443">
        <v>33.67253599</v>
      </c>
      <c r="R443">
        <v>57.305411300000003</v>
      </c>
      <c r="S443">
        <v>2.8890898599999999</v>
      </c>
      <c r="T443">
        <v>2.35709642</v>
      </c>
      <c r="U443">
        <v>0.80292666000000001</v>
      </c>
      <c r="V443" t="s">
        <v>48</v>
      </c>
      <c r="W443" t="s">
        <v>1491</v>
      </c>
      <c r="X443">
        <v>29.758242939999999</v>
      </c>
      <c r="Y443">
        <v>2.1815967999999999</v>
      </c>
      <c r="Z443">
        <v>0.56151287000000005</v>
      </c>
      <c r="AA443">
        <v>699.95574999999997</v>
      </c>
      <c r="AB443">
        <v>88.477331250000006</v>
      </c>
      <c r="AC443">
        <v>32.962831250000001</v>
      </c>
      <c r="AD443">
        <v>32.396025000000002</v>
      </c>
      <c r="AE443">
        <v>6999.6875</v>
      </c>
      <c r="AF443">
        <v>359.59518750000001</v>
      </c>
      <c r="AG443">
        <v>32.136587499999997</v>
      </c>
      <c r="AH443">
        <v>32.616581250000003</v>
      </c>
      <c r="AI443">
        <v>360.28062499999999</v>
      </c>
      <c r="AJ443" t="b">
        <v>0</v>
      </c>
    </row>
    <row r="444" spans="1:36">
      <c r="A444" t="s">
        <v>105</v>
      </c>
      <c r="B444" t="s">
        <v>31</v>
      </c>
      <c r="C444" t="s">
        <v>106</v>
      </c>
      <c r="D444">
        <v>2</v>
      </c>
      <c r="E444" t="s">
        <v>216</v>
      </c>
      <c r="F444">
        <v>3</v>
      </c>
      <c r="G444">
        <v>1713983450</v>
      </c>
      <c r="H444">
        <v>154</v>
      </c>
      <c r="I444" t="s">
        <v>1450</v>
      </c>
      <c r="J444">
        <v>0.47974537037037035</v>
      </c>
      <c r="K444">
        <v>4.9832999999999995E-4</v>
      </c>
      <c r="L444">
        <v>0.49833435999999998</v>
      </c>
      <c r="M444" t="s">
        <v>1493</v>
      </c>
      <c r="N444">
        <v>358.63019759999997</v>
      </c>
      <c r="O444" t="s">
        <v>1494</v>
      </c>
      <c r="P444">
        <v>1.8085919999999998E-2</v>
      </c>
      <c r="Q444">
        <v>33.621513090000001</v>
      </c>
      <c r="R444">
        <v>57.523341289999998</v>
      </c>
      <c r="S444">
        <v>2.8916958199999998</v>
      </c>
      <c r="T444">
        <v>2.3395424</v>
      </c>
      <c r="U444">
        <v>0.80292666000000001</v>
      </c>
      <c r="V444" t="s">
        <v>48</v>
      </c>
      <c r="W444" t="s">
        <v>1493</v>
      </c>
      <c r="X444">
        <v>29.376166529999999</v>
      </c>
      <c r="Y444">
        <v>2.1392176200000002</v>
      </c>
      <c r="Z444">
        <v>0.56481176</v>
      </c>
      <c r="AA444">
        <v>699.99593330000005</v>
      </c>
      <c r="AB444">
        <v>88.479673329999997</v>
      </c>
      <c r="AC444">
        <v>32.91134667</v>
      </c>
      <c r="AD444">
        <v>32.139173329999998</v>
      </c>
      <c r="AE444">
        <v>6999</v>
      </c>
      <c r="AF444">
        <v>358.6302</v>
      </c>
      <c r="AG444">
        <v>32.164646666666698</v>
      </c>
      <c r="AH444">
        <v>32.645166666666697</v>
      </c>
      <c r="AI444">
        <v>359.81493330000001</v>
      </c>
      <c r="AJ444" t="b">
        <v>0</v>
      </c>
    </row>
    <row r="445" spans="1:36">
      <c r="A445" t="s">
        <v>105</v>
      </c>
      <c r="B445" t="s">
        <v>31</v>
      </c>
      <c r="C445" t="s">
        <v>106</v>
      </c>
      <c r="D445">
        <v>2</v>
      </c>
      <c r="E445" t="s">
        <v>216</v>
      </c>
      <c r="F445">
        <v>2</v>
      </c>
      <c r="G445">
        <v>1713983366</v>
      </c>
      <c r="H445">
        <v>70</v>
      </c>
      <c r="I445" t="s">
        <v>1450</v>
      </c>
      <c r="J445">
        <v>0.47877314814814814</v>
      </c>
      <c r="K445">
        <v>5.0810999999999999E-4</v>
      </c>
      <c r="L445">
        <v>0.50810893999999995</v>
      </c>
      <c r="M445" t="s">
        <v>1495</v>
      </c>
      <c r="N445">
        <v>360.5583097</v>
      </c>
      <c r="O445" t="s">
        <v>1496</v>
      </c>
      <c r="P445">
        <v>1.8596789999999998E-2</v>
      </c>
      <c r="Q445">
        <v>33.547352019999998</v>
      </c>
      <c r="R445">
        <v>57.700927040000003</v>
      </c>
      <c r="S445">
        <v>2.8891011299999998</v>
      </c>
      <c r="T445">
        <v>2.32047633</v>
      </c>
      <c r="U445">
        <v>0.80292666000000001</v>
      </c>
      <c r="V445" t="s">
        <v>48</v>
      </c>
      <c r="W445" t="s">
        <v>1495</v>
      </c>
      <c r="X445">
        <v>28.380153490000001</v>
      </c>
      <c r="Y445">
        <v>2.0716048300000001</v>
      </c>
      <c r="Z445">
        <v>0.57015590000000005</v>
      </c>
      <c r="AA445">
        <v>700.01056249999999</v>
      </c>
      <c r="AB445">
        <v>88.477424999999997</v>
      </c>
      <c r="AC445">
        <v>32.840575000000001</v>
      </c>
      <c r="AD445">
        <v>32.235862500000003</v>
      </c>
      <c r="AE445">
        <v>7001.40625</v>
      </c>
      <c r="AF445">
        <v>360.5583125</v>
      </c>
      <c r="AG445">
        <v>32.134768749999999</v>
      </c>
      <c r="AH445">
        <v>32.616643750000001</v>
      </c>
      <c r="AI445">
        <v>361.84625</v>
      </c>
      <c r="AJ445" t="b">
        <v>0</v>
      </c>
    </row>
    <row r="446" spans="1:36">
      <c r="A446" t="s">
        <v>105</v>
      </c>
      <c r="B446" t="s">
        <v>31</v>
      </c>
      <c r="C446" t="s">
        <v>106</v>
      </c>
      <c r="D446">
        <v>2</v>
      </c>
      <c r="E446" t="s">
        <v>216</v>
      </c>
      <c r="F446">
        <v>1</v>
      </c>
      <c r="G446">
        <v>1713983296</v>
      </c>
      <c r="H446">
        <v>0</v>
      </c>
      <c r="I446" t="s">
        <v>1450</v>
      </c>
      <c r="J446">
        <v>0.47796296296296298</v>
      </c>
      <c r="K446">
        <v>5.0934000000000005E-4</v>
      </c>
      <c r="L446">
        <v>0.50934009000000002</v>
      </c>
      <c r="M446" t="s">
        <v>1497</v>
      </c>
      <c r="N446">
        <v>363.54849739999997</v>
      </c>
      <c r="O446" t="s">
        <v>1498</v>
      </c>
      <c r="P446">
        <v>1.8805309999999999E-2</v>
      </c>
      <c r="Q446">
        <v>33.480160560000002</v>
      </c>
      <c r="R446">
        <v>57.922435839999999</v>
      </c>
      <c r="S446">
        <v>2.8892944900000002</v>
      </c>
      <c r="T446">
        <v>2.3007252899999999</v>
      </c>
      <c r="U446">
        <v>0.80292666000000001</v>
      </c>
      <c r="V446" t="s">
        <v>48</v>
      </c>
      <c r="W446" t="s">
        <v>1497</v>
      </c>
      <c r="X446">
        <v>25.240169659999999</v>
      </c>
      <c r="Y446">
        <v>1.9778641400000001</v>
      </c>
      <c r="Z446">
        <v>0.57773472999999997</v>
      </c>
      <c r="AA446">
        <v>699.99312499999996</v>
      </c>
      <c r="AB446">
        <v>88.478681249999994</v>
      </c>
      <c r="AC446">
        <v>32.773668749999999</v>
      </c>
      <c r="AD446">
        <v>31.9962625</v>
      </c>
      <c r="AE446">
        <v>6999.375</v>
      </c>
      <c r="AF446">
        <v>363.54849999999999</v>
      </c>
      <c r="AG446">
        <v>32.125081250000001</v>
      </c>
      <c r="AH446">
        <v>32.618400000000001</v>
      </c>
      <c r="AI446">
        <v>365.39581249999998</v>
      </c>
      <c r="AJ446" t="b">
        <v>0</v>
      </c>
    </row>
    <row r="447" spans="1:36">
      <c r="A447" t="s">
        <v>51</v>
      </c>
      <c r="B447" t="s">
        <v>28</v>
      </c>
      <c r="C447" t="s">
        <v>52</v>
      </c>
      <c r="D447">
        <v>3</v>
      </c>
      <c r="E447" t="s">
        <v>216</v>
      </c>
      <c r="F447">
        <v>6</v>
      </c>
      <c r="G447">
        <v>1714591926</v>
      </c>
      <c r="H447">
        <v>349</v>
      </c>
      <c r="I447" t="s">
        <v>1523</v>
      </c>
      <c r="J447">
        <v>0.52229166666666671</v>
      </c>
      <c r="K447">
        <v>8.9915000000000004E-4</v>
      </c>
      <c r="L447">
        <v>0.89914967000000001</v>
      </c>
      <c r="M447" t="s">
        <v>1524</v>
      </c>
      <c r="N447">
        <v>363.87606149999999</v>
      </c>
      <c r="O447" t="s">
        <v>1525</v>
      </c>
      <c r="P447">
        <v>2.10533E-2</v>
      </c>
      <c r="Q447">
        <v>38.155889330000001</v>
      </c>
      <c r="R447">
        <v>48.386833719999998</v>
      </c>
      <c r="S447">
        <v>3.1490368499999999</v>
      </c>
      <c r="T447">
        <v>3.5646885300000002</v>
      </c>
      <c r="U447">
        <v>0.76474732999999995</v>
      </c>
      <c r="V447" t="s">
        <v>48</v>
      </c>
      <c r="W447" t="s">
        <v>1524</v>
      </c>
      <c r="X447">
        <v>13.668252730000001</v>
      </c>
      <c r="Y447">
        <v>1.58731409</v>
      </c>
      <c r="Z447">
        <v>0.55681976</v>
      </c>
      <c r="AA447">
        <v>700.00043749999998</v>
      </c>
      <c r="AB447">
        <v>87.849087499999996</v>
      </c>
      <c r="AC447">
        <v>37.582268749999997</v>
      </c>
      <c r="AD447">
        <v>37.306887500000002</v>
      </c>
      <c r="AE447">
        <v>6997.8125</v>
      </c>
      <c r="AF447">
        <v>363.87606249999999</v>
      </c>
      <c r="AG447">
        <v>34.92589375</v>
      </c>
      <c r="AH447">
        <v>35.805206249999998</v>
      </c>
      <c r="AI447">
        <v>364.376125</v>
      </c>
      <c r="AJ447" t="b">
        <v>0</v>
      </c>
    </row>
    <row r="448" spans="1:36">
      <c r="A448" t="s">
        <v>51</v>
      </c>
      <c r="B448" t="s">
        <v>28</v>
      </c>
      <c r="C448" t="s">
        <v>52</v>
      </c>
      <c r="D448">
        <v>3</v>
      </c>
      <c r="E448" t="s">
        <v>216</v>
      </c>
      <c r="F448">
        <v>5</v>
      </c>
      <c r="G448">
        <v>1714591870</v>
      </c>
      <c r="H448">
        <v>293</v>
      </c>
      <c r="I448" t="s">
        <v>1523</v>
      </c>
      <c r="J448">
        <v>0.52164351851851853</v>
      </c>
      <c r="K448">
        <v>9.1763000000000001E-4</v>
      </c>
      <c r="L448">
        <v>0.91763287000000004</v>
      </c>
      <c r="M448" t="s">
        <v>1526</v>
      </c>
      <c r="N448">
        <v>364.04199970000002</v>
      </c>
      <c r="O448" t="s">
        <v>1527</v>
      </c>
      <c r="P448">
        <v>2.1688120000000002E-2</v>
      </c>
      <c r="Q448">
        <v>38.082111500000003</v>
      </c>
      <c r="R448">
        <v>48.646517330000002</v>
      </c>
      <c r="S448">
        <v>3.1543657399999998</v>
      </c>
      <c r="T448">
        <v>3.5325933900000002</v>
      </c>
      <c r="U448">
        <v>0.76474732999999995</v>
      </c>
      <c r="V448" t="s">
        <v>48</v>
      </c>
      <c r="W448" t="s">
        <v>1526</v>
      </c>
      <c r="X448">
        <v>13.810179639999999</v>
      </c>
      <c r="Y448">
        <v>1.5468632</v>
      </c>
      <c r="Z448">
        <v>0.56070478999999995</v>
      </c>
      <c r="AA448">
        <v>700.00268749999998</v>
      </c>
      <c r="AB448">
        <v>87.85145</v>
      </c>
      <c r="AC448">
        <v>37.51491875</v>
      </c>
      <c r="AD448">
        <v>37.223968749999997</v>
      </c>
      <c r="AE448">
        <v>7001.5625</v>
      </c>
      <c r="AF448">
        <v>364.04199999999997</v>
      </c>
      <c r="AG448">
        <v>34.97393125</v>
      </c>
      <c r="AH448">
        <v>35.864912500000003</v>
      </c>
      <c r="AI448">
        <v>364.57318750000002</v>
      </c>
      <c r="AJ448" t="b">
        <v>0</v>
      </c>
    </row>
    <row r="449" spans="1:36">
      <c r="A449" t="s">
        <v>51</v>
      </c>
      <c r="B449" t="s">
        <v>28</v>
      </c>
      <c r="C449" t="s">
        <v>52</v>
      </c>
      <c r="D449">
        <v>3</v>
      </c>
      <c r="E449" t="s">
        <v>216</v>
      </c>
      <c r="F449">
        <v>4</v>
      </c>
      <c r="G449">
        <v>1714591809</v>
      </c>
      <c r="H449">
        <v>232</v>
      </c>
      <c r="I449" t="s">
        <v>1523</v>
      </c>
      <c r="J449">
        <v>0.52093750000000005</v>
      </c>
      <c r="K449">
        <v>9.3488999999999996E-4</v>
      </c>
      <c r="L449">
        <v>0.93488963999999997</v>
      </c>
      <c r="M449" t="s">
        <v>1528</v>
      </c>
      <c r="N449">
        <v>364.0994657</v>
      </c>
      <c r="O449" t="s">
        <v>1529</v>
      </c>
      <c r="P449">
        <v>2.2272259999999999E-2</v>
      </c>
      <c r="Q449">
        <v>38.006425540000002</v>
      </c>
      <c r="R449">
        <v>48.824107249999997</v>
      </c>
      <c r="S449">
        <v>3.1538417600000002</v>
      </c>
      <c r="T449">
        <v>3.5057551199999999</v>
      </c>
      <c r="U449">
        <v>0.76474732999999995</v>
      </c>
      <c r="V449" t="s">
        <v>48</v>
      </c>
      <c r="W449" t="s">
        <v>1528</v>
      </c>
      <c r="X449">
        <v>13.923533300000001</v>
      </c>
      <c r="Y449">
        <v>1.4946455300000001</v>
      </c>
      <c r="Z449">
        <v>0.56580081999999998</v>
      </c>
      <c r="AA449">
        <v>700.00413330000003</v>
      </c>
      <c r="AB449">
        <v>87.851386669999997</v>
      </c>
      <c r="AC449">
        <v>37.44487333</v>
      </c>
      <c r="AD449">
        <v>37.12456667</v>
      </c>
      <c r="AE449">
        <v>6997.3333333333303</v>
      </c>
      <c r="AF449">
        <v>364.09946666666701</v>
      </c>
      <c r="AG449">
        <v>34.96022</v>
      </c>
      <c r="AH449">
        <v>35.858926666666697</v>
      </c>
      <c r="AI449">
        <v>364.70806670000002</v>
      </c>
      <c r="AJ449" t="b">
        <v>0</v>
      </c>
    </row>
    <row r="450" spans="1:36">
      <c r="A450" t="s">
        <v>51</v>
      </c>
      <c r="B450" t="s">
        <v>28</v>
      </c>
      <c r="C450" t="s">
        <v>52</v>
      </c>
      <c r="D450">
        <v>3</v>
      </c>
      <c r="E450" t="s">
        <v>216</v>
      </c>
      <c r="F450">
        <v>3</v>
      </c>
      <c r="G450">
        <v>1714591711</v>
      </c>
      <c r="H450">
        <v>134</v>
      </c>
      <c r="I450" t="s">
        <v>1523</v>
      </c>
      <c r="J450">
        <v>0.51980324074074069</v>
      </c>
      <c r="K450">
        <v>1.01581E-3</v>
      </c>
      <c r="L450">
        <v>1.0158054599999999</v>
      </c>
      <c r="M450" t="s">
        <v>1530</v>
      </c>
      <c r="N450">
        <v>364.46674899999999</v>
      </c>
      <c r="O450" t="s">
        <v>1531</v>
      </c>
      <c r="P450">
        <v>2.457722E-2</v>
      </c>
      <c r="Q450">
        <v>37.89213848</v>
      </c>
      <c r="R450">
        <v>49.2106067</v>
      </c>
      <c r="S450">
        <v>3.1638288600000002</v>
      </c>
      <c r="T450">
        <v>3.4546346899999998</v>
      </c>
      <c r="U450">
        <v>0.76474732999999995</v>
      </c>
      <c r="V450" t="s">
        <v>48</v>
      </c>
      <c r="W450" t="s">
        <v>1530</v>
      </c>
      <c r="X450">
        <v>14.0278878</v>
      </c>
      <c r="Y450">
        <v>1.3864382500000001</v>
      </c>
      <c r="Z450">
        <v>0.57666150999999999</v>
      </c>
      <c r="AA450">
        <v>699.99618750000002</v>
      </c>
      <c r="AB450">
        <v>87.851650000000006</v>
      </c>
      <c r="AC450">
        <v>37.358087500000003</v>
      </c>
      <c r="AD450">
        <v>36.960468749999997</v>
      </c>
      <c r="AE450">
        <v>6997.5</v>
      </c>
      <c r="AF450">
        <v>364.46674999999999</v>
      </c>
      <c r="AG450">
        <v>34.991581250000003</v>
      </c>
      <c r="AH450">
        <v>35.972299999999997</v>
      </c>
      <c r="AI450">
        <v>365.04006249999998</v>
      </c>
      <c r="AJ450" t="b">
        <v>0</v>
      </c>
    </row>
    <row r="451" spans="1:36">
      <c r="A451" t="s">
        <v>51</v>
      </c>
      <c r="B451" t="s">
        <v>28</v>
      </c>
      <c r="C451" t="s">
        <v>52</v>
      </c>
      <c r="D451">
        <v>3</v>
      </c>
      <c r="E451" t="s">
        <v>216</v>
      </c>
      <c r="F451">
        <v>2</v>
      </c>
      <c r="G451">
        <v>1714591646</v>
      </c>
      <c r="H451">
        <v>69</v>
      </c>
      <c r="I451" t="s">
        <v>1523</v>
      </c>
      <c r="J451">
        <v>0.51905092592592594</v>
      </c>
      <c r="K451">
        <v>1.0914799999999999E-3</v>
      </c>
      <c r="L451">
        <v>1.0914808499999999</v>
      </c>
      <c r="M451" t="s">
        <v>1532</v>
      </c>
      <c r="N451">
        <v>364.7799991</v>
      </c>
      <c r="O451" t="s">
        <v>1533</v>
      </c>
      <c r="P451">
        <v>2.6713020000000001E-2</v>
      </c>
      <c r="Q451">
        <v>37.791621659999997</v>
      </c>
      <c r="R451">
        <v>49.422326570000003</v>
      </c>
      <c r="S451">
        <v>3.16456874</v>
      </c>
      <c r="T451">
        <v>3.4178999499999998</v>
      </c>
      <c r="U451">
        <v>0.76474732999999995</v>
      </c>
      <c r="V451" t="s">
        <v>48</v>
      </c>
      <c r="W451" t="s">
        <v>1532</v>
      </c>
      <c r="X451">
        <v>14.03679219</v>
      </c>
      <c r="Y451">
        <v>1.28632993</v>
      </c>
      <c r="Z451">
        <v>0.58708733999999996</v>
      </c>
      <c r="AA451">
        <v>700.01586669999995</v>
      </c>
      <c r="AB451">
        <v>87.854659999999996</v>
      </c>
      <c r="AC451">
        <v>37.28354667</v>
      </c>
      <c r="AD451">
        <v>36.808873329999997</v>
      </c>
      <c r="AE451">
        <v>7004.1666666666697</v>
      </c>
      <c r="AF451">
        <v>364.78</v>
      </c>
      <c r="AG451">
        <v>34.920153333333303</v>
      </c>
      <c r="AH451">
        <v>35.979506666666701</v>
      </c>
      <c r="AI451">
        <v>365.51440000000002</v>
      </c>
      <c r="AJ451" t="b">
        <v>0</v>
      </c>
    </row>
    <row r="452" spans="1:36">
      <c r="A452" t="s">
        <v>51</v>
      </c>
      <c r="B452" t="s">
        <v>28</v>
      </c>
      <c r="C452" t="s">
        <v>52</v>
      </c>
      <c r="D452">
        <v>3</v>
      </c>
      <c r="E452" t="s">
        <v>216</v>
      </c>
      <c r="F452">
        <v>1</v>
      </c>
      <c r="G452">
        <v>1714591577</v>
      </c>
      <c r="H452">
        <v>0</v>
      </c>
      <c r="I452" t="s">
        <v>1523</v>
      </c>
      <c r="J452">
        <v>0.51825231481481482</v>
      </c>
      <c r="K452">
        <v>1.1000599999999999E-3</v>
      </c>
      <c r="L452">
        <v>1.1000621500000001</v>
      </c>
      <c r="M452" t="s">
        <v>1534</v>
      </c>
      <c r="N452">
        <v>364.86399829999999</v>
      </c>
      <c r="O452" t="s">
        <v>1535</v>
      </c>
      <c r="P452">
        <v>2.7165069999999999E-2</v>
      </c>
      <c r="Q452">
        <v>37.690256359999999</v>
      </c>
      <c r="R452">
        <v>49.585700199999998</v>
      </c>
      <c r="S452">
        <v>3.1579664300000001</v>
      </c>
      <c r="T452">
        <v>3.3883757399999999</v>
      </c>
      <c r="U452">
        <v>0.76474732999999995</v>
      </c>
      <c r="V452" t="s">
        <v>48</v>
      </c>
      <c r="W452" t="s">
        <v>1534</v>
      </c>
      <c r="X452">
        <v>13.571686339999999</v>
      </c>
      <c r="Y452">
        <v>1.15024755</v>
      </c>
      <c r="Z452">
        <v>0.60187946999999997</v>
      </c>
      <c r="AA452">
        <v>699.98172729999999</v>
      </c>
      <c r="AB452">
        <v>87.854827270000001</v>
      </c>
      <c r="AC452">
        <v>37.184654549999998</v>
      </c>
      <c r="AD452">
        <v>36.468127269999997</v>
      </c>
      <c r="AE452">
        <v>6993.4090909090901</v>
      </c>
      <c r="AF452">
        <v>364.86399999999998</v>
      </c>
      <c r="AG452">
        <v>34.880472727272704</v>
      </c>
      <c r="AH452">
        <v>35.90800909</v>
      </c>
      <c r="AI452">
        <v>365.28372730000001</v>
      </c>
      <c r="AJ452" t="b">
        <v>0</v>
      </c>
    </row>
    <row r="453" spans="1:36">
      <c r="A453" t="s">
        <v>78</v>
      </c>
      <c r="B453" t="s">
        <v>28</v>
      </c>
      <c r="C453" t="s">
        <v>79</v>
      </c>
      <c r="D453">
        <v>2</v>
      </c>
      <c r="E453" t="s">
        <v>216</v>
      </c>
      <c r="F453">
        <v>6</v>
      </c>
      <c r="G453">
        <v>1714589422</v>
      </c>
      <c r="H453">
        <v>521</v>
      </c>
      <c r="I453" t="s">
        <v>1523</v>
      </c>
      <c r="J453">
        <v>0.49331018518518521</v>
      </c>
      <c r="K453">
        <v>2.7221999999999999E-4</v>
      </c>
      <c r="L453">
        <v>0.27222009000000003</v>
      </c>
      <c r="M453" t="s">
        <v>1560</v>
      </c>
      <c r="N453">
        <v>366.2658662</v>
      </c>
      <c r="O453" t="s">
        <v>1561</v>
      </c>
      <c r="P453">
        <v>8.7186899999999994E-3</v>
      </c>
      <c r="Q453">
        <v>35.185004480000003</v>
      </c>
      <c r="R453">
        <v>56.562115249999998</v>
      </c>
      <c r="S453">
        <v>3.08946115</v>
      </c>
      <c r="T453">
        <v>2.61703566</v>
      </c>
      <c r="U453">
        <v>0.76474732999999995</v>
      </c>
      <c r="V453" t="s">
        <v>48</v>
      </c>
      <c r="W453" t="s">
        <v>1560</v>
      </c>
      <c r="X453">
        <v>19.661005129999999</v>
      </c>
      <c r="Y453">
        <v>2.59859733</v>
      </c>
      <c r="Z453">
        <v>0.47460717000000002</v>
      </c>
      <c r="AA453">
        <v>700.02560000000005</v>
      </c>
      <c r="AB453">
        <v>87.929426669999998</v>
      </c>
      <c r="AC453">
        <v>34.395659999999999</v>
      </c>
      <c r="AD453">
        <v>33.89307333</v>
      </c>
      <c r="AE453">
        <v>6991.1666666666697</v>
      </c>
      <c r="AF453">
        <v>366.26586666666702</v>
      </c>
      <c r="AG453">
        <v>34.832619999999999</v>
      </c>
      <c r="AH453">
        <v>35.0957266666667</v>
      </c>
      <c r="AI453">
        <v>366.2296667</v>
      </c>
      <c r="AJ453" t="b">
        <v>0</v>
      </c>
    </row>
    <row r="454" spans="1:36">
      <c r="A454" t="s">
        <v>78</v>
      </c>
      <c r="B454" t="s">
        <v>28</v>
      </c>
      <c r="C454" t="s">
        <v>79</v>
      </c>
      <c r="D454">
        <v>2</v>
      </c>
      <c r="E454" t="s">
        <v>216</v>
      </c>
      <c r="F454">
        <v>5</v>
      </c>
      <c r="G454">
        <v>1714589292</v>
      </c>
      <c r="H454">
        <v>391</v>
      </c>
      <c r="I454" t="s">
        <v>1523</v>
      </c>
      <c r="J454">
        <v>0.49180555555555555</v>
      </c>
      <c r="K454">
        <v>2.6219999999999998E-4</v>
      </c>
      <c r="L454">
        <v>0.26219659000000001</v>
      </c>
      <c r="M454" t="s">
        <v>1562</v>
      </c>
      <c r="N454">
        <v>367.35086630000001</v>
      </c>
      <c r="O454" t="s">
        <v>1563</v>
      </c>
      <c r="P454">
        <v>8.4289299999999994E-3</v>
      </c>
      <c r="Q454">
        <v>35.151187149999998</v>
      </c>
      <c r="R454">
        <v>56.662352079999998</v>
      </c>
      <c r="S454">
        <v>3.0886413899999998</v>
      </c>
      <c r="T454">
        <v>2.6071919000000001</v>
      </c>
      <c r="U454">
        <v>0.76474732999999995</v>
      </c>
      <c r="V454" t="s">
        <v>48</v>
      </c>
      <c r="W454" t="s">
        <v>1562</v>
      </c>
      <c r="X454">
        <v>19.921593319999999</v>
      </c>
      <c r="Y454">
        <v>2.58220472</v>
      </c>
      <c r="Z454">
        <v>0.47574578000000001</v>
      </c>
      <c r="AA454">
        <v>700.00260000000003</v>
      </c>
      <c r="AB454">
        <v>87.925873330000002</v>
      </c>
      <c r="AC454">
        <v>34.359059999999999</v>
      </c>
      <c r="AD454">
        <v>33.847659999999998</v>
      </c>
      <c r="AE454">
        <v>7001.3333333333303</v>
      </c>
      <c r="AF454">
        <v>367.350866666667</v>
      </c>
      <c r="AG454">
        <v>34.833726666666699</v>
      </c>
      <c r="AH454">
        <v>35.087866666666699</v>
      </c>
      <c r="AI454">
        <v>366.96339999999998</v>
      </c>
      <c r="AJ454" t="b">
        <v>0</v>
      </c>
    </row>
    <row r="455" spans="1:36">
      <c r="A455" t="s">
        <v>78</v>
      </c>
      <c r="B455" t="s">
        <v>28</v>
      </c>
      <c r="C455" t="s">
        <v>79</v>
      </c>
      <c r="D455">
        <v>2</v>
      </c>
      <c r="E455" t="s">
        <v>216</v>
      </c>
      <c r="F455">
        <v>4</v>
      </c>
      <c r="G455">
        <v>1714589130</v>
      </c>
      <c r="H455">
        <v>229</v>
      </c>
      <c r="I455" t="s">
        <v>1523</v>
      </c>
      <c r="J455">
        <v>0.48993055555555554</v>
      </c>
      <c r="K455">
        <v>2.6942999999999997E-4</v>
      </c>
      <c r="L455">
        <v>0.26943462000000001</v>
      </c>
      <c r="M455" t="s">
        <v>1564</v>
      </c>
      <c r="N455">
        <v>366.50224980000002</v>
      </c>
      <c r="O455" t="s">
        <v>1565</v>
      </c>
      <c r="P455">
        <v>8.7337200000000004E-3</v>
      </c>
      <c r="Q455">
        <v>35.069953589999997</v>
      </c>
      <c r="R455">
        <v>56.825887129999998</v>
      </c>
      <c r="S455">
        <v>3.0839645899999999</v>
      </c>
      <c r="T455">
        <v>2.5863242799999999</v>
      </c>
      <c r="U455">
        <v>0.76474732999999995</v>
      </c>
      <c r="V455" t="s">
        <v>48</v>
      </c>
      <c r="W455" t="s">
        <v>1564</v>
      </c>
      <c r="X455">
        <v>19.124252519999999</v>
      </c>
      <c r="Y455">
        <v>2.5731262799999999</v>
      </c>
      <c r="Z455">
        <v>0.47637870999999998</v>
      </c>
      <c r="AA455">
        <v>700.01162499999998</v>
      </c>
      <c r="AB455">
        <v>87.925550000000001</v>
      </c>
      <c r="AC455">
        <v>34.280043749999997</v>
      </c>
      <c r="AD455">
        <v>33.760681249999998</v>
      </c>
      <c r="AE455">
        <v>6998.59375</v>
      </c>
      <c r="AF455">
        <v>366.50225</v>
      </c>
      <c r="AG455">
        <v>34.778987499999999</v>
      </c>
      <c r="AH455">
        <v>35.034906249999999</v>
      </c>
      <c r="AI455">
        <v>366.59050000000002</v>
      </c>
      <c r="AJ455" t="b">
        <v>0</v>
      </c>
    </row>
    <row r="456" spans="1:36">
      <c r="A456" t="s">
        <v>78</v>
      </c>
      <c r="B456" t="s">
        <v>28</v>
      </c>
      <c r="C456" t="s">
        <v>79</v>
      </c>
      <c r="D456">
        <v>2</v>
      </c>
      <c r="E456" t="s">
        <v>216</v>
      </c>
      <c r="F456">
        <v>3</v>
      </c>
      <c r="G456">
        <v>1714589076</v>
      </c>
      <c r="H456">
        <v>175</v>
      </c>
      <c r="I456" t="s">
        <v>1523</v>
      </c>
      <c r="J456">
        <v>0.48930555555555555</v>
      </c>
      <c r="K456">
        <v>2.7671E-4</v>
      </c>
      <c r="L456">
        <v>0.27671496000000001</v>
      </c>
      <c r="M456" t="s">
        <v>48</v>
      </c>
      <c r="N456">
        <v>366.25253350000003</v>
      </c>
      <c r="O456" t="s">
        <v>1566</v>
      </c>
      <c r="P456">
        <v>9.0320999999999995E-3</v>
      </c>
      <c r="Q456">
        <v>35.016891749999999</v>
      </c>
      <c r="R456">
        <v>56.997408659999998</v>
      </c>
      <c r="S456">
        <v>3.0845851</v>
      </c>
      <c r="T456">
        <v>2.5690719400000002</v>
      </c>
      <c r="U456">
        <v>0.76474732999999995</v>
      </c>
      <c r="V456" t="s">
        <v>48</v>
      </c>
      <c r="W456" t="s">
        <v>48</v>
      </c>
      <c r="X456">
        <v>19.352332990000001</v>
      </c>
      <c r="Y456">
        <v>2.5606633799999998</v>
      </c>
      <c r="Z456">
        <v>0.47725034</v>
      </c>
      <c r="AA456">
        <v>700.00840000000005</v>
      </c>
      <c r="AB456">
        <v>87.930859999999996</v>
      </c>
      <c r="AC456">
        <v>34.229526669999998</v>
      </c>
      <c r="AD456">
        <v>33.704540000000001</v>
      </c>
      <c r="AE456">
        <v>6999.6666666666697</v>
      </c>
      <c r="AF456">
        <v>366.25253333333302</v>
      </c>
      <c r="AG456">
        <v>34.766393333333298</v>
      </c>
      <c r="AH456">
        <v>35.039746666666701</v>
      </c>
      <c r="AI456">
        <v>366.30466669999998</v>
      </c>
      <c r="AJ456" t="b">
        <v>0</v>
      </c>
    </row>
    <row r="457" spans="1:36">
      <c r="A457" t="s">
        <v>78</v>
      </c>
      <c r="B457" t="s">
        <v>28</v>
      </c>
      <c r="C457" t="s">
        <v>79</v>
      </c>
      <c r="D457">
        <v>2</v>
      </c>
      <c r="E457" t="s">
        <v>216</v>
      </c>
      <c r="F457">
        <v>2</v>
      </c>
      <c r="G457">
        <v>1714589013</v>
      </c>
      <c r="H457">
        <v>112</v>
      </c>
      <c r="I457" t="s">
        <v>1523</v>
      </c>
      <c r="J457">
        <v>0.48857638888888888</v>
      </c>
      <c r="K457">
        <v>2.6704000000000002E-4</v>
      </c>
      <c r="L457">
        <v>0.26703585000000002</v>
      </c>
      <c r="M457" t="s">
        <v>48</v>
      </c>
      <c r="N457">
        <v>367.2282002</v>
      </c>
      <c r="O457" t="s">
        <v>1567</v>
      </c>
      <c r="P457">
        <v>8.7768700000000009E-3</v>
      </c>
      <c r="Q457">
        <v>34.967241340000001</v>
      </c>
      <c r="R457">
        <v>57.207342750000002</v>
      </c>
      <c r="S457">
        <v>3.0868928100000002</v>
      </c>
      <c r="T457">
        <v>2.5512400999999998</v>
      </c>
      <c r="U457">
        <v>0.76474732999999995</v>
      </c>
      <c r="V457" t="s">
        <v>48</v>
      </c>
      <c r="W457" t="s">
        <v>48</v>
      </c>
      <c r="X457">
        <v>19.058011879999999</v>
      </c>
      <c r="Y457">
        <v>2.5525777199999999</v>
      </c>
      <c r="Z457">
        <v>0.47781754999999998</v>
      </c>
      <c r="AA457">
        <v>699.99753329999999</v>
      </c>
      <c r="AB457">
        <v>87.928026669999994</v>
      </c>
      <c r="AC457">
        <v>34.17694667</v>
      </c>
      <c r="AD457">
        <v>33.64043333</v>
      </c>
      <c r="AE457">
        <v>7006</v>
      </c>
      <c r="AF457">
        <v>367.22820000000002</v>
      </c>
      <c r="AG457">
        <v>34.8164466666667</v>
      </c>
      <c r="AH457">
        <v>35.067213333333299</v>
      </c>
      <c r="AI457">
        <v>367.31020000000001</v>
      </c>
      <c r="AJ457" t="b">
        <v>0</v>
      </c>
    </row>
    <row r="458" spans="1:36">
      <c r="A458" t="s">
        <v>78</v>
      </c>
      <c r="B458" t="s">
        <v>28</v>
      </c>
      <c r="C458" t="s">
        <v>79</v>
      </c>
      <c r="D458">
        <v>2</v>
      </c>
      <c r="E458" t="s">
        <v>216</v>
      </c>
      <c r="F458">
        <v>1</v>
      </c>
      <c r="G458">
        <v>1714588901</v>
      </c>
      <c r="H458">
        <v>0</v>
      </c>
      <c r="I458" t="s">
        <v>1523</v>
      </c>
      <c r="J458">
        <v>0.48728009259259258</v>
      </c>
      <c r="K458">
        <v>2.6054000000000002E-4</v>
      </c>
      <c r="L458">
        <v>0.26053741000000002</v>
      </c>
      <c r="M458" t="s">
        <v>1568</v>
      </c>
      <c r="N458">
        <v>367.34337499999998</v>
      </c>
      <c r="O458" t="s">
        <v>1569</v>
      </c>
      <c r="P458">
        <v>8.62396E-3</v>
      </c>
      <c r="Q458">
        <v>34.902587650000001</v>
      </c>
      <c r="R458">
        <v>57.374117380000001</v>
      </c>
      <c r="S458">
        <v>3.0843881500000001</v>
      </c>
      <c r="T458">
        <v>2.5335851200000001</v>
      </c>
      <c r="U458">
        <v>0.76474732999999995</v>
      </c>
      <c r="V458" t="s">
        <v>48</v>
      </c>
      <c r="W458" t="s">
        <v>1568</v>
      </c>
      <c r="X458">
        <v>18.917261119999999</v>
      </c>
      <c r="Y458">
        <v>2.53261805</v>
      </c>
      <c r="Z458">
        <v>0.47922350000000002</v>
      </c>
      <c r="AA458">
        <v>699.99912500000005</v>
      </c>
      <c r="AB458">
        <v>87.93070625</v>
      </c>
      <c r="AC458">
        <v>34.1101375</v>
      </c>
      <c r="AD458">
        <v>33.596237500000001</v>
      </c>
      <c r="AE458">
        <v>7007.5</v>
      </c>
      <c r="AF458">
        <v>367.34337499999998</v>
      </c>
      <c r="AG458">
        <v>34.787918750000003</v>
      </c>
      <c r="AH458">
        <v>35.038074999999999</v>
      </c>
      <c r="AI458">
        <v>367.43618750000002</v>
      </c>
      <c r="AJ458" t="b">
        <v>0</v>
      </c>
    </row>
    <row r="459" spans="1:36">
      <c r="A459" t="s">
        <v>63</v>
      </c>
      <c r="B459" t="s">
        <v>32</v>
      </c>
      <c r="C459" t="s">
        <v>64</v>
      </c>
      <c r="D459">
        <v>3</v>
      </c>
      <c r="E459" t="s">
        <v>216</v>
      </c>
      <c r="F459">
        <v>3</v>
      </c>
      <c r="G459">
        <v>1715196093</v>
      </c>
      <c r="H459">
        <v>249</v>
      </c>
      <c r="I459" t="s">
        <v>1594</v>
      </c>
      <c r="J459">
        <v>0.51496527777777779</v>
      </c>
      <c r="K459">
        <v>2.1898999999999999E-4</v>
      </c>
      <c r="L459">
        <v>0.21899423000000001</v>
      </c>
      <c r="M459" t="s">
        <v>48</v>
      </c>
      <c r="N459">
        <v>367.38262550000002</v>
      </c>
      <c r="O459" t="s">
        <v>1595</v>
      </c>
      <c r="P459">
        <v>6.3201899999999998E-3</v>
      </c>
      <c r="Q459">
        <v>35.678486309999997</v>
      </c>
      <c r="R459">
        <v>52.89679194</v>
      </c>
      <c r="S459">
        <v>2.96651635</v>
      </c>
      <c r="T459">
        <v>2.8975742800000002</v>
      </c>
      <c r="U459">
        <v>0.78971437</v>
      </c>
      <c r="V459" t="s">
        <v>48</v>
      </c>
      <c r="W459" t="s">
        <v>48</v>
      </c>
      <c r="X459">
        <v>5.1259068699999997</v>
      </c>
      <c r="Y459">
        <v>1.36914702</v>
      </c>
      <c r="Z459">
        <v>0.61317418999999995</v>
      </c>
      <c r="AA459">
        <v>699.97493750000001</v>
      </c>
      <c r="AB459">
        <v>87.804150000000007</v>
      </c>
      <c r="AC459">
        <v>34.870918750000001</v>
      </c>
      <c r="AD459">
        <v>34.982112499999999</v>
      </c>
      <c r="AE459">
        <v>6993.75</v>
      </c>
      <c r="AF459">
        <v>367.38262500000002</v>
      </c>
      <c r="AG459">
        <v>33.539093749999999</v>
      </c>
      <c r="AH459">
        <v>33.747193750000001</v>
      </c>
      <c r="AI459">
        <v>367.33043750000002</v>
      </c>
      <c r="AJ459" t="b">
        <v>0</v>
      </c>
    </row>
    <row r="460" spans="1:36">
      <c r="A460" t="s">
        <v>63</v>
      </c>
      <c r="B460" t="s">
        <v>32</v>
      </c>
      <c r="C460" t="s">
        <v>64</v>
      </c>
      <c r="D460">
        <v>3</v>
      </c>
      <c r="E460" t="s">
        <v>216</v>
      </c>
      <c r="F460">
        <v>2</v>
      </c>
      <c r="G460">
        <v>1715195903</v>
      </c>
      <c r="H460">
        <v>59</v>
      </c>
      <c r="I460" t="s">
        <v>1594</v>
      </c>
      <c r="J460">
        <v>0.51276620370370374</v>
      </c>
      <c r="K460">
        <v>2.3068000000000001E-4</v>
      </c>
      <c r="L460">
        <v>0.23067579999999999</v>
      </c>
      <c r="M460" t="s">
        <v>48</v>
      </c>
      <c r="N460">
        <v>367.6241253</v>
      </c>
      <c r="O460" t="s">
        <v>1596</v>
      </c>
      <c r="P460">
        <v>7.0372000000000004E-3</v>
      </c>
      <c r="Q460">
        <v>35.19735936</v>
      </c>
      <c r="R460">
        <v>54.31109154</v>
      </c>
      <c r="S460">
        <v>2.9661997599999999</v>
      </c>
      <c r="T460">
        <v>2.7441972099999998</v>
      </c>
      <c r="U460">
        <v>0.78971437</v>
      </c>
      <c r="V460" t="s">
        <v>48</v>
      </c>
      <c r="W460" t="s">
        <v>48</v>
      </c>
      <c r="X460">
        <v>4.4531743800000001</v>
      </c>
      <c r="Y460">
        <v>1.3138160699999999</v>
      </c>
      <c r="Z460">
        <v>0.61876425999999995</v>
      </c>
      <c r="AA460">
        <v>700.0150625</v>
      </c>
      <c r="AB460">
        <v>87.804500000000004</v>
      </c>
      <c r="AC460">
        <v>34.393787500000002</v>
      </c>
      <c r="AD460">
        <v>34.505243749999998</v>
      </c>
      <c r="AE460">
        <v>7000</v>
      </c>
      <c r="AF460">
        <v>367.62412499999999</v>
      </c>
      <c r="AG460">
        <v>33.520087500000002</v>
      </c>
      <c r="AH460">
        <v>33.743512500000001</v>
      </c>
      <c r="AI460">
        <v>367.54225000000002</v>
      </c>
      <c r="AJ460" t="b">
        <v>0</v>
      </c>
    </row>
    <row r="461" spans="1:36">
      <c r="A461" t="s">
        <v>63</v>
      </c>
      <c r="B461" t="s">
        <v>32</v>
      </c>
      <c r="C461" t="s">
        <v>64</v>
      </c>
      <c r="D461">
        <v>3</v>
      </c>
      <c r="E461" t="s">
        <v>216</v>
      </c>
      <c r="F461">
        <v>1</v>
      </c>
      <c r="G461">
        <v>1715195844</v>
      </c>
      <c r="H461">
        <v>0</v>
      </c>
      <c r="I461" t="s">
        <v>1594</v>
      </c>
      <c r="J461">
        <v>0.51208333333333333</v>
      </c>
      <c r="K461">
        <v>2.2806000000000001E-4</v>
      </c>
      <c r="L461">
        <v>0.22806083999999999</v>
      </c>
      <c r="M461" t="s">
        <v>48</v>
      </c>
      <c r="N461">
        <v>368.12893380000003</v>
      </c>
      <c r="O461" t="s">
        <v>1597</v>
      </c>
      <c r="P461">
        <v>7.10459E-3</v>
      </c>
      <c r="Q461">
        <v>35.02006145</v>
      </c>
      <c r="R461">
        <v>54.85470728</v>
      </c>
      <c r="S461">
        <v>2.9662885600000002</v>
      </c>
      <c r="T461">
        <v>2.6883607999999999</v>
      </c>
      <c r="U461">
        <v>0.78971437</v>
      </c>
      <c r="V461" t="s">
        <v>48</v>
      </c>
      <c r="W461" t="s">
        <v>48</v>
      </c>
      <c r="X461">
        <v>4.1003696500000002</v>
      </c>
      <c r="Y461">
        <v>1.27658994</v>
      </c>
      <c r="Z461">
        <v>0.62258290999999999</v>
      </c>
      <c r="AA461">
        <v>699.98346670000001</v>
      </c>
      <c r="AB461">
        <v>87.807253329999995</v>
      </c>
      <c r="AC461">
        <v>34.215380000000003</v>
      </c>
      <c r="AD461">
        <v>34.320900000000002</v>
      </c>
      <c r="AE461">
        <v>6998</v>
      </c>
      <c r="AF461">
        <v>368.12893333333301</v>
      </c>
      <c r="AG461">
        <v>33.52778</v>
      </c>
      <c r="AH461">
        <v>33.743746666666702</v>
      </c>
      <c r="AI461">
        <v>367.94706669999999</v>
      </c>
      <c r="AJ461" t="b">
        <v>0</v>
      </c>
    </row>
    <row r="462" spans="1:36">
      <c r="A462" t="s">
        <v>133</v>
      </c>
      <c r="B462" t="s">
        <v>28</v>
      </c>
      <c r="C462" t="s">
        <v>134</v>
      </c>
      <c r="D462">
        <v>2</v>
      </c>
      <c r="E462" t="s">
        <v>216</v>
      </c>
      <c r="F462">
        <v>6</v>
      </c>
      <c r="G462">
        <v>1715192761</v>
      </c>
      <c r="H462">
        <v>370</v>
      </c>
      <c r="I462" t="s">
        <v>1594</v>
      </c>
      <c r="J462">
        <v>0.47640046296296296</v>
      </c>
      <c r="K462">
        <v>3.2979999999999999E-4</v>
      </c>
      <c r="L462">
        <v>0.32979676000000002</v>
      </c>
      <c r="M462" t="s">
        <v>1603</v>
      </c>
      <c r="N462">
        <v>371.94524869999998</v>
      </c>
      <c r="O462" t="s">
        <v>1604</v>
      </c>
      <c r="P462">
        <v>1.309483E-2</v>
      </c>
      <c r="Q462">
        <v>33.55137233</v>
      </c>
      <c r="R462">
        <v>61.979029189999999</v>
      </c>
      <c r="S462">
        <v>3.0928761900000001</v>
      </c>
      <c r="T462">
        <v>2.1178735099999999</v>
      </c>
      <c r="U462">
        <v>0.78971437</v>
      </c>
      <c r="V462" t="s">
        <v>48</v>
      </c>
      <c r="W462" t="s">
        <v>1603</v>
      </c>
      <c r="X462">
        <v>25.641975219999999</v>
      </c>
      <c r="Y462">
        <v>2.7372413099999999</v>
      </c>
      <c r="Z462">
        <v>0.50121420999999999</v>
      </c>
      <c r="AA462">
        <v>699.97006250000004</v>
      </c>
      <c r="AB462">
        <v>87.862112499999995</v>
      </c>
      <c r="AC462">
        <v>32.780737500000001</v>
      </c>
      <c r="AD462">
        <v>32.636106249999997</v>
      </c>
      <c r="AE462">
        <v>6999.0625</v>
      </c>
      <c r="AF462">
        <v>371.94524999999999</v>
      </c>
      <c r="AG462">
        <v>34.850037499999999</v>
      </c>
      <c r="AH462">
        <v>35.161456250000001</v>
      </c>
      <c r="AI462">
        <v>372.56324999999998</v>
      </c>
      <c r="AJ462" t="b">
        <v>0</v>
      </c>
    </row>
    <row r="463" spans="1:36">
      <c r="A463" t="s">
        <v>133</v>
      </c>
      <c r="B463" t="s">
        <v>28</v>
      </c>
      <c r="C463" t="s">
        <v>134</v>
      </c>
      <c r="D463">
        <v>2</v>
      </c>
      <c r="E463" t="s">
        <v>216</v>
      </c>
      <c r="F463">
        <v>5</v>
      </c>
      <c r="G463">
        <v>1715192688</v>
      </c>
      <c r="H463">
        <v>297</v>
      </c>
      <c r="I463" t="s">
        <v>1594</v>
      </c>
      <c r="J463">
        <v>0.47555555555555556</v>
      </c>
      <c r="K463">
        <v>3.4131999999999999E-4</v>
      </c>
      <c r="L463">
        <v>0.34132441000000002</v>
      </c>
      <c r="M463" t="s">
        <v>1605</v>
      </c>
      <c r="N463">
        <v>372.32437379999999</v>
      </c>
      <c r="O463" t="s">
        <v>1606</v>
      </c>
      <c r="P463">
        <v>1.3654090000000001E-2</v>
      </c>
      <c r="Q463">
        <v>33.493839440000002</v>
      </c>
      <c r="R463">
        <v>62.134635709999998</v>
      </c>
      <c r="S463">
        <v>3.09129824</v>
      </c>
      <c r="T463">
        <v>2.1026979200000002</v>
      </c>
      <c r="U463">
        <v>0.78971437</v>
      </c>
      <c r="V463" t="s">
        <v>48</v>
      </c>
      <c r="W463" t="s">
        <v>1605</v>
      </c>
      <c r="X463">
        <v>26.87131007</v>
      </c>
      <c r="Y463">
        <v>2.71029893</v>
      </c>
      <c r="Z463">
        <v>0.50302298999999995</v>
      </c>
      <c r="AA463">
        <v>699.99256249999996</v>
      </c>
      <c r="AB463">
        <v>87.863943750000004</v>
      </c>
      <c r="AC463">
        <v>32.727125000000001</v>
      </c>
      <c r="AD463">
        <v>32.580593749999998</v>
      </c>
      <c r="AE463">
        <v>6999.6875</v>
      </c>
      <c r="AF463">
        <v>372.32437499999997</v>
      </c>
      <c r="AG463">
        <v>34.821281249999998</v>
      </c>
      <c r="AH463">
        <v>35.142800000000001</v>
      </c>
      <c r="AI463">
        <v>372.914625</v>
      </c>
      <c r="AJ463" t="b">
        <v>0</v>
      </c>
    </row>
    <row r="464" spans="1:36">
      <c r="A464" t="s">
        <v>133</v>
      </c>
      <c r="B464" t="s">
        <v>28</v>
      </c>
      <c r="C464" t="s">
        <v>134</v>
      </c>
      <c r="D464">
        <v>2</v>
      </c>
      <c r="E464" t="s">
        <v>216</v>
      </c>
      <c r="F464">
        <v>4</v>
      </c>
      <c r="G464">
        <v>1715192579</v>
      </c>
      <c r="H464">
        <v>188</v>
      </c>
      <c r="I464" t="s">
        <v>1594</v>
      </c>
      <c r="J464">
        <v>0.4742939814814815</v>
      </c>
      <c r="K464">
        <v>3.8181000000000001E-4</v>
      </c>
      <c r="L464">
        <v>0.38181211999999998</v>
      </c>
      <c r="M464" t="s">
        <v>1607</v>
      </c>
      <c r="N464">
        <v>375.05231079999999</v>
      </c>
      <c r="O464" t="s">
        <v>1608</v>
      </c>
      <c r="P464">
        <v>1.5436149999999999E-2</v>
      </c>
      <c r="Q464">
        <v>33.410691540000002</v>
      </c>
      <c r="R464">
        <v>62.308332280000002</v>
      </c>
      <c r="S464">
        <v>3.08785591</v>
      </c>
      <c r="T464">
        <v>2.08201042</v>
      </c>
      <c r="U464">
        <v>0.78971437</v>
      </c>
      <c r="V464" t="s">
        <v>48</v>
      </c>
      <c r="W464" t="s">
        <v>1607</v>
      </c>
      <c r="X464">
        <v>26.821240599999999</v>
      </c>
      <c r="Y464">
        <v>2.6934325100000001</v>
      </c>
      <c r="Z464">
        <v>0.50416198000000001</v>
      </c>
      <c r="AA464">
        <v>699.97931249999999</v>
      </c>
      <c r="AB464">
        <v>87.869843750000001</v>
      </c>
      <c r="AC464">
        <v>32.657768750000002</v>
      </c>
      <c r="AD464">
        <v>32.494143749999999</v>
      </c>
      <c r="AE464">
        <v>6999.0625</v>
      </c>
      <c r="AF464">
        <v>375.05231250000003</v>
      </c>
      <c r="AG464">
        <v>34.734406249999999</v>
      </c>
      <c r="AH464">
        <v>35.101293750000004</v>
      </c>
      <c r="AI464">
        <v>373.79256249999997</v>
      </c>
      <c r="AJ464" t="b">
        <v>0</v>
      </c>
    </row>
    <row r="465" spans="1:36">
      <c r="A465" t="s">
        <v>133</v>
      </c>
      <c r="B465" t="s">
        <v>28</v>
      </c>
      <c r="C465" t="s">
        <v>134</v>
      </c>
      <c r="D465">
        <v>2</v>
      </c>
      <c r="E465" t="s">
        <v>216</v>
      </c>
      <c r="F465">
        <v>3</v>
      </c>
      <c r="G465">
        <v>1715192515</v>
      </c>
      <c r="H465">
        <v>124</v>
      </c>
      <c r="I465" t="s">
        <v>1594</v>
      </c>
      <c r="J465">
        <v>0.47355324074074073</v>
      </c>
      <c r="K465">
        <v>3.8722000000000002E-4</v>
      </c>
      <c r="L465">
        <v>0.38722277999999999</v>
      </c>
      <c r="M465" t="s">
        <v>1609</v>
      </c>
      <c r="N465">
        <v>373.44824840000001</v>
      </c>
      <c r="O465" t="s">
        <v>1610</v>
      </c>
      <c r="P465">
        <v>1.5874630000000001E-2</v>
      </c>
      <c r="Q465">
        <v>33.318777849999996</v>
      </c>
      <c r="R465">
        <v>62.659998700000003</v>
      </c>
      <c r="S465">
        <v>3.0896117599999999</v>
      </c>
      <c r="T465">
        <v>2.0536944199999998</v>
      </c>
      <c r="U465">
        <v>0.78971437</v>
      </c>
      <c r="V465" t="s">
        <v>48</v>
      </c>
      <c r="W465" t="s">
        <v>1609</v>
      </c>
      <c r="X465">
        <v>28.369256669999999</v>
      </c>
      <c r="Y465">
        <v>2.65668375</v>
      </c>
      <c r="Z465">
        <v>0.50666157999999994</v>
      </c>
      <c r="AA465">
        <v>699.98118750000003</v>
      </c>
      <c r="AB465">
        <v>87.868799999999993</v>
      </c>
      <c r="AC465">
        <v>32.567974999999997</v>
      </c>
      <c r="AD465">
        <v>32.407762499999997</v>
      </c>
      <c r="AE465">
        <v>7004.6875</v>
      </c>
      <c r="AF465">
        <v>373.44824999999997</v>
      </c>
      <c r="AG465">
        <v>34.745606250000002</v>
      </c>
      <c r="AH465">
        <v>35.121699999999997</v>
      </c>
      <c r="AI465">
        <v>374.23950000000002</v>
      </c>
      <c r="AJ465" t="b">
        <v>0</v>
      </c>
    </row>
    <row r="466" spans="1:36">
      <c r="A466" t="s">
        <v>133</v>
      </c>
      <c r="B466" t="s">
        <v>28</v>
      </c>
      <c r="C466" t="s">
        <v>134</v>
      </c>
      <c r="D466">
        <v>2</v>
      </c>
      <c r="E466" t="s">
        <v>216</v>
      </c>
      <c r="F466">
        <v>2</v>
      </c>
      <c r="G466">
        <v>1715192463</v>
      </c>
      <c r="H466">
        <v>72</v>
      </c>
      <c r="I466" t="s">
        <v>1594</v>
      </c>
      <c r="J466">
        <v>0.47295138888888888</v>
      </c>
      <c r="K466">
        <v>3.7272999999999999E-4</v>
      </c>
      <c r="L466">
        <v>0.37273119999999998</v>
      </c>
      <c r="M466" t="s">
        <v>1611</v>
      </c>
      <c r="N466">
        <v>374.06606479999999</v>
      </c>
      <c r="O466" t="s">
        <v>1612</v>
      </c>
      <c r="P466">
        <v>1.543726E-2</v>
      </c>
      <c r="Q466">
        <v>33.252323480000001</v>
      </c>
      <c r="R466">
        <v>62.948840220000001</v>
      </c>
      <c r="S466">
        <v>3.09135019</v>
      </c>
      <c r="T466">
        <v>2.0328267900000001</v>
      </c>
      <c r="U466">
        <v>0.78971437</v>
      </c>
      <c r="V466" t="s">
        <v>48</v>
      </c>
      <c r="W466" t="s">
        <v>1611</v>
      </c>
      <c r="X466">
        <v>28.078795110000002</v>
      </c>
      <c r="Y466">
        <v>2.6437623499999998</v>
      </c>
      <c r="Z466">
        <v>0.50754637999999996</v>
      </c>
      <c r="AA466">
        <v>700.04079999999999</v>
      </c>
      <c r="AB466">
        <v>87.868600000000001</v>
      </c>
      <c r="AC466">
        <v>32.496380000000002</v>
      </c>
      <c r="AD466">
        <v>32.32658</v>
      </c>
      <c r="AE466">
        <v>7003.6666666666697</v>
      </c>
      <c r="AF466">
        <v>374.06606666666698</v>
      </c>
      <c r="AG466">
        <v>34.7826733333333</v>
      </c>
      <c r="AH466">
        <v>35.141486666666701</v>
      </c>
      <c r="AI466">
        <v>374.78026670000003</v>
      </c>
      <c r="AJ466" t="b">
        <v>0</v>
      </c>
    </row>
    <row r="467" spans="1:36">
      <c r="A467" t="s">
        <v>133</v>
      </c>
      <c r="B467" t="s">
        <v>28</v>
      </c>
      <c r="C467" t="s">
        <v>134</v>
      </c>
      <c r="D467">
        <v>2</v>
      </c>
      <c r="E467" t="s">
        <v>216</v>
      </c>
      <c r="F467">
        <v>1</v>
      </c>
      <c r="G467">
        <v>1715192391</v>
      </c>
      <c r="H467">
        <v>0</v>
      </c>
      <c r="I467" t="s">
        <v>1594</v>
      </c>
      <c r="J467">
        <v>0.47211805555555558</v>
      </c>
      <c r="K467">
        <v>3.6011000000000002E-4</v>
      </c>
      <c r="L467">
        <v>0.36011173000000002</v>
      </c>
      <c r="M467" t="s">
        <v>1613</v>
      </c>
      <c r="N467">
        <v>373.4378734</v>
      </c>
      <c r="O467" t="s">
        <v>1614</v>
      </c>
      <c r="P467">
        <v>1.511619E-2</v>
      </c>
      <c r="Q467">
        <v>33.144811449999999</v>
      </c>
      <c r="R467">
        <v>63.266826020000003</v>
      </c>
      <c r="S467">
        <v>3.08738051</v>
      </c>
      <c r="T467">
        <v>2.0059796799999998</v>
      </c>
      <c r="U467">
        <v>0.78971437</v>
      </c>
      <c r="V467" t="s">
        <v>48</v>
      </c>
      <c r="W467" t="s">
        <v>1613</v>
      </c>
      <c r="X467">
        <v>29.351265560000002</v>
      </c>
      <c r="Y467">
        <v>2.5853289400000001</v>
      </c>
      <c r="Z467">
        <v>0.51158650999999999</v>
      </c>
      <c r="AA467">
        <v>699.99556250000001</v>
      </c>
      <c r="AB467">
        <v>87.869937500000006</v>
      </c>
      <c r="AC467">
        <v>32.384293749999998</v>
      </c>
      <c r="AD467">
        <v>32.172462500000002</v>
      </c>
      <c r="AE467">
        <v>6999.6875</v>
      </c>
      <c r="AF467">
        <v>373.43787500000002</v>
      </c>
      <c r="AG467">
        <v>34.749693749999999</v>
      </c>
      <c r="AH467">
        <v>35.096231250000002</v>
      </c>
      <c r="AI467">
        <v>374.02312499999999</v>
      </c>
      <c r="AJ467" t="b">
        <v>0</v>
      </c>
    </row>
    <row r="468" spans="1:36">
      <c r="A468" t="s">
        <v>167</v>
      </c>
      <c r="B468" t="s">
        <v>32</v>
      </c>
      <c r="C468" t="s">
        <v>181</v>
      </c>
      <c r="D468">
        <v>2</v>
      </c>
      <c r="E468" t="s">
        <v>214</v>
      </c>
      <c r="F468">
        <v>6</v>
      </c>
      <c r="G468">
        <v>1668542922</v>
      </c>
      <c r="H468">
        <v>258</v>
      </c>
      <c r="I468" t="s">
        <v>248</v>
      </c>
      <c r="J468">
        <v>0.54770833333333335</v>
      </c>
      <c r="K468">
        <v>7.2426000000000001E-4</v>
      </c>
      <c r="L468">
        <v>0.72426036999999999</v>
      </c>
      <c r="M468" t="s">
        <v>261</v>
      </c>
      <c r="N468">
        <v>310.36752239999998</v>
      </c>
      <c r="O468" t="s">
        <v>262</v>
      </c>
      <c r="P468">
        <v>3.7584869999999999E-2</v>
      </c>
      <c r="Q468">
        <v>31.663924529999999</v>
      </c>
      <c r="R468">
        <v>67.450144390000006</v>
      </c>
      <c r="S468">
        <v>3.0256506299999999</v>
      </c>
      <c r="T468">
        <v>1.6593492599999999</v>
      </c>
      <c r="U468">
        <v>0.74251628999999997</v>
      </c>
      <c r="V468" t="s">
        <v>48</v>
      </c>
      <c r="W468" t="s">
        <v>261</v>
      </c>
      <c r="X468">
        <v>44.168406279999999</v>
      </c>
      <c r="Y468">
        <v>0.89235865999999997</v>
      </c>
      <c r="Z468">
        <v>0.60378575999999995</v>
      </c>
      <c r="AA468">
        <v>700.02386669999999</v>
      </c>
      <c r="AB468">
        <v>88.862120000000004</v>
      </c>
      <c r="AC468">
        <v>30.900153329999998</v>
      </c>
      <c r="AD468">
        <v>30.640840000000001</v>
      </c>
      <c r="AE468">
        <v>4993.8333333333303</v>
      </c>
      <c r="AF468">
        <v>310.36753333333297</v>
      </c>
      <c r="AG468">
        <v>33.301180000000002</v>
      </c>
      <c r="AH468">
        <v>34.010526666666699</v>
      </c>
      <c r="AI468">
        <v>311.9911333</v>
      </c>
      <c r="AJ468" t="b">
        <v>0</v>
      </c>
    </row>
    <row r="469" spans="1:36">
      <c r="A469" t="s">
        <v>167</v>
      </c>
      <c r="B469" t="s">
        <v>32</v>
      </c>
      <c r="C469" t="s">
        <v>181</v>
      </c>
      <c r="D469">
        <v>2</v>
      </c>
      <c r="E469" t="s">
        <v>214</v>
      </c>
      <c r="F469">
        <v>5</v>
      </c>
      <c r="G469">
        <v>1668542868</v>
      </c>
      <c r="H469">
        <v>204</v>
      </c>
      <c r="I469" t="s">
        <v>248</v>
      </c>
      <c r="J469">
        <v>0.54708333333333337</v>
      </c>
      <c r="K469">
        <v>7.1224000000000005E-4</v>
      </c>
      <c r="L469">
        <v>0.71224471</v>
      </c>
      <c r="M469" t="s">
        <v>263</v>
      </c>
      <c r="N469">
        <v>308.98404849999997</v>
      </c>
      <c r="O469" t="s">
        <v>264</v>
      </c>
      <c r="P469">
        <v>3.7453519999999997E-2</v>
      </c>
      <c r="Q469">
        <v>31.588810989999999</v>
      </c>
      <c r="R469">
        <v>67.793791720000002</v>
      </c>
      <c r="S469">
        <v>3.0274552199999998</v>
      </c>
      <c r="T469">
        <v>1.6376144100000001</v>
      </c>
      <c r="U469">
        <v>0.74251628999999997</v>
      </c>
      <c r="V469" t="s">
        <v>48</v>
      </c>
      <c r="W469" t="s">
        <v>263</v>
      </c>
      <c r="X469">
        <v>42.798188609999997</v>
      </c>
      <c r="Y469">
        <v>0.88230728999999997</v>
      </c>
      <c r="Z469">
        <v>0.60505911000000001</v>
      </c>
      <c r="AA469">
        <v>699.98824999999999</v>
      </c>
      <c r="AB469">
        <v>88.862456249999994</v>
      </c>
      <c r="AC469">
        <v>30.821562499999999</v>
      </c>
      <c r="AD469">
        <v>30.570262499999998</v>
      </c>
      <c r="AE469">
        <v>5011.5625</v>
      </c>
      <c r="AF469">
        <v>308.98406249999999</v>
      </c>
      <c r="AG469">
        <v>33.340931249999997</v>
      </c>
      <c r="AH469">
        <v>34.030718749999998</v>
      </c>
      <c r="AI469">
        <v>311.60193750000002</v>
      </c>
      <c r="AJ469" t="b">
        <v>0</v>
      </c>
    </row>
    <row r="470" spans="1:36">
      <c r="A470" t="s">
        <v>167</v>
      </c>
      <c r="B470" t="s">
        <v>32</v>
      </c>
      <c r="C470" t="s">
        <v>181</v>
      </c>
      <c r="D470">
        <v>2</v>
      </c>
      <c r="E470" t="s">
        <v>214</v>
      </c>
      <c r="F470">
        <v>4</v>
      </c>
      <c r="G470">
        <v>1668542817</v>
      </c>
      <c r="H470">
        <v>153</v>
      </c>
      <c r="I470" t="s">
        <v>248</v>
      </c>
      <c r="J470">
        <v>0.54649305555555561</v>
      </c>
      <c r="K470">
        <v>7.0401999999999997E-4</v>
      </c>
      <c r="L470">
        <v>0.70401762999999995</v>
      </c>
      <c r="M470" t="s">
        <v>265</v>
      </c>
      <c r="N470">
        <v>310.74760620000001</v>
      </c>
      <c r="O470" t="s">
        <v>266</v>
      </c>
      <c r="P470">
        <v>3.7273010000000002E-2</v>
      </c>
      <c r="Q470">
        <v>31.52370101</v>
      </c>
      <c r="R470">
        <v>67.920650100000003</v>
      </c>
      <c r="S470">
        <v>3.0211533500000001</v>
      </c>
      <c r="T470">
        <v>1.6267000899999999</v>
      </c>
      <c r="U470">
        <v>0.74251628999999997</v>
      </c>
      <c r="V470" t="s">
        <v>48</v>
      </c>
      <c r="W470" t="s">
        <v>265</v>
      </c>
      <c r="X470">
        <v>41.566073109999998</v>
      </c>
      <c r="Y470">
        <v>0.86807318</v>
      </c>
      <c r="Z470">
        <v>0.60687157000000003</v>
      </c>
      <c r="AA470">
        <v>699.97668750000003</v>
      </c>
      <c r="AB470">
        <v>88.862943749999999</v>
      </c>
      <c r="AC470">
        <v>30.752337499999999</v>
      </c>
      <c r="AD470">
        <v>30.503087499999999</v>
      </c>
      <c r="AE470">
        <v>5003.125</v>
      </c>
      <c r="AF470">
        <v>310.74762500000003</v>
      </c>
      <c r="AG470">
        <v>33.278556250000001</v>
      </c>
      <c r="AH470">
        <v>33.95969375</v>
      </c>
      <c r="AI470">
        <v>313.64462500000002</v>
      </c>
      <c r="AJ470" t="b">
        <v>0</v>
      </c>
    </row>
    <row r="471" spans="1:36">
      <c r="A471" t="s">
        <v>167</v>
      </c>
      <c r="B471" t="s">
        <v>32</v>
      </c>
      <c r="C471" t="s">
        <v>181</v>
      </c>
      <c r="D471">
        <v>2</v>
      </c>
      <c r="E471" t="s">
        <v>214</v>
      </c>
      <c r="F471">
        <v>3</v>
      </c>
      <c r="G471">
        <v>1668542760</v>
      </c>
      <c r="H471">
        <v>96</v>
      </c>
      <c r="I471" t="s">
        <v>248</v>
      </c>
      <c r="J471">
        <v>0.54583333333333328</v>
      </c>
      <c r="K471">
        <v>7.2296999999999997E-4</v>
      </c>
      <c r="L471">
        <v>0.72297239000000002</v>
      </c>
      <c r="M471" t="s">
        <v>267</v>
      </c>
      <c r="N471">
        <v>312.2318477</v>
      </c>
      <c r="O471" t="s">
        <v>268</v>
      </c>
      <c r="P471">
        <v>3.8749239999999997E-2</v>
      </c>
      <c r="Q471">
        <v>31.43211908</v>
      </c>
      <c r="R471">
        <v>68.131186339999999</v>
      </c>
      <c r="S471">
        <v>3.0159182200000001</v>
      </c>
      <c r="T471">
        <v>1.6078130399999999</v>
      </c>
      <c r="U471">
        <v>0.74251628999999997</v>
      </c>
      <c r="V471" t="s">
        <v>48</v>
      </c>
      <c r="W471" t="s">
        <v>267</v>
      </c>
      <c r="X471">
        <v>39.954784199999999</v>
      </c>
      <c r="Y471">
        <v>0.84385935999999995</v>
      </c>
      <c r="Z471">
        <v>0.60997984999999999</v>
      </c>
      <c r="AA471">
        <v>699.99786670000003</v>
      </c>
      <c r="AB471">
        <v>88.859066670000004</v>
      </c>
      <c r="AC471">
        <v>30.667819999999999</v>
      </c>
      <c r="AD471">
        <v>30.41810667</v>
      </c>
      <c r="AE471">
        <v>4996</v>
      </c>
      <c r="AF471">
        <v>312.23186666666697</v>
      </c>
      <c r="AG471">
        <v>33.206593333333302</v>
      </c>
      <c r="AH471">
        <v>33.902293333333297</v>
      </c>
      <c r="AI471">
        <v>314.57506669999998</v>
      </c>
      <c r="AJ471" t="b">
        <v>0</v>
      </c>
    </row>
    <row r="472" spans="1:36">
      <c r="A472" t="s">
        <v>167</v>
      </c>
      <c r="B472" t="s">
        <v>32</v>
      </c>
      <c r="C472" t="s">
        <v>181</v>
      </c>
      <c r="D472">
        <v>2</v>
      </c>
      <c r="E472" t="s">
        <v>214</v>
      </c>
      <c r="F472">
        <v>2</v>
      </c>
      <c r="G472">
        <v>1668542695</v>
      </c>
      <c r="H472">
        <v>31</v>
      </c>
      <c r="I472" t="s">
        <v>248</v>
      </c>
      <c r="J472">
        <v>0.54508101851851853</v>
      </c>
      <c r="K472">
        <v>7.3391999999999999E-4</v>
      </c>
      <c r="L472">
        <v>0.73392341999999999</v>
      </c>
      <c r="M472" t="s">
        <v>271</v>
      </c>
      <c r="N472">
        <v>314.21552589999999</v>
      </c>
      <c r="O472" t="s">
        <v>272</v>
      </c>
      <c r="P472">
        <v>3.9866430000000001E-2</v>
      </c>
      <c r="Q472">
        <v>31.343592690000001</v>
      </c>
      <c r="R472">
        <v>68.400020190000006</v>
      </c>
      <c r="S472">
        <v>3.0133140200000001</v>
      </c>
      <c r="T472">
        <v>1.58720357</v>
      </c>
      <c r="U472">
        <v>0.74251628999999997</v>
      </c>
      <c r="V472" t="s">
        <v>48</v>
      </c>
      <c r="W472" t="s">
        <v>271</v>
      </c>
      <c r="X472">
        <v>37.04566243</v>
      </c>
      <c r="Y472">
        <v>0.79585143000000003</v>
      </c>
      <c r="Z472">
        <v>0.61623762999999998</v>
      </c>
      <c r="AA472">
        <v>700.00053330000003</v>
      </c>
      <c r="AB472">
        <v>88.858513329999994</v>
      </c>
      <c r="AC472">
        <v>30.583833330000001</v>
      </c>
      <c r="AD472">
        <v>30.448593330000001</v>
      </c>
      <c r="AE472">
        <v>4997.5</v>
      </c>
      <c r="AF472">
        <v>314.21553333333298</v>
      </c>
      <c r="AG472">
        <v>33.149913333333302</v>
      </c>
      <c r="AH472">
        <v>33.873233333333303</v>
      </c>
      <c r="AI472">
        <v>313.51179999999999</v>
      </c>
      <c r="AJ472" t="b">
        <v>0</v>
      </c>
    </row>
    <row r="473" spans="1:36">
      <c r="A473" t="s">
        <v>167</v>
      </c>
      <c r="B473" t="s">
        <v>32</v>
      </c>
      <c r="C473" t="s">
        <v>181</v>
      </c>
      <c r="D473">
        <v>2</v>
      </c>
      <c r="E473" t="s">
        <v>214</v>
      </c>
      <c r="F473">
        <v>1</v>
      </c>
      <c r="G473">
        <v>1668542664</v>
      </c>
      <c r="H473">
        <v>0</v>
      </c>
      <c r="I473" t="s">
        <v>248</v>
      </c>
      <c r="J473">
        <v>0.54472222222222222</v>
      </c>
      <c r="K473">
        <v>7.3459999999999997E-4</v>
      </c>
      <c r="L473">
        <v>0.73460102999999999</v>
      </c>
      <c r="M473" t="s">
        <v>274</v>
      </c>
      <c r="N473">
        <v>344.73423889999998</v>
      </c>
      <c r="O473" t="s">
        <v>275</v>
      </c>
      <c r="P473">
        <v>4.0260020000000001E-2</v>
      </c>
      <c r="Q473">
        <v>31.262806659999999</v>
      </c>
      <c r="R473">
        <v>68.544228520000004</v>
      </c>
      <c r="S473">
        <v>3.0058328400000001</v>
      </c>
      <c r="T473">
        <v>1.57358943</v>
      </c>
      <c r="U473">
        <v>0.74251628999999997</v>
      </c>
      <c r="V473" t="s">
        <v>48</v>
      </c>
      <c r="W473" t="s">
        <v>274</v>
      </c>
      <c r="X473">
        <v>35.360330990000001</v>
      </c>
      <c r="Y473">
        <v>0.75217458000000004</v>
      </c>
      <c r="Z473">
        <v>0.62204345000000005</v>
      </c>
      <c r="AA473">
        <v>700.00631250000004</v>
      </c>
      <c r="AB473">
        <v>88.858781250000007</v>
      </c>
      <c r="AC473">
        <v>30.503568749999999</v>
      </c>
      <c r="AD473">
        <v>30.200575000000001</v>
      </c>
      <c r="AE473">
        <v>5001.40625</v>
      </c>
      <c r="AF473">
        <v>344.73424999999997</v>
      </c>
      <c r="AG473">
        <v>33.075981249999998</v>
      </c>
      <c r="AH473">
        <v>33.789025000000002</v>
      </c>
      <c r="AI473">
        <v>349.7480625</v>
      </c>
      <c r="AJ473" t="b">
        <v>0</v>
      </c>
    </row>
    <row r="474" spans="1:36">
      <c r="A474" t="s">
        <v>152</v>
      </c>
      <c r="B474" t="s">
        <v>32</v>
      </c>
      <c r="C474" t="s">
        <v>171</v>
      </c>
      <c r="D474">
        <v>1</v>
      </c>
      <c r="E474" t="s">
        <v>214</v>
      </c>
      <c r="F474">
        <v>6</v>
      </c>
      <c r="G474">
        <v>1701287638</v>
      </c>
      <c r="H474">
        <v>271</v>
      </c>
      <c r="I474" t="s">
        <v>279</v>
      </c>
      <c r="J474">
        <v>0.5374768518518519</v>
      </c>
      <c r="K474">
        <v>2.0439899999999999E-3</v>
      </c>
      <c r="L474">
        <v>2.04399424</v>
      </c>
      <c r="M474" t="s">
        <v>298</v>
      </c>
      <c r="N474">
        <v>321.80884400000002</v>
      </c>
      <c r="O474" t="s">
        <v>299</v>
      </c>
      <c r="P474">
        <v>9.7288269999999996E-2</v>
      </c>
      <c r="Q474">
        <v>32.201058009999997</v>
      </c>
      <c r="R474">
        <v>63.045332469999998</v>
      </c>
      <c r="S474">
        <v>3.0067828699999999</v>
      </c>
      <c r="T474">
        <v>1.8229107200000001</v>
      </c>
      <c r="U474">
        <v>0.78450529000000002</v>
      </c>
      <c r="V474" t="s">
        <v>282</v>
      </c>
      <c r="W474" t="s">
        <v>298</v>
      </c>
      <c r="X474">
        <v>36.439537739999999</v>
      </c>
      <c r="Y474">
        <v>1.56256901</v>
      </c>
      <c r="Z474">
        <v>0.58688593</v>
      </c>
      <c r="AA474">
        <v>699.99673329999996</v>
      </c>
      <c r="AB474">
        <v>88.006960000000007</v>
      </c>
      <c r="AC474">
        <v>31.97836667</v>
      </c>
      <c r="AD474">
        <v>31.116540000000001</v>
      </c>
      <c r="AE474">
        <v>5008.5</v>
      </c>
      <c r="AF474">
        <v>321.80886666666697</v>
      </c>
      <c r="AG474">
        <v>32.1356933333333</v>
      </c>
      <c r="AH474">
        <v>34.126519999999999</v>
      </c>
      <c r="AI474">
        <v>325.55340000000001</v>
      </c>
      <c r="AJ474" t="b">
        <v>1</v>
      </c>
    </row>
    <row r="475" spans="1:36">
      <c r="A475" t="s">
        <v>152</v>
      </c>
      <c r="B475" t="s">
        <v>32</v>
      </c>
      <c r="C475" t="s">
        <v>171</v>
      </c>
      <c r="D475">
        <v>1</v>
      </c>
      <c r="E475" t="s">
        <v>214</v>
      </c>
      <c r="F475">
        <v>5</v>
      </c>
      <c r="G475">
        <v>1701287596</v>
      </c>
      <c r="H475">
        <v>229</v>
      </c>
      <c r="I475" t="s">
        <v>279</v>
      </c>
      <c r="J475">
        <v>0.53699074074074071</v>
      </c>
      <c r="K475">
        <v>2.1258599999999998E-3</v>
      </c>
      <c r="L475">
        <v>2.1258626299999999</v>
      </c>
      <c r="M475" t="s">
        <v>306</v>
      </c>
      <c r="N475">
        <v>332.61430300000001</v>
      </c>
      <c r="O475" t="s">
        <v>307</v>
      </c>
      <c r="P475">
        <v>0.10372124000000001</v>
      </c>
      <c r="Q475">
        <v>32.12206183</v>
      </c>
      <c r="R475">
        <v>63.617530440000003</v>
      </c>
      <c r="S475">
        <v>3.0263152799999999</v>
      </c>
      <c r="T475">
        <v>1.7818572699999999</v>
      </c>
      <c r="U475">
        <v>0.78450529000000002</v>
      </c>
      <c r="V475" t="s">
        <v>282</v>
      </c>
      <c r="W475" t="s">
        <v>306</v>
      </c>
      <c r="X475">
        <v>34.834786059999999</v>
      </c>
      <c r="Y475">
        <v>1.5169309600000001</v>
      </c>
      <c r="Z475">
        <v>0.59123585999999995</v>
      </c>
      <c r="AA475">
        <v>700.00593330000004</v>
      </c>
      <c r="AB475">
        <v>88.009853329999999</v>
      </c>
      <c r="AC475">
        <v>31.93315333</v>
      </c>
      <c r="AD475">
        <v>31.079953329999999</v>
      </c>
      <c r="AE475">
        <v>5014.6666666666697</v>
      </c>
      <c r="AF475">
        <v>332.61433333333298</v>
      </c>
      <c r="AG475">
        <v>32.233693333333299</v>
      </c>
      <c r="AH475">
        <v>34.347099999999998</v>
      </c>
      <c r="AI475">
        <v>333.2805333</v>
      </c>
      <c r="AJ475" t="b">
        <v>1</v>
      </c>
    </row>
    <row r="476" spans="1:36">
      <c r="A476" t="s">
        <v>152</v>
      </c>
      <c r="B476" t="s">
        <v>32</v>
      </c>
      <c r="C476" t="s">
        <v>171</v>
      </c>
      <c r="D476">
        <v>1</v>
      </c>
      <c r="E476" t="s">
        <v>214</v>
      </c>
      <c r="F476">
        <v>4</v>
      </c>
      <c r="G476">
        <v>1701287561</v>
      </c>
      <c r="H476">
        <v>194</v>
      </c>
      <c r="I476" t="s">
        <v>279</v>
      </c>
      <c r="J476">
        <v>0.53658564814814813</v>
      </c>
      <c r="K476">
        <v>2.19367E-3</v>
      </c>
      <c r="L476">
        <v>2.1936718800000001</v>
      </c>
      <c r="M476" t="s">
        <v>310</v>
      </c>
      <c r="N476">
        <v>317.25915930000002</v>
      </c>
      <c r="O476" t="s">
        <v>311</v>
      </c>
      <c r="P476">
        <v>0.10830993</v>
      </c>
      <c r="Q476">
        <v>32.041007860000001</v>
      </c>
      <c r="R476">
        <v>63.730417770000003</v>
      </c>
      <c r="S476">
        <v>3.02251957</v>
      </c>
      <c r="T476">
        <v>1.7636581600000001</v>
      </c>
      <c r="U476">
        <v>0.78450529000000002</v>
      </c>
      <c r="V476" t="s">
        <v>282</v>
      </c>
      <c r="W476" t="s">
        <v>310</v>
      </c>
      <c r="X476">
        <v>34.507751800000001</v>
      </c>
      <c r="Y476">
        <v>1.4790953099999999</v>
      </c>
      <c r="Z476">
        <v>0.59489130000000001</v>
      </c>
      <c r="AA476">
        <v>699.99787500000002</v>
      </c>
      <c r="AB476">
        <v>88.010987499999999</v>
      </c>
      <c r="AC476">
        <v>31.879693750000001</v>
      </c>
      <c r="AD476">
        <v>30.950981250000002</v>
      </c>
      <c r="AE476">
        <v>4998.125</v>
      </c>
      <c r="AF476">
        <v>317.2591875</v>
      </c>
      <c r="AG476">
        <v>32.156837500000002</v>
      </c>
      <c r="AH476">
        <v>34.303562499999998</v>
      </c>
      <c r="AI476">
        <v>325.32400000000001</v>
      </c>
      <c r="AJ476" t="b">
        <v>1</v>
      </c>
    </row>
    <row r="477" spans="1:36">
      <c r="A477" t="s">
        <v>152</v>
      </c>
      <c r="B477" t="s">
        <v>32</v>
      </c>
      <c r="C477" t="s">
        <v>171</v>
      </c>
      <c r="D477">
        <v>1</v>
      </c>
      <c r="E477" t="s">
        <v>214</v>
      </c>
      <c r="F477">
        <v>3</v>
      </c>
      <c r="G477">
        <v>1701287510</v>
      </c>
      <c r="H477">
        <v>143</v>
      </c>
      <c r="I477" t="s">
        <v>279</v>
      </c>
      <c r="J477">
        <v>0.53599537037037037</v>
      </c>
      <c r="K477">
        <v>2.2846899999999998E-3</v>
      </c>
      <c r="L477">
        <v>2.2846896399999999</v>
      </c>
      <c r="M477" t="s">
        <v>313</v>
      </c>
      <c r="N477">
        <v>319.80604219999998</v>
      </c>
      <c r="O477" t="s">
        <v>314</v>
      </c>
      <c r="P477">
        <v>0.11520142</v>
      </c>
      <c r="Q477">
        <v>31.935475180000001</v>
      </c>
      <c r="R477">
        <v>64.068260859999995</v>
      </c>
      <c r="S477">
        <v>3.0268342499999998</v>
      </c>
      <c r="T477">
        <v>1.7308374</v>
      </c>
      <c r="U477">
        <v>0.78450529000000002</v>
      </c>
      <c r="V477" t="s">
        <v>282</v>
      </c>
      <c r="W477" t="s">
        <v>313</v>
      </c>
      <c r="X477">
        <v>31.871798380000001</v>
      </c>
      <c r="Y477">
        <v>1.38431459</v>
      </c>
      <c r="Z477">
        <v>0.60424999000000001</v>
      </c>
      <c r="AA477">
        <v>699.98643749999997</v>
      </c>
      <c r="AB477">
        <v>88.009518749999998</v>
      </c>
      <c r="AC477">
        <v>31.811562500000001</v>
      </c>
      <c r="AD477">
        <v>30.8337</v>
      </c>
      <c r="AE477">
        <v>4991.25</v>
      </c>
      <c r="AF477">
        <v>319.8060625</v>
      </c>
      <c r="AG477">
        <v>32.137549999999997</v>
      </c>
      <c r="AH477">
        <v>34.353074999999997</v>
      </c>
      <c r="AI477">
        <v>321.87843750000002</v>
      </c>
      <c r="AJ477" t="b">
        <v>1</v>
      </c>
    </row>
    <row r="478" spans="1:36">
      <c r="A478" t="s">
        <v>148</v>
      </c>
      <c r="B478" t="s">
        <v>32</v>
      </c>
      <c r="C478" t="s">
        <v>179</v>
      </c>
      <c r="D478">
        <v>2</v>
      </c>
      <c r="E478" t="s">
        <v>214</v>
      </c>
      <c r="F478">
        <v>6</v>
      </c>
      <c r="G478">
        <v>1701285041</v>
      </c>
      <c r="H478">
        <v>285</v>
      </c>
      <c r="I478" t="s">
        <v>279</v>
      </c>
      <c r="J478">
        <v>0.50741898148148146</v>
      </c>
      <c r="K478">
        <v>1.35009E-3</v>
      </c>
      <c r="L478">
        <v>1.35009242</v>
      </c>
      <c r="M478" t="s">
        <v>316</v>
      </c>
      <c r="N478">
        <v>310.23297659999997</v>
      </c>
      <c r="O478" t="s">
        <v>317</v>
      </c>
      <c r="P478">
        <v>6.8308939999999999E-2</v>
      </c>
      <c r="Q478">
        <v>30.184716989999998</v>
      </c>
      <c r="R478">
        <v>62.027335379999997</v>
      </c>
      <c r="S478">
        <v>2.5937685099999999</v>
      </c>
      <c r="T478">
        <v>1.7120941300000001</v>
      </c>
      <c r="U478">
        <v>0.78450529000000002</v>
      </c>
      <c r="V478" t="s">
        <v>282</v>
      </c>
      <c r="W478" t="s">
        <v>316</v>
      </c>
      <c r="X478">
        <v>49.078256459999999</v>
      </c>
      <c r="Y478">
        <v>1.2424605900000001</v>
      </c>
      <c r="Z478">
        <v>0.61882011999999997</v>
      </c>
      <c r="AA478">
        <v>700.04806670000005</v>
      </c>
      <c r="AB478">
        <v>88.151733329999999</v>
      </c>
      <c r="AC478">
        <v>29.675386670000002</v>
      </c>
      <c r="AD478">
        <v>29.15507333</v>
      </c>
      <c r="AE478">
        <v>5003.8333333333303</v>
      </c>
      <c r="AF478">
        <v>310.233</v>
      </c>
      <c r="AG478">
        <v>28.0590333333333</v>
      </c>
      <c r="AH478">
        <v>29.39058</v>
      </c>
      <c r="AI478">
        <v>314.98</v>
      </c>
      <c r="AJ478" t="b">
        <v>0</v>
      </c>
    </row>
    <row r="479" spans="1:36">
      <c r="A479" t="s">
        <v>148</v>
      </c>
      <c r="B479" t="s">
        <v>32</v>
      </c>
      <c r="C479" t="s">
        <v>179</v>
      </c>
      <c r="D479">
        <v>2</v>
      </c>
      <c r="E479" t="s">
        <v>214</v>
      </c>
      <c r="F479">
        <v>5</v>
      </c>
      <c r="G479">
        <v>1701284980</v>
      </c>
      <c r="H479">
        <v>224</v>
      </c>
      <c r="I479" t="s">
        <v>279</v>
      </c>
      <c r="J479">
        <v>0.50671296296296298</v>
      </c>
      <c r="K479">
        <v>1.34121E-3</v>
      </c>
      <c r="L479">
        <v>1.3412131899999999</v>
      </c>
      <c r="M479" t="s">
        <v>318</v>
      </c>
      <c r="N479">
        <v>310.63511030000001</v>
      </c>
      <c r="O479" t="s">
        <v>319</v>
      </c>
      <c r="P479">
        <v>6.8760600000000005E-2</v>
      </c>
      <c r="Q479">
        <v>30.092220600000001</v>
      </c>
      <c r="R479">
        <v>62.352142819999997</v>
      </c>
      <c r="S479">
        <v>2.5928889900000001</v>
      </c>
      <c r="T479">
        <v>1.6901808700000001</v>
      </c>
      <c r="U479">
        <v>0.78450529000000002</v>
      </c>
      <c r="V479" t="s">
        <v>282</v>
      </c>
      <c r="W479" t="s">
        <v>318</v>
      </c>
      <c r="X479">
        <v>46.439257599999998</v>
      </c>
      <c r="Y479">
        <v>1.2161421800000001</v>
      </c>
      <c r="Z479">
        <v>0.62160095999999998</v>
      </c>
      <c r="AA479">
        <v>700.00400000000002</v>
      </c>
      <c r="AB479">
        <v>88.152379999999994</v>
      </c>
      <c r="AC479">
        <v>29.57882</v>
      </c>
      <c r="AD479">
        <v>29.046706669999999</v>
      </c>
      <c r="AE479">
        <v>4996.1666666666697</v>
      </c>
      <c r="AF479">
        <v>310.63513333333299</v>
      </c>
      <c r="AG479">
        <v>28.08886</v>
      </c>
      <c r="AH479">
        <v>29.38036</v>
      </c>
      <c r="AI479">
        <v>315.19966670000002</v>
      </c>
      <c r="AJ479" t="b">
        <v>0</v>
      </c>
    </row>
    <row r="480" spans="1:36">
      <c r="A480" t="s">
        <v>152</v>
      </c>
      <c r="B480" t="s">
        <v>32</v>
      </c>
      <c r="C480" t="s">
        <v>171</v>
      </c>
      <c r="D480">
        <v>1</v>
      </c>
      <c r="E480" t="s">
        <v>214</v>
      </c>
      <c r="F480">
        <v>2</v>
      </c>
      <c r="G480">
        <v>1701287428</v>
      </c>
      <c r="H480">
        <v>61</v>
      </c>
      <c r="I480" t="s">
        <v>279</v>
      </c>
      <c r="J480">
        <v>0.5350462962962963</v>
      </c>
      <c r="K480">
        <v>2.4010400000000001E-3</v>
      </c>
      <c r="L480">
        <v>2.4010443600000002</v>
      </c>
      <c r="M480" t="s">
        <v>320</v>
      </c>
      <c r="N480">
        <v>321.36032210000002</v>
      </c>
      <c r="O480" t="s">
        <v>321</v>
      </c>
      <c r="P480">
        <v>0.12503765</v>
      </c>
      <c r="Q480">
        <v>31.801550500000001</v>
      </c>
      <c r="R480">
        <v>64.673851429999999</v>
      </c>
      <c r="S480">
        <v>3.0405985499999999</v>
      </c>
      <c r="T480">
        <v>1.6811107700000001</v>
      </c>
      <c r="U480">
        <v>0.78450529000000002</v>
      </c>
      <c r="V480" t="s">
        <v>282</v>
      </c>
      <c r="W480" t="s">
        <v>320</v>
      </c>
      <c r="X480">
        <v>26.053144440000001</v>
      </c>
      <c r="Y480">
        <v>1.2000263600000001</v>
      </c>
      <c r="Z480">
        <v>0.62331616000000001</v>
      </c>
      <c r="AA480">
        <v>699.97846670000001</v>
      </c>
      <c r="AB480">
        <v>88.011833330000002</v>
      </c>
      <c r="AC480">
        <v>31.72565333</v>
      </c>
      <c r="AD480">
        <v>30.68696667</v>
      </c>
      <c r="AE480">
        <v>4997.1666666666697</v>
      </c>
      <c r="AF480">
        <v>321.36033333333302</v>
      </c>
      <c r="AG480">
        <v>32.138813333333303</v>
      </c>
      <c r="AH480">
        <v>34.508400000000002</v>
      </c>
      <c r="AI480">
        <v>324.89839999999998</v>
      </c>
      <c r="AJ480" t="b">
        <v>1</v>
      </c>
    </row>
    <row r="481" spans="1:36">
      <c r="A481" t="s">
        <v>148</v>
      </c>
      <c r="B481" t="s">
        <v>32</v>
      </c>
      <c r="C481" t="s">
        <v>179</v>
      </c>
      <c r="D481">
        <v>2</v>
      </c>
      <c r="E481" t="s">
        <v>214</v>
      </c>
      <c r="F481">
        <v>4</v>
      </c>
      <c r="G481">
        <v>1701284906</v>
      </c>
      <c r="H481">
        <v>150</v>
      </c>
      <c r="I481" t="s">
        <v>279</v>
      </c>
      <c r="J481">
        <v>0.50585648148148143</v>
      </c>
      <c r="K481">
        <v>1.33066E-3</v>
      </c>
      <c r="L481">
        <v>1.33066011</v>
      </c>
      <c r="M481" t="s">
        <v>324</v>
      </c>
      <c r="N481">
        <v>311.2050395</v>
      </c>
      <c r="O481" t="s">
        <v>325</v>
      </c>
      <c r="P481">
        <v>6.9006079999999997E-2</v>
      </c>
      <c r="Q481">
        <v>30.00172173</v>
      </c>
      <c r="R481">
        <v>62.611072900000003</v>
      </c>
      <c r="S481">
        <v>2.5894684200000002</v>
      </c>
      <c r="T481">
        <v>1.67140271</v>
      </c>
      <c r="U481">
        <v>0.78450529000000002</v>
      </c>
      <c r="V481" t="s">
        <v>282</v>
      </c>
      <c r="W481" t="s">
        <v>324</v>
      </c>
      <c r="X481">
        <v>43.236907270000003</v>
      </c>
      <c r="Y481">
        <v>1.15103427</v>
      </c>
      <c r="Z481">
        <v>0.62858895999999997</v>
      </c>
      <c r="AA481">
        <v>700.00350000000003</v>
      </c>
      <c r="AB481">
        <v>88.158362499999996</v>
      </c>
      <c r="AC481">
        <v>29.484018750000001</v>
      </c>
      <c r="AD481">
        <v>28.925650000000001</v>
      </c>
      <c r="AE481">
        <v>4997.65625</v>
      </c>
      <c r="AF481">
        <v>311.2050625</v>
      </c>
      <c r="AG481">
        <v>28.037443750000001</v>
      </c>
      <c r="AH481">
        <v>29.339656250000001</v>
      </c>
      <c r="AI481">
        <v>315.71393749999999</v>
      </c>
      <c r="AJ481" t="b">
        <v>0</v>
      </c>
    </row>
    <row r="482" spans="1:36">
      <c r="A482" t="s">
        <v>152</v>
      </c>
      <c r="B482" t="s">
        <v>32</v>
      </c>
      <c r="C482" t="s">
        <v>171</v>
      </c>
      <c r="D482">
        <v>1</v>
      </c>
      <c r="E482" t="s">
        <v>214</v>
      </c>
      <c r="F482">
        <v>1</v>
      </c>
      <c r="G482">
        <v>1701287367</v>
      </c>
      <c r="H482">
        <v>0</v>
      </c>
      <c r="I482" t="s">
        <v>279</v>
      </c>
      <c r="J482">
        <v>0.53434027777777782</v>
      </c>
      <c r="K482">
        <v>2.3829799999999998E-3</v>
      </c>
      <c r="L482">
        <v>2.3829820100000001</v>
      </c>
      <c r="M482" t="s">
        <v>48</v>
      </c>
      <c r="N482">
        <v>521.80788170000005</v>
      </c>
      <c r="O482" t="s">
        <v>326</v>
      </c>
      <c r="P482">
        <v>0.12613931</v>
      </c>
      <c r="Q482">
        <v>31.724645299999999</v>
      </c>
      <c r="R482">
        <v>65.112188119999999</v>
      </c>
      <c r="S482">
        <v>3.0465794499999999</v>
      </c>
      <c r="T482">
        <v>1.65458594</v>
      </c>
      <c r="U482">
        <v>0.78450529000000002</v>
      </c>
      <c r="V482" t="s">
        <v>282</v>
      </c>
      <c r="W482" t="s">
        <v>48</v>
      </c>
      <c r="X482">
        <v>26.452954139999999</v>
      </c>
      <c r="Y482">
        <v>0.88587393999999997</v>
      </c>
      <c r="Z482">
        <v>0.65874929999999998</v>
      </c>
      <c r="AA482">
        <v>700.01940000000002</v>
      </c>
      <c r="AB482">
        <v>88.011093329999994</v>
      </c>
      <c r="AC482">
        <v>31.641226670000002</v>
      </c>
      <c r="AD482">
        <v>30.540299999999998</v>
      </c>
      <c r="AE482">
        <v>4995.3333333333303</v>
      </c>
      <c r="AF482">
        <v>521.80780000000004</v>
      </c>
      <c r="AG482">
        <v>32.320999999999998</v>
      </c>
      <c r="AH482">
        <v>34.576560000000001</v>
      </c>
      <c r="AI482">
        <v>514.71886670000004</v>
      </c>
      <c r="AJ482" t="b">
        <v>1</v>
      </c>
    </row>
    <row r="483" spans="1:36">
      <c r="A483" t="s">
        <v>148</v>
      </c>
      <c r="B483" t="s">
        <v>32</v>
      </c>
      <c r="C483" t="s">
        <v>179</v>
      </c>
      <c r="D483">
        <v>2</v>
      </c>
      <c r="E483" t="s">
        <v>214</v>
      </c>
      <c r="F483">
        <v>3</v>
      </c>
      <c r="G483">
        <v>1701284859</v>
      </c>
      <c r="H483">
        <v>103</v>
      </c>
      <c r="I483" t="s">
        <v>279</v>
      </c>
      <c r="J483">
        <v>0.50531250000000005</v>
      </c>
      <c r="K483">
        <v>1.3908200000000001E-3</v>
      </c>
      <c r="L483">
        <v>1.39081586</v>
      </c>
      <c r="M483" t="s">
        <v>327</v>
      </c>
      <c r="N483">
        <v>311.19544550000001</v>
      </c>
      <c r="O483" t="s">
        <v>328</v>
      </c>
      <c r="P483">
        <v>7.3656310000000003E-2</v>
      </c>
      <c r="Q483">
        <v>29.88014781</v>
      </c>
      <c r="R483">
        <v>63.021758130000002</v>
      </c>
      <c r="S483">
        <v>2.5919445300000001</v>
      </c>
      <c r="T483">
        <v>1.63926324</v>
      </c>
      <c r="U483">
        <v>0.78450529000000002</v>
      </c>
      <c r="V483" t="s">
        <v>282</v>
      </c>
      <c r="W483" t="s">
        <v>327</v>
      </c>
      <c r="X483">
        <v>40.193379350000001</v>
      </c>
      <c r="Y483">
        <v>1.0792438900000001</v>
      </c>
      <c r="Z483">
        <v>0.63647860999999994</v>
      </c>
      <c r="AA483">
        <v>700.01413330000003</v>
      </c>
      <c r="AB483">
        <v>88.157933330000006</v>
      </c>
      <c r="AC483">
        <v>29.387239999999998</v>
      </c>
      <c r="AD483">
        <v>28.795173330000001</v>
      </c>
      <c r="AE483">
        <v>4998.3333333333303</v>
      </c>
      <c r="AF483">
        <v>311.19546666666702</v>
      </c>
      <c r="AG483">
        <v>28.019393333333301</v>
      </c>
      <c r="AH483">
        <v>29.367840000000001</v>
      </c>
      <c r="AI483">
        <v>315.60553329999999</v>
      </c>
      <c r="AJ483" t="b">
        <v>0</v>
      </c>
    </row>
    <row r="484" spans="1:36">
      <c r="A484" t="s">
        <v>148</v>
      </c>
      <c r="B484" t="s">
        <v>32</v>
      </c>
      <c r="C484" t="s">
        <v>179</v>
      </c>
      <c r="D484">
        <v>2</v>
      </c>
      <c r="E484" t="s">
        <v>214</v>
      </c>
      <c r="F484">
        <v>2</v>
      </c>
      <c r="G484">
        <v>1701284811</v>
      </c>
      <c r="H484">
        <v>55</v>
      </c>
      <c r="I484" t="s">
        <v>279</v>
      </c>
      <c r="J484">
        <v>0.50475694444444441</v>
      </c>
      <c r="K484">
        <v>1.3755099999999999E-3</v>
      </c>
      <c r="L484">
        <v>1.3755131199999999</v>
      </c>
      <c r="M484" t="s">
        <v>329</v>
      </c>
      <c r="N484">
        <v>311.95060419999999</v>
      </c>
      <c r="O484" t="s">
        <v>330</v>
      </c>
      <c r="P484">
        <v>7.3862410000000003E-2</v>
      </c>
      <c r="Q484">
        <v>29.792198169999999</v>
      </c>
      <c r="R484">
        <v>63.386726289999999</v>
      </c>
      <c r="S484">
        <v>2.5928305300000001</v>
      </c>
      <c r="T484">
        <v>1.6170303800000001</v>
      </c>
      <c r="U484">
        <v>0.78450529000000002</v>
      </c>
      <c r="V484" t="s">
        <v>282</v>
      </c>
      <c r="W484" t="s">
        <v>329</v>
      </c>
      <c r="X484">
        <v>33.768398560000001</v>
      </c>
      <c r="Y484">
        <v>0.97186512999999997</v>
      </c>
      <c r="Z484">
        <v>0.64865609000000002</v>
      </c>
      <c r="AA484">
        <v>700.03025000000002</v>
      </c>
      <c r="AB484">
        <v>88.160449999999997</v>
      </c>
      <c r="AC484">
        <v>29.293118750000001</v>
      </c>
      <c r="AD484">
        <v>28.6110875</v>
      </c>
      <c r="AE484">
        <v>5002.34375</v>
      </c>
      <c r="AF484">
        <v>311.950625</v>
      </c>
      <c r="AG484">
        <v>28.0414125</v>
      </c>
      <c r="AH484">
        <v>29.377031250000002</v>
      </c>
      <c r="AI484">
        <v>316.21506249999999</v>
      </c>
      <c r="AJ484" t="b">
        <v>0</v>
      </c>
    </row>
    <row r="485" spans="1:36">
      <c r="A485" t="s">
        <v>148</v>
      </c>
      <c r="B485" t="s">
        <v>32</v>
      </c>
      <c r="C485" t="s">
        <v>179</v>
      </c>
      <c r="D485">
        <v>2</v>
      </c>
      <c r="E485" t="s">
        <v>214</v>
      </c>
      <c r="F485">
        <v>1</v>
      </c>
      <c r="G485">
        <v>1701284756</v>
      </c>
      <c r="H485">
        <v>0</v>
      </c>
      <c r="I485" t="s">
        <v>279</v>
      </c>
      <c r="J485">
        <v>0.50412037037037039</v>
      </c>
      <c r="K485">
        <v>1.31309E-3</v>
      </c>
      <c r="L485">
        <v>1.3130912400000001</v>
      </c>
      <c r="M485" t="s">
        <v>331</v>
      </c>
      <c r="N485">
        <v>312.55866939999999</v>
      </c>
      <c r="O485" t="s">
        <v>332</v>
      </c>
      <c r="P485">
        <v>7.1213830000000006E-2</v>
      </c>
      <c r="Q485">
        <v>29.68785982</v>
      </c>
      <c r="R485">
        <v>63.660353839999999</v>
      </c>
      <c r="S485">
        <v>2.58449968</v>
      </c>
      <c r="T485">
        <v>1.60015833</v>
      </c>
      <c r="U485">
        <v>0.78450529000000002</v>
      </c>
      <c r="V485" t="s">
        <v>282</v>
      </c>
      <c r="W485" t="s">
        <v>331</v>
      </c>
      <c r="X485">
        <v>17.202875599999999</v>
      </c>
      <c r="Y485">
        <v>0.68197912999999999</v>
      </c>
      <c r="Z485">
        <v>0.68398490000000001</v>
      </c>
      <c r="AA485">
        <v>699.95731249999994</v>
      </c>
      <c r="AB485">
        <v>88.164018749999997</v>
      </c>
      <c r="AC485">
        <v>29.16284375</v>
      </c>
      <c r="AD485">
        <v>28.342181249999999</v>
      </c>
      <c r="AE485">
        <v>4998.28125</v>
      </c>
      <c r="AF485">
        <v>312.55868750000002</v>
      </c>
      <c r="AG485">
        <v>28.027912499999999</v>
      </c>
      <c r="AH485">
        <v>29.281443750000001</v>
      </c>
      <c r="AI485">
        <v>316.02337499999999</v>
      </c>
      <c r="AJ485" t="b">
        <v>0</v>
      </c>
    </row>
    <row r="486" spans="1:36">
      <c r="A486" t="s">
        <v>126</v>
      </c>
      <c r="B486" t="s">
        <v>31</v>
      </c>
      <c r="C486" t="s">
        <v>142</v>
      </c>
      <c r="D486">
        <v>1</v>
      </c>
      <c r="E486" t="s">
        <v>214</v>
      </c>
      <c r="F486">
        <v>6</v>
      </c>
      <c r="G486">
        <v>1702064781</v>
      </c>
      <c r="H486">
        <v>259</v>
      </c>
      <c r="I486" t="s">
        <v>346</v>
      </c>
      <c r="J486">
        <v>0.53218750000000004</v>
      </c>
      <c r="K486">
        <v>6.4959000000000002E-4</v>
      </c>
      <c r="L486">
        <v>0.64959078999999997</v>
      </c>
      <c r="M486" t="s">
        <v>48</v>
      </c>
      <c r="N486">
        <v>400.6481253</v>
      </c>
      <c r="O486" t="s">
        <v>366</v>
      </c>
      <c r="P486">
        <v>2.6653929999999999E-2</v>
      </c>
      <c r="Q486">
        <v>32.583591949999999</v>
      </c>
      <c r="R486">
        <v>60.543671310000001</v>
      </c>
      <c r="S486">
        <v>2.8564647500000002</v>
      </c>
      <c r="T486">
        <v>2.0786334499999999</v>
      </c>
      <c r="U486">
        <v>0.76659540999999998</v>
      </c>
      <c r="V486" t="s">
        <v>48</v>
      </c>
      <c r="W486" t="s">
        <v>48</v>
      </c>
      <c r="X486">
        <v>26.024398139999999</v>
      </c>
      <c r="Y486">
        <v>1.6292934699999999</v>
      </c>
      <c r="Z486">
        <v>0.55538940000000003</v>
      </c>
      <c r="AA486">
        <v>700.00162499999999</v>
      </c>
      <c r="AB486">
        <v>88.376206249999996</v>
      </c>
      <c r="AC486">
        <v>31.787775</v>
      </c>
      <c r="AD486">
        <v>31.3291875</v>
      </c>
      <c r="AE486">
        <v>4995.3125</v>
      </c>
      <c r="AF486">
        <v>400.64812499999999</v>
      </c>
      <c r="AG486">
        <v>31.713662500000002</v>
      </c>
      <c r="AH486">
        <v>32.285106249999998</v>
      </c>
      <c r="AI486">
        <v>391.68237499999998</v>
      </c>
      <c r="AJ486" t="b">
        <v>1</v>
      </c>
    </row>
    <row r="487" spans="1:36">
      <c r="A487" t="s">
        <v>126</v>
      </c>
      <c r="B487" t="s">
        <v>31</v>
      </c>
      <c r="C487" t="s">
        <v>142</v>
      </c>
      <c r="D487">
        <v>1</v>
      </c>
      <c r="E487" t="s">
        <v>214</v>
      </c>
      <c r="F487">
        <v>5</v>
      </c>
      <c r="G487">
        <v>1702064708</v>
      </c>
      <c r="H487">
        <v>186</v>
      </c>
      <c r="I487" t="s">
        <v>346</v>
      </c>
      <c r="J487">
        <v>0.53134259259259264</v>
      </c>
      <c r="K487">
        <v>5.6207999999999996E-4</v>
      </c>
      <c r="L487">
        <v>0.56207704999999997</v>
      </c>
      <c r="M487" t="s">
        <v>367</v>
      </c>
      <c r="N487">
        <v>363.84371299999998</v>
      </c>
      <c r="O487" t="s">
        <v>368</v>
      </c>
      <c r="P487">
        <v>2.3070899999999998E-2</v>
      </c>
      <c r="Q487">
        <v>32.559199800000002</v>
      </c>
      <c r="R487">
        <v>60.667287350000002</v>
      </c>
      <c r="S487">
        <v>2.85256906</v>
      </c>
      <c r="T487">
        <v>2.0757487999999999</v>
      </c>
      <c r="U487">
        <v>0.76659540999999998</v>
      </c>
      <c r="V487" t="s">
        <v>48</v>
      </c>
      <c r="W487" t="s">
        <v>367</v>
      </c>
      <c r="X487">
        <v>24.38500179</v>
      </c>
      <c r="Y487">
        <v>1.6166976099999999</v>
      </c>
      <c r="Z487">
        <v>0.55657487000000005</v>
      </c>
      <c r="AA487">
        <v>699.9979333</v>
      </c>
      <c r="AB487">
        <v>88.377093329999994</v>
      </c>
      <c r="AC487">
        <v>31.72773333</v>
      </c>
      <c r="AD487">
        <v>31.32305333</v>
      </c>
      <c r="AE487">
        <v>4999.5</v>
      </c>
      <c r="AF487">
        <v>363.84373333333298</v>
      </c>
      <c r="AG487">
        <v>31.7371466666667</v>
      </c>
      <c r="AH487">
        <v>32.240766666666701</v>
      </c>
      <c r="AI487">
        <v>363.48273330000001</v>
      </c>
      <c r="AJ487" t="b">
        <v>1</v>
      </c>
    </row>
    <row r="488" spans="1:36">
      <c r="A488" t="s">
        <v>126</v>
      </c>
      <c r="B488" t="s">
        <v>31</v>
      </c>
      <c r="C488" t="s">
        <v>142</v>
      </c>
      <c r="D488">
        <v>1</v>
      </c>
      <c r="E488" t="s">
        <v>214</v>
      </c>
      <c r="F488">
        <v>4</v>
      </c>
      <c r="G488">
        <v>1702064645</v>
      </c>
      <c r="H488">
        <v>123</v>
      </c>
      <c r="I488" t="s">
        <v>346</v>
      </c>
      <c r="J488">
        <v>0.53061342592592597</v>
      </c>
      <c r="K488">
        <v>4.8169E-4</v>
      </c>
      <c r="L488">
        <v>0.48169234999999999</v>
      </c>
      <c r="M488" t="s">
        <v>375</v>
      </c>
      <c r="N488">
        <v>399.80612359999998</v>
      </c>
      <c r="O488" t="s">
        <v>376</v>
      </c>
      <c r="P488">
        <v>1.9891510000000001E-2</v>
      </c>
      <c r="Q488">
        <v>32.537589150000002</v>
      </c>
      <c r="R488">
        <v>61.042786130000003</v>
      </c>
      <c r="S488">
        <v>2.8612949900000002</v>
      </c>
      <c r="T488">
        <v>2.0610224800000001</v>
      </c>
      <c r="U488">
        <v>0.76659540999999998</v>
      </c>
      <c r="V488" t="s">
        <v>48</v>
      </c>
      <c r="W488" t="s">
        <v>375</v>
      </c>
      <c r="X488">
        <v>23.57741532</v>
      </c>
      <c r="Y488">
        <v>1.5904885200000001</v>
      </c>
      <c r="Z488">
        <v>0.55905786999999996</v>
      </c>
      <c r="AA488">
        <v>700.03343749999999</v>
      </c>
      <c r="AB488">
        <v>88.372225</v>
      </c>
      <c r="AC488">
        <v>31.672799999999999</v>
      </c>
      <c r="AD488">
        <v>31.343631250000001</v>
      </c>
      <c r="AE488">
        <v>4997.8125</v>
      </c>
      <c r="AF488">
        <v>399.80612500000001</v>
      </c>
      <c r="AG488">
        <v>31.85305</v>
      </c>
      <c r="AH488">
        <v>32.341175</v>
      </c>
      <c r="AI488">
        <v>400.10987499999999</v>
      </c>
      <c r="AJ488" t="b">
        <v>1</v>
      </c>
    </row>
    <row r="489" spans="1:36">
      <c r="A489" t="s">
        <v>126</v>
      </c>
      <c r="B489" t="s">
        <v>31</v>
      </c>
      <c r="C489" t="s">
        <v>142</v>
      </c>
      <c r="D489">
        <v>1</v>
      </c>
      <c r="E489" t="s">
        <v>214</v>
      </c>
      <c r="F489">
        <v>3</v>
      </c>
      <c r="G489">
        <v>1702064607</v>
      </c>
      <c r="H489">
        <v>85</v>
      </c>
      <c r="I489" t="s">
        <v>346</v>
      </c>
      <c r="J489">
        <v>0.53017361111111116</v>
      </c>
      <c r="K489">
        <v>4.6364000000000003E-4</v>
      </c>
      <c r="L489">
        <v>0.46363876999999998</v>
      </c>
      <c r="M489" t="s">
        <v>379</v>
      </c>
      <c r="N489">
        <v>399.7899875</v>
      </c>
      <c r="O489" t="s">
        <v>380</v>
      </c>
      <c r="P489">
        <v>1.9188980000000001E-2</v>
      </c>
      <c r="Q489">
        <v>32.493980479999998</v>
      </c>
      <c r="R489">
        <v>61.064415990000001</v>
      </c>
      <c r="S489">
        <v>2.8540640100000001</v>
      </c>
      <c r="T489">
        <v>2.0561644700000001</v>
      </c>
      <c r="U489">
        <v>0.76659540999999998</v>
      </c>
      <c r="V489" t="s">
        <v>48</v>
      </c>
      <c r="W489" t="s">
        <v>379</v>
      </c>
      <c r="X489">
        <v>22.300014539999999</v>
      </c>
      <c r="Y489">
        <v>1.5721085100000001</v>
      </c>
      <c r="Z489">
        <v>0.56081239999999999</v>
      </c>
      <c r="AA489">
        <v>700.03446670000005</v>
      </c>
      <c r="AB489">
        <v>88.371406669999999</v>
      </c>
      <c r="AC489">
        <v>31.621966669999999</v>
      </c>
      <c r="AD489">
        <v>31.303613330000001</v>
      </c>
      <c r="AE489">
        <v>5000.5</v>
      </c>
      <c r="AF489">
        <v>399.79</v>
      </c>
      <c r="AG489">
        <v>31.830500000000001</v>
      </c>
      <c r="AH489">
        <v>32.259726666666701</v>
      </c>
      <c r="AI489">
        <v>404.20780000000002</v>
      </c>
      <c r="AJ489" t="b">
        <v>1</v>
      </c>
    </row>
    <row r="490" spans="1:36">
      <c r="A490" t="s">
        <v>126</v>
      </c>
      <c r="B490" t="s">
        <v>31</v>
      </c>
      <c r="C490" t="s">
        <v>142</v>
      </c>
      <c r="D490">
        <v>1</v>
      </c>
      <c r="E490" t="s">
        <v>214</v>
      </c>
      <c r="F490">
        <v>2</v>
      </c>
      <c r="G490">
        <v>1702064572</v>
      </c>
      <c r="H490">
        <v>50</v>
      </c>
      <c r="I490" t="s">
        <v>346</v>
      </c>
      <c r="J490">
        <v>0.52976851851851847</v>
      </c>
      <c r="K490">
        <v>4.2958999999999998E-4</v>
      </c>
      <c r="L490">
        <v>0.42959417</v>
      </c>
      <c r="M490" t="s">
        <v>48</v>
      </c>
      <c r="N490">
        <v>430.4994385</v>
      </c>
      <c r="O490" t="s">
        <v>381</v>
      </c>
      <c r="P490">
        <v>1.785807E-2</v>
      </c>
      <c r="Q490">
        <v>32.440212379999998</v>
      </c>
      <c r="R490">
        <v>61.184673150000002</v>
      </c>
      <c r="S490">
        <v>2.8487880400000001</v>
      </c>
      <c r="T490">
        <v>2.0465706899999998</v>
      </c>
      <c r="U490">
        <v>0.76659540999999998</v>
      </c>
      <c r="V490" t="s">
        <v>48</v>
      </c>
      <c r="W490" t="s">
        <v>48</v>
      </c>
      <c r="X490">
        <v>22.236837210000001</v>
      </c>
      <c r="Y490">
        <v>1.53772262</v>
      </c>
      <c r="Z490">
        <v>0.56412459999999998</v>
      </c>
      <c r="AA490">
        <v>699.98800000000006</v>
      </c>
      <c r="AB490">
        <v>88.37205333</v>
      </c>
      <c r="AC490">
        <v>31.55472</v>
      </c>
      <c r="AD490">
        <v>31.162506669999999</v>
      </c>
      <c r="AE490">
        <v>5005.8333333333303</v>
      </c>
      <c r="AF490">
        <v>430.49939999999998</v>
      </c>
      <c r="AG490">
        <v>31.769666666666701</v>
      </c>
      <c r="AH490">
        <v>32.199840000000002</v>
      </c>
      <c r="AI490">
        <v>456.5548</v>
      </c>
      <c r="AJ490" t="b">
        <v>1</v>
      </c>
    </row>
    <row r="491" spans="1:36">
      <c r="A491" t="s">
        <v>126</v>
      </c>
      <c r="B491" t="s">
        <v>32</v>
      </c>
      <c r="C491" t="s">
        <v>147</v>
      </c>
      <c r="D491">
        <v>2</v>
      </c>
      <c r="E491" t="s">
        <v>214</v>
      </c>
      <c r="F491">
        <v>6</v>
      </c>
      <c r="G491">
        <v>1702062370</v>
      </c>
      <c r="H491">
        <v>278</v>
      </c>
      <c r="I491" t="s">
        <v>346</v>
      </c>
      <c r="J491">
        <v>0.50428240740740737</v>
      </c>
      <c r="K491">
        <v>7.3165999999999997E-4</v>
      </c>
      <c r="L491">
        <v>0.73165884999999997</v>
      </c>
      <c r="M491" t="s">
        <v>384</v>
      </c>
      <c r="N491">
        <v>345.6870495</v>
      </c>
      <c r="O491" t="s">
        <v>385</v>
      </c>
      <c r="P491">
        <v>3.1062300000000001E-2</v>
      </c>
      <c r="Q491">
        <v>30.529282120000001</v>
      </c>
      <c r="R491">
        <v>56.293870040000002</v>
      </c>
      <c r="S491">
        <v>2.3663881</v>
      </c>
      <c r="T491">
        <v>2.02531455</v>
      </c>
      <c r="U491">
        <v>0.76659540999999998</v>
      </c>
      <c r="V491" t="s">
        <v>48</v>
      </c>
      <c r="W491" t="s">
        <v>384</v>
      </c>
      <c r="X491">
        <v>41.528578439999997</v>
      </c>
      <c r="Y491">
        <v>1.1020986500000001</v>
      </c>
      <c r="Z491">
        <v>0.60974717</v>
      </c>
      <c r="AA491">
        <v>700.02468750000003</v>
      </c>
      <c r="AB491">
        <v>88.431656250000003</v>
      </c>
      <c r="AC491">
        <v>29.766468750000001</v>
      </c>
      <c r="AD491">
        <v>29.42493125</v>
      </c>
      <c r="AE491">
        <v>5004.53125</v>
      </c>
      <c r="AF491">
        <v>345.68706250000002</v>
      </c>
      <c r="AG491">
        <v>26.0154</v>
      </c>
      <c r="AH491">
        <v>26.72930625</v>
      </c>
      <c r="AI491">
        <v>346.04431249999999</v>
      </c>
      <c r="AJ491" t="b">
        <v>0</v>
      </c>
    </row>
    <row r="492" spans="1:36">
      <c r="A492" t="s">
        <v>126</v>
      </c>
      <c r="B492" t="s">
        <v>31</v>
      </c>
      <c r="C492" t="s">
        <v>142</v>
      </c>
      <c r="D492">
        <v>1</v>
      </c>
      <c r="E492" t="s">
        <v>214</v>
      </c>
      <c r="F492">
        <v>1</v>
      </c>
      <c r="G492">
        <v>1702064522</v>
      </c>
      <c r="H492">
        <v>0</v>
      </c>
      <c r="I492" t="s">
        <v>346</v>
      </c>
      <c r="J492">
        <v>0.52918981481481486</v>
      </c>
      <c r="K492">
        <v>4.5691999999999998E-4</v>
      </c>
      <c r="L492">
        <v>0.45692199</v>
      </c>
      <c r="M492" t="s">
        <v>386</v>
      </c>
      <c r="N492">
        <v>409.96955320000001</v>
      </c>
      <c r="O492" t="s">
        <v>387</v>
      </c>
      <c r="P492">
        <v>1.9206919999999999E-2</v>
      </c>
      <c r="Q492">
        <v>32.349487590000003</v>
      </c>
      <c r="R492">
        <v>61.386799089999997</v>
      </c>
      <c r="S492">
        <v>2.8453058699999998</v>
      </c>
      <c r="T492">
        <v>2.0250514599999998</v>
      </c>
      <c r="U492">
        <v>0.76659540999999998</v>
      </c>
      <c r="V492" t="s">
        <v>48</v>
      </c>
      <c r="W492" t="s">
        <v>386</v>
      </c>
      <c r="X492">
        <v>18.87053307</v>
      </c>
      <c r="Y492">
        <v>1.46776218</v>
      </c>
      <c r="Z492">
        <v>0.57098574000000002</v>
      </c>
      <c r="AA492">
        <v>700.03156249999995</v>
      </c>
      <c r="AB492">
        <v>88.370675000000006</v>
      </c>
      <c r="AC492">
        <v>31.475124999999998</v>
      </c>
      <c r="AD492">
        <v>31.049881249999999</v>
      </c>
      <c r="AE492">
        <v>5006.40625</v>
      </c>
      <c r="AF492">
        <v>409.96956249999999</v>
      </c>
      <c r="AG492">
        <v>31.70071875</v>
      </c>
      <c r="AH492">
        <v>32.161000000000001</v>
      </c>
      <c r="AI492">
        <v>395.26943749999998</v>
      </c>
      <c r="AJ492" t="b">
        <v>1</v>
      </c>
    </row>
    <row r="493" spans="1:36">
      <c r="A493" t="s">
        <v>126</v>
      </c>
      <c r="B493" t="s">
        <v>32</v>
      </c>
      <c r="C493" t="s">
        <v>147</v>
      </c>
      <c r="D493">
        <v>2</v>
      </c>
      <c r="E493" t="s">
        <v>214</v>
      </c>
      <c r="F493">
        <v>5</v>
      </c>
      <c r="G493">
        <v>1702062318</v>
      </c>
      <c r="H493">
        <v>226</v>
      </c>
      <c r="I493" t="s">
        <v>346</v>
      </c>
      <c r="J493">
        <v>0.50368055555555558</v>
      </c>
      <c r="K493">
        <v>7.4629999999999998E-4</v>
      </c>
      <c r="L493">
        <v>0.74629582999999999</v>
      </c>
      <c r="M493" t="s">
        <v>390</v>
      </c>
      <c r="N493">
        <v>342.05045250000001</v>
      </c>
      <c r="O493" t="s">
        <v>391</v>
      </c>
      <c r="P493">
        <v>3.1986300000000002E-2</v>
      </c>
      <c r="Q493">
        <v>30.45395169</v>
      </c>
      <c r="R493">
        <v>56.507641929999998</v>
      </c>
      <c r="S493">
        <v>2.3658407800000001</v>
      </c>
      <c r="T493">
        <v>2.0069688499999998</v>
      </c>
      <c r="U493">
        <v>0.76659540999999998</v>
      </c>
      <c r="V493" t="s">
        <v>48</v>
      </c>
      <c r="W493" t="s">
        <v>390</v>
      </c>
      <c r="X493">
        <v>40.611530809999998</v>
      </c>
      <c r="Y493">
        <v>1.0748639600000001</v>
      </c>
      <c r="Z493">
        <v>0.61284578000000001</v>
      </c>
      <c r="AA493">
        <v>699.94140000000004</v>
      </c>
      <c r="AB493">
        <v>88.431173329999993</v>
      </c>
      <c r="AC493">
        <v>29.696593329999999</v>
      </c>
      <c r="AD493">
        <v>29.33985333</v>
      </c>
      <c r="AE493">
        <v>4996.8333333333303</v>
      </c>
      <c r="AF493">
        <v>342.05046666666698</v>
      </c>
      <c r="AG493">
        <v>26.000613333333298</v>
      </c>
      <c r="AH493">
        <v>26.72326</v>
      </c>
      <c r="AI493">
        <v>344.11246670000003</v>
      </c>
      <c r="AJ493" t="b">
        <v>0</v>
      </c>
    </row>
    <row r="494" spans="1:36">
      <c r="A494" t="s">
        <v>126</v>
      </c>
      <c r="B494" t="s">
        <v>32</v>
      </c>
      <c r="C494" t="s">
        <v>147</v>
      </c>
      <c r="D494">
        <v>2</v>
      </c>
      <c r="E494" t="s">
        <v>214</v>
      </c>
      <c r="F494">
        <v>4</v>
      </c>
      <c r="G494">
        <v>1702062250</v>
      </c>
      <c r="H494">
        <v>158</v>
      </c>
      <c r="I494" t="s">
        <v>346</v>
      </c>
      <c r="J494">
        <v>0.50289351851851849</v>
      </c>
      <c r="K494">
        <v>7.6997000000000003E-4</v>
      </c>
      <c r="L494">
        <v>0.76997064000000004</v>
      </c>
      <c r="M494" t="s">
        <v>392</v>
      </c>
      <c r="N494">
        <v>348.78244769999998</v>
      </c>
      <c r="O494" t="s">
        <v>393</v>
      </c>
      <c r="P494">
        <v>3.3477710000000001E-2</v>
      </c>
      <c r="Q494">
        <v>30.34811397</v>
      </c>
      <c r="R494">
        <v>56.844908340000003</v>
      </c>
      <c r="S494">
        <v>2.3668382100000001</v>
      </c>
      <c r="T494">
        <v>1.97954677</v>
      </c>
      <c r="U494">
        <v>0.76659540999999998</v>
      </c>
      <c r="V494" t="s">
        <v>48</v>
      </c>
      <c r="W494" t="s">
        <v>392</v>
      </c>
      <c r="X494">
        <v>38.760636419999997</v>
      </c>
      <c r="Y494">
        <v>1.0220936700000001</v>
      </c>
      <c r="Z494">
        <v>0.61894020000000005</v>
      </c>
      <c r="AA494">
        <v>699.98613330000001</v>
      </c>
      <c r="AB494">
        <v>88.429026669999999</v>
      </c>
      <c r="AC494">
        <v>29.600580000000001</v>
      </c>
      <c r="AD494">
        <v>29.229806669999999</v>
      </c>
      <c r="AE494">
        <v>4999.6666666666697</v>
      </c>
      <c r="AF494">
        <v>348.78246666666701</v>
      </c>
      <c r="AG494">
        <v>25.9893</v>
      </c>
      <c r="AH494">
        <v>26.735186666666699</v>
      </c>
      <c r="AI494">
        <v>347.18700000000001</v>
      </c>
      <c r="AJ494" t="b">
        <v>0</v>
      </c>
    </row>
    <row r="495" spans="1:36">
      <c r="A495" t="s">
        <v>126</v>
      </c>
      <c r="B495" t="s">
        <v>32</v>
      </c>
      <c r="C495" t="s">
        <v>147</v>
      </c>
      <c r="D495">
        <v>2</v>
      </c>
      <c r="E495" t="s">
        <v>214</v>
      </c>
      <c r="F495">
        <v>3</v>
      </c>
      <c r="G495">
        <v>1702062195</v>
      </c>
      <c r="H495">
        <v>103</v>
      </c>
      <c r="I495" t="s">
        <v>346</v>
      </c>
      <c r="J495">
        <v>0.50225694444444446</v>
      </c>
      <c r="K495">
        <v>8.2828999999999997E-4</v>
      </c>
      <c r="L495">
        <v>0.82828721000000005</v>
      </c>
      <c r="M495" t="s">
        <v>396</v>
      </c>
      <c r="N495">
        <v>341.73131860000001</v>
      </c>
      <c r="O495" t="s">
        <v>397</v>
      </c>
      <c r="P495">
        <v>3.6426269999999997E-2</v>
      </c>
      <c r="Q495">
        <v>30.265257040000002</v>
      </c>
      <c r="R495">
        <v>57.030801400000001</v>
      </c>
      <c r="S495">
        <v>2.3666255199999999</v>
      </c>
      <c r="T495">
        <v>1.9591696700000001</v>
      </c>
      <c r="U495">
        <v>0.76659540999999998</v>
      </c>
      <c r="V495" t="s">
        <v>48</v>
      </c>
      <c r="W495" t="s">
        <v>396</v>
      </c>
      <c r="X495">
        <v>37.264642709999997</v>
      </c>
      <c r="Y495">
        <v>0.94171265000000004</v>
      </c>
      <c r="Z495">
        <v>0.62845989999999996</v>
      </c>
      <c r="AA495">
        <v>700.02206669999998</v>
      </c>
      <c r="AB495">
        <v>88.431486669999998</v>
      </c>
      <c r="AC495">
        <v>29.542359999999999</v>
      </c>
      <c r="AD495">
        <v>29.11002667</v>
      </c>
      <c r="AE495">
        <v>5008.8333333333303</v>
      </c>
      <c r="AF495">
        <v>341.731333333333</v>
      </c>
      <c r="AG495">
        <v>25.927959999999999</v>
      </c>
      <c r="AH495">
        <v>26.732013333333299</v>
      </c>
      <c r="AI495">
        <v>344.38446670000002</v>
      </c>
      <c r="AJ495" t="b">
        <v>0</v>
      </c>
    </row>
    <row r="496" spans="1:36">
      <c r="A496" t="s">
        <v>126</v>
      </c>
      <c r="B496" t="s">
        <v>32</v>
      </c>
      <c r="C496" t="s">
        <v>147</v>
      </c>
      <c r="D496">
        <v>2</v>
      </c>
      <c r="E496" t="s">
        <v>214</v>
      </c>
      <c r="F496">
        <v>2</v>
      </c>
      <c r="G496">
        <v>1702062127</v>
      </c>
      <c r="H496">
        <v>35</v>
      </c>
      <c r="I496" t="s">
        <v>346</v>
      </c>
      <c r="J496">
        <v>0.50146990740740738</v>
      </c>
      <c r="K496">
        <v>9.1797999999999999E-4</v>
      </c>
      <c r="L496">
        <v>0.91798453999999996</v>
      </c>
      <c r="M496" t="s">
        <v>398</v>
      </c>
      <c r="N496">
        <v>343.07591739999998</v>
      </c>
      <c r="O496" t="s">
        <v>399</v>
      </c>
      <c r="P496">
        <v>4.1377869999999997E-2</v>
      </c>
      <c r="Q496">
        <v>30.146585909999999</v>
      </c>
      <c r="R496">
        <v>57.670384140000003</v>
      </c>
      <c r="S496">
        <v>2.3818815799999999</v>
      </c>
      <c r="T496">
        <v>1.9145721</v>
      </c>
      <c r="U496">
        <v>0.76659540999999998</v>
      </c>
      <c r="V496" t="s">
        <v>48</v>
      </c>
      <c r="W496" t="s">
        <v>398</v>
      </c>
      <c r="X496">
        <v>32.292975820000002</v>
      </c>
      <c r="Y496">
        <v>0.76395111000000004</v>
      </c>
      <c r="Z496">
        <v>0.65058908000000004</v>
      </c>
      <c r="AA496">
        <v>700.00926670000001</v>
      </c>
      <c r="AB496">
        <v>88.430400000000006</v>
      </c>
      <c r="AC496">
        <v>29.460373329999999</v>
      </c>
      <c r="AD496">
        <v>28.921806669999999</v>
      </c>
      <c r="AE496">
        <v>5006.3333333333303</v>
      </c>
      <c r="AF496">
        <v>343.07593333333301</v>
      </c>
      <c r="AG496">
        <v>25.952653333333298</v>
      </c>
      <c r="AH496">
        <v>26.904673333333299</v>
      </c>
      <c r="AI496">
        <v>344.60106669999999</v>
      </c>
      <c r="AJ496" t="b">
        <v>0</v>
      </c>
    </row>
    <row r="497" spans="1:36">
      <c r="A497" t="s">
        <v>126</v>
      </c>
      <c r="B497" t="s">
        <v>32</v>
      </c>
      <c r="C497" t="s">
        <v>147</v>
      </c>
      <c r="D497">
        <v>2</v>
      </c>
      <c r="E497" t="s">
        <v>214</v>
      </c>
      <c r="F497">
        <v>1</v>
      </c>
      <c r="G497">
        <v>1702062092</v>
      </c>
      <c r="H497">
        <v>0</v>
      </c>
      <c r="I497" t="s">
        <v>346</v>
      </c>
      <c r="J497">
        <v>0.5010648148148148</v>
      </c>
      <c r="K497">
        <v>9.9357999999999998E-4</v>
      </c>
      <c r="L497">
        <v>0.99358296999999995</v>
      </c>
      <c r="M497" t="s">
        <v>402</v>
      </c>
      <c r="N497">
        <v>346.84944940000003</v>
      </c>
      <c r="O497" t="s">
        <v>403</v>
      </c>
      <c r="P497">
        <v>4.5734440000000001E-2</v>
      </c>
      <c r="Q497">
        <v>30.017354050000002</v>
      </c>
      <c r="R497">
        <v>58.124142859999999</v>
      </c>
      <c r="S497">
        <v>2.3870235399999999</v>
      </c>
      <c r="T497">
        <v>1.8776748999999999</v>
      </c>
      <c r="U497">
        <v>0.76659540999999998</v>
      </c>
      <c r="V497" t="s">
        <v>48</v>
      </c>
      <c r="W497" t="s">
        <v>402</v>
      </c>
      <c r="X497">
        <v>25.82873369</v>
      </c>
      <c r="Y497">
        <v>0.58737746999999996</v>
      </c>
      <c r="Z497">
        <v>0.67416911999999996</v>
      </c>
      <c r="AA497">
        <v>699.97926670000004</v>
      </c>
      <c r="AB497">
        <v>88.430093330000005</v>
      </c>
      <c r="AC497">
        <v>29.361899999999999</v>
      </c>
      <c r="AD497">
        <v>28.58466</v>
      </c>
      <c r="AE497">
        <v>5001.8333333333303</v>
      </c>
      <c r="AF497">
        <v>346.84946666666701</v>
      </c>
      <c r="AG497">
        <v>25.982593333333298</v>
      </c>
      <c r="AH497">
        <v>26.962859999999999</v>
      </c>
      <c r="AI497">
        <v>349.37426670000002</v>
      </c>
      <c r="AJ497" t="b">
        <v>0</v>
      </c>
    </row>
    <row r="498" spans="1:36">
      <c r="A498" t="s">
        <v>113</v>
      </c>
      <c r="B498" t="s">
        <v>32</v>
      </c>
      <c r="C498" t="s">
        <v>172</v>
      </c>
      <c r="D498">
        <v>1</v>
      </c>
      <c r="E498" t="s">
        <v>214</v>
      </c>
      <c r="F498">
        <v>6</v>
      </c>
      <c r="G498">
        <v>1702666829</v>
      </c>
      <c r="H498">
        <v>270</v>
      </c>
      <c r="I498" t="s">
        <v>415</v>
      </c>
      <c r="J498">
        <v>0.50033564814814813</v>
      </c>
      <c r="K498">
        <v>1.10724E-3</v>
      </c>
      <c r="L498">
        <v>1.1072367700000001</v>
      </c>
      <c r="M498" t="s">
        <v>447</v>
      </c>
      <c r="N498">
        <v>325.02457700000002</v>
      </c>
      <c r="O498" t="s">
        <v>448</v>
      </c>
      <c r="P498">
        <v>5.3045429999999998E-2</v>
      </c>
      <c r="Q498">
        <v>31.620355589999999</v>
      </c>
      <c r="R498">
        <v>63.464802859999999</v>
      </c>
      <c r="S498">
        <v>2.8654094699999999</v>
      </c>
      <c r="T498">
        <v>1.8080210299999999</v>
      </c>
      <c r="U498">
        <v>0.79624673000000001</v>
      </c>
      <c r="V498" t="s">
        <v>48</v>
      </c>
      <c r="W498" t="s">
        <v>447</v>
      </c>
      <c r="X498">
        <v>50.108658329999997</v>
      </c>
      <c r="Y498">
        <v>1.7494505300000001</v>
      </c>
      <c r="Z498">
        <v>0.58700509000000001</v>
      </c>
      <c r="AA498">
        <v>699.99493329999996</v>
      </c>
      <c r="AB498">
        <v>88.870540000000005</v>
      </c>
      <c r="AC498">
        <v>31.013913330000001</v>
      </c>
      <c r="AD498">
        <v>30.606066670000001</v>
      </c>
      <c r="AE498">
        <v>4994.1666666666697</v>
      </c>
      <c r="AF498">
        <v>325.02460000000002</v>
      </c>
      <c r="AG498">
        <v>31.13428</v>
      </c>
      <c r="AH498">
        <v>32.206253333333301</v>
      </c>
      <c r="AI498">
        <v>329.60140000000001</v>
      </c>
      <c r="AJ498" t="b">
        <v>1</v>
      </c>
    </row>
    <row r="499" spans="1:36">
      <c r="A499" t="s">
        <v>113</v>
      </c>
      <c r="B499" t="s">
        <v>32</v>
      </c>
      <c r="C499" t="s">
        <v>172</v>
      </c>
      <c r="D499">
        <v>1</v>
      </c>
      <c r="E499" t="s">
        <v>214</v>
      </c>
      <c r="F499">
        <v>5</v>
      </c>
      <c r="G499">
        <v>1702666764</v>
      </c>
      <c r="H499">
        <v>205</v>
      </c>
      <c r="I499" t="s">
        <v>415</v>
      </c>
      <c r="J499">
        <v>0.49958333333333332</v>
      </c>
      <c r="K499">
        <v>1.1071099999999999E-3</v>
      </c>
      <c r="L499">
        <v>1.10711074</v>
      </c>
      <c r="M499" t="s">
        <v>48</v>
      </c>
      <c r="N499">
        <v>341.3493904</v>
      </c>
      <c r="O499" t="s">
        <v>449</v>
      </c>
      <c r="P499">
        <v>5.4265380000000002E-2</v>
      </c>
      <c r="Q499">
        <v>31.509288569999999</v>
      </c>
      <c r="R499">
        <v>64.099057220000006</v>
      </c>
      <c r="S499">
        <v>2.8759036999999998</v>
      </c>
      <c r="T499">
        <v>1.76814633</v>
      </c>
      <c r="U499">
        <v>0.79624673000000001</v>
      </c>
      <c r="V499" t="s">
        <v>48</v>
      </c>
      <c r="W499" t="s">
        <v>48</v>
      </c>
      <c r="X499">
        <v>49.132132089999999</v>
      </c>
      <c r="Y499">
        <v>1.67254342</v>
      </c>
      <c r="Z499">
        <v>0.59386556000000001</v>
      </c>
      <c r="AA499">
        <v>700.00606249999998</v>
      </c>
      <c r="AB499">
        <v>88.878531249999995</v>
      </c>
      <c r="AC499">
        <v>30.903656250000001</v>
      </c>
      <c r="AD499">
        <v>30.517968750000001</v>
      </c>
      <c r="AE499">
        <v>5008.125</v>
      </c>
      <c r="AF499">
        <v>341.34937500000001</v>
      </c>
      <c r="AG499">
        <v>31.249993750000002</v>
      </c>
      <c r="AH499">
        <v>32.321325000000002</v>
      </c>
      <c r="AI499">
        <v>338.88606249999998</v>
      </c>
      <c r="AJ499" t="b">
        <v>1</v>
      </c>
    </row>
    <row r="500" spans="1:36">
      <c r="A500" t="s">
        <v>113</v>
      </c>
      <c r="B500" t="s">
        <v>32</v>
      </c>
      <c r="C500" t="s">
        <v>172</v>
      </c>
      <c r="D500">
        <v>1</v>
      </c>
      <c r="E500" t="s">
        <v>214</v>
      </c>
      <c r="F500">
        <v>3</v>
      </c>
      <c r="G500">
        <v>1702666655</v>
      </c>
      <c r="H500">
        <v>96</v>
      </c>
      <c r="I500" t="s">
        <v>415</v>
      </c>
      <c r="J500">
        <v>0.49832175925925926</v>
      </c>
      <c r="K500">
        <v>1.2673300000000001E-3</v>
      </c>
      <c r="L500">
        <v>1.2673284600000001</v>
      </c>
      <c r="M500" t="s">
        <v>48</v>
      </c>
      <c r="N500">
        <v>362.82651700000002</v>
      </c>
      <c r="O500" t="s">
        <v>450</v>
      </c>
      <c r="P500">
        <v>6.5201179999999997E-2</v>
      </c>
      <c r="Q500">
        <v>31.23464229</v>
      </c>
      <c r="R500">
        <v>64.987401879999993</v>
      </c>
      <c r="S500">
        <v>2.8811211700000001</v>
      </c>
      <c r="T500">
        <v>1.6909664900000001</v>
      </c>
      <c r="U500">
        <v>0.79624673000000001</v>
      </c>
      <c r="V500" t="s">
        <v>48</v>
      </c>
      <c r="W500" t="s">
        <v>48</v>
      </c>
      <c r="X500">
        <v>45.91530195</v>
      </c>
      <c r="Y500">
        <v>1.48735047</v>
      </c>
      <c r="Z500">
        <v>0.61106265999999998</v>
      </c>
      <c r="AA500">
        <v>700.00099999999998</v>
      </c>
      <c r="AB500">
        <v>88.882706670000005</v>
      </c>
      <c r="AC500">
        <v>30.69436</v>
      </c>
      <c r="AD500">
        <v>30.33423333</v>
      </c>
      <c r="AE500">
        <v>5005</v>
      </c>
      <c r="AF500">
        <v>362.82646666666699</v>
      </c>
      <c r="AG500">
        <v>31.151673333333299</v>
      </c>
      <c r="AH500">
        <v>32.378459999999997</v>
      </c>
      <c r="AI500">
        <v>353.82446670000002</v>
      </c>
      <c r="AJ500" t="b">
        <v>1</v>
      </c>
    </row>
    <row r="501" spans="1:36">
      <c r="A501" t="s">
        <v>113</v>
      </c>
      <c r="B501" t="s">
        <v>32</v>
      </c>
      <c r="C501" t="s">
        <v>172</v>
      </c>
      <c r="D501">
        <v>1</v>
      </c>
      <c r="E501" t="s">
        <v>214</v>
      </c>
      <c r="F501">
        <v>2</v>
      </c>
      <c r="G501">
        <v>1702666615</v>
      </c>
      <c r="H501">
        <v>56</v>
      </c>
      <c r="I501" t="s">
        <v>415</v>
      </c>
      <c r="J501">
        <v>0.49785879629629631</v>
      </c>
      <c r="K501">
        <v>1.37565E-3</v>
      </c>
      <c r="L501">
        <v>1.37565205</v>
      </c>
      <c r="M501" t="s">
        <v>451</v>
      </c>
      <c r="N501">
        <v>325.6772249</v>
      </c>
      <c r="O501" t="s">
        <v>452</v>
      </c>
      <c r="P501">
        <v>7.2845419999999994E-2</v>
      </c>
      <c r="Q501">
        <v>31.088286790000002</v>
      </c>
      <c r="R501">
        <v>65.505486180000005</v>
      </c>
      <c r="S501">
        <v>2.88704538</v>
      </c>
      <c r="T501">
        <v>1.6470925999999999</v>
      </c>
      <c r="U501">
        <v>0.79624673000000001</v>
      </c>
      <c r="V501" t="s">
        <v>48</v>
      </c>
      <c r="W501" t="s">
        <v>451</v>
      </c>
      <c r="X501">
        <v>40.445495270000002</v>
      </c>
      <c r="Y501">
        <v>1.3828465700000001</v>
      </c>
      <c r="Z501">
        <v>0.62121382999999997</v>
      </c>
      <c r="AA501">
        <v>700.03073329999995</v>
      </c>
      <c r="AB501">
        <v>88.881233330000001</v>
      </c>
      <c r="AC501">
        <v>30.591393329999999</v>
      </c>
      <c r="AD501">
        <v>30.183766670000001</v>
      </c>
      <c r="AE501">
        <v>4988</v>
      </c>
      <c r="AF501">
        <v>325.67726666666698</v>
      </c>
      <c r="AG501">
        <v>31.1140266666667</v>
      </c>
      <c r="AH501">
        <v>32.445526666666701</v>
      </c>
      <c r="AI501">
        <v>333.92606669999998</v>
      </c>
      <c r="AJ501" t="b">
        <v>1</v>
      </c>
    </row>
    <row r="502" spans="1:36">
      <c r="A502" t="s">
        <v>113</v>
      </c>
      <c r="B502" t="s">
        <v>32</v>
      </c>
      <c r="C502" t="s">
        <v>172</v>
      </c>
      <c r="D502">
        <v>1</v>
      </c>
      <c r="E502" t="s">
        <v>214</v>
      </c>
      <c r="F502">
        <v>1</v>
      </c>
      <c r="G502">
        <v>1702666559</v>
      </c>
      <c r="H502">
        <v>0</v>
      </c>
      <c r="I502" t="s">
        <v>415</v>
      </c>
      <c r="J502">
        <v>0.49721064814814814</v>
      </c>
      <c r="K502">
        <v>1.44181E-3</v>
      </c>
      <c r="L502">
        <v>1.4418140500000001</v>
      </c>
      <c r="M502" t="s">
        <v>48</v>
      </c>
      <c r="N502">
        <v>327.14444409999999</v>
      </c>
      <c r="O502" t="s">
        <v>453</v>
      </c>
      <c r="P502">
        <v>7.9079479999999994E-2</v>
      </c>
      <c r="Q502">
        <v>30.916684369999999</v>
      </c>
      <c r="R502">
        <v>66.263047159999999</v>
      </c>
      <c r="S502">
        <v>2.89643922</v>
      </c>
      <c r="T502">
        <v>1.5935522799999999</v>
      </c>
      <c r="U502">
        <v>0.79624673000000001</v>
      </c>
      <c r="V502" t="s">
        <v>48</v>
      </c>
      <c r="W502" t="s">
        <v>48</v>
      </c>
      <c r="X502">
        <v>29.686209009999999</v>
      </c>
      <c r="Y502">
        <v>1.09130401</v>
      </c>
      <c r="Z502">
        <v>0.65140290000000001</v>
      </c>
      <c r="AA502">
        <v>700.01768749999997</v>
      </c>
      <c r="AB502">
        <v>88.882256249999998</v>
      </c>
      <c r="AC502">
        <v>30.447212499999999</v>
      </c>
      <c r="AD502">
        <v>30.027306249999999</v>
      </c>
      <c r="AE502">
        <v>4994.0625</v>
      </c>
      <c r="AF502">
        <v>327.14443749999998</v>
      </c>
      <c r="AG502">
        <v>31.155356250000001</v>
      </c>
      <c r="AH502">
        <v>32.551056250000002</v>
      </c>
      <c r="AI502">
        <v>326.37493749999999</v>
      </c>
      <c r="AJ502" t="b">
        <v>1</v>
      </c>
    </row>
    <row r="503" spans="1:36">
      <c r="A503" t="s">
        <v>156</v>
      </c>
      <c r="B503" t="s">
        <v>31</v>
      </c>
      <c r="C503" t="s">
        <v>176</v>
      </c>
      <c r="D503">
        <v>1</v>
      </c>
      <c r="E503" t="s">
        <v>214</v>
      </c>
      <c r="F503">
        <v>6</v>
      </c>
      <c r="G503">
        <v>1705521963</v>
      </c>
      <c r="H503">
        <v>196</v>
      </c>
      <c r="I503" t="s">
        <v>463</v>
      </c>
      <c r="J503">
        <v>0.50420138888888888</v>
      </c>
      <c r="K503">
        <v>1.5273299999999999E-3</v>
      </c>
      <c r="L503">
        <v>1.52733261</v>
      </c>
      <c r="M503" t="s">
        <v>484</v>
      </c>
      <c r="N503">
        <v>308.24344930000001</v>
      </c>
      <c r="O503" t="s">
        <v>485</v>
      </c>
      <c r="P503">
        <v>7.3826900000000001E-2</v>
      </c>
      <c r="Q503">
        <v>30.530866670000002</v>
      </c>
      <c r="R503">
        <v>52.582179379999999</v>
      </c>
      <c r="S503">
        <v>2.5948800200000002</v>
      </c>
      <c r="T503">
        <v>1.7972208000000001</v>
      </c>
      <c r="U503">
        <v>0.80138323</v>
      </c>
      <c r="V503" t="s">
        <v>48</v>
      </c>
      <c r="W503" t="s">
        <v>484</v>
      </c>
      <c r="X503">
        <v>43.203084130000001</v>
      </c>
      <c r="Y503">
        <v>1.2178771399999999</v>
      </c>
      <c r="Z503">
        <v>0.64529281000000005</v>
      </c>
      <c r="AA503">
        <v>700.03593330000001</v>
      </c>
      <c r="AB503">
        <v>88.297433330000004</v>
      </c>
      <c r="AC503">
        <v>32.582893329999997</v>
      </c>
      <c r="AD503">
        <v>30.530866670000002</v>
      </c>
      <c r="AE503">
        <v>5010.3333333333303</v>
      </c>
      <c r="AF503">
        <v>308.24346666666702</v>
      </c>
      <c r="AG503">
        <v>27.832126666666699</v>
      </c>
      <c r="AH503">
        <v>29.35472</v>
      </c>
      <c r="AI503">
        <v>311.96633329999997</v>
      </c>
      <c r="AJ503" t="b">
        <v>1</v>
      </c>
    </row>
    <row r="504" spans="1:36">
      <c r="A504" t="s">
        <v>156</v>
      </c>
      <c r="B504" t="s">
        <v>31</v>
      </c>
      <c r="C504" t="s">
        <v>176</v>
      </c>
      <c r="D504">
        <v>1</v>
      </c>
      <c r="E504" t="s">
        <v>214</v>
      </c>
      <c r="F504">
        <v>5</v>
      </c>
      <c r="G504">
        <v>1705521924</v>
      </c>
      <c r="H504">
        <v>157</v>
      </c>
      <c r="I504" t="s">
        <v>463</v>
      </c>
      <c r="J504">
        <v>0.50375000000000003</v>
      </c>
      <c r="K504">
        <v>1.62086E-3</v>
      </c>
      <c r="L504">
        <v>1.62086178</v>
      </c>
      <c r="M504" t="s">
        <v>490</v>
      </c>
      <c r="N504">
        <v>307.61804799999999</v>
      </c>
      <c r="O504" t="s">
        <v>491</v>
      </c>
      <c r="P504">
        <v>8.0057450000000002E-2</v>
      </c>
      <c r="Q504">
        <v>30.403786669999999</v>
      </c>
      <c r="R504">
        <v>52.649108830000003</v>
      </c>
      <c r="S504">
        <v>2.5977339000000002</v>
      </c>
      <c r="T504">
        <v>1.76253357</v>
      </c>
      <c r="U504">
        <v>0.80138323</v>
      </c>
      <c r="V504" t="s">
        <v>48</v>
      </c>
      <c r="W504" t="s">
        <v>490</v>
      </c>
      <c r="X504">
        <v>42.358031240000003</v>
      </c>
      <c r="Y504">
        <v>1.1677272700000001</v>
      </c>
      <c r="Z504">
        <v>0.65051024000000002</v>
      </c>
      <c r="AA504">
        <v>699.99373330000003</v>
      </c>
      <c r="AB504">
        <v>88.297973330000005</v>
      </c>
      <c r="AC504">
        <v>32.579826670000003</v>
      </c>
      <c r="AD504">
        <v>30.403786669999999</v>
      </c>
      <c r="AE504">
        <v>5006</v>
      </c>
      <c r="AF504">
        <v>307.618066666667</v>
      </c>
      <c r="AG504">
        <v>27.7821866666667</v>
      </c>
      <c r="AH504">
        <v>29.386813333333301</v>
      </c>
      <c r="AI504">
        <v>311.33339999999998</v>
      </c>
      <c r="AJ504" t="b">
        <v>1</v>
      </c>
    </row>
    <row r="505" spans="1:36">
      <c r="A505" t="s">
        <v>156</v>
      </c>
      <c r="B505" t="s">
        <v>31</v>
      </c>
      <c r="C505" t="s">
        <v>176</v>
      </c>
      <c r="D505">
        <v>1</v>
      </c>
      <c r="E505" t="s">
        <v>214</v>
      </c>
      <c r="F505">
        <v>4</v>
      </c>
      <c r="G505">
        <v>1705521887</v>
      </c>
      <c r="H505">
        <v>120</v>
      </c>
      <c r="I505" t="s">
        <v>463</v>
      </c>
      <c r="J505">
        <v>0.50332175925925926</v>
      </c>
      <c r="K505">
        <v>1.7356299999999999E-3</v>
      </c>
      <c r="L505">
        <v>1.7356282999999999</v>
      </c>
      <c r="M505" t="s">
        <v>492</v>
      </c>
      <c r="N505">
        <v>307.81416890000003</v>
      </c>
      <c r="O505" t="s">
        <v>493</v>
      </c>
      <c r="P505">
        <v>8.7187029999999999E-2</v>
      </c>
      <c r="Q505">
        <v>30.338743749999999</v>
      </c>
      <c r="R505">
        <v>52.820271910000002</v>
      </c>
      <c r="S505">
        <v>2.6072247599999998</v>
      </c>
      <c r="T505">
        <v>1.7368274699999999</v>
      </c>
      <c r="U505">
        <v>0.80138323</v>
      </c>
      <c r="V505" t="s">
        <v>48</v>
      </c>
      <c r="W505" t="s">
        <v>492</v>
      </c>
      <c r="X505">
        <v>41.066486040000001</v>
      </c>
      <c r="Y505">
        <v>1.1041129599999999</v>
      </c>
      <c r="Z505">
        <v>0.65725111000000003</v>
      </c>
      <c r="AA505">
        <v>700.00675000000001</v>
      </c>
      <c r="AB505">
        <v>88.295112500000002</v>
      </c>
      <c r="AC505">
        <v>32.586943750000003</v>
      </c>
      <c r="AD505">
        <v>30.338743749999999</v>
      </c>
      <c r="AE505">
        <v>4999.0625</v>
      </c>
      <c r="AF505">
        <v>307.8141875</v>
      </c>
      <c r="AG505">
        <v>27.757037499999999</v>
      </c>
      <c r="AH505">
        <v>29.49511875</v>
      </c>
      <c r="AI505">
        <v>311.635625</v>
      </c>
      <c r="AJ505" t="b">
        <v>1</v>
      </c>
    </row>
    <row r="506" spans="1:36">
      <c r="A506" t="s">
        <v>156</v>
      </c>
      <c r="B506" t="s">
        <v>31</v>
      </c>
      <c r="C506" t="s">
        <v>176</v>
      </c>
      <c r="D506">
        <v>1</v>
      </c>
      <c r="E506" t="s">
        <v>214</v>
      </c>
      <c r="F506">
        <v>3</v>
      </c>
      <c r="G506">
        <v>1705521849</v>
      </c>
      <c r="H506">
        <v>82</v>
      </c>
      <c r="I506" t="s">
        <v>463</v>
      </c>
      <c r="J506">
        <v>0.50288194444444445</v>
      </c>
      <c r="K506">
        <v>1.8297999999999999E-3</v>
      </c>
      <c r="L506">
        <v>1.82979991</v>
      </c>
      <c r="M506" t="s">
        <v>494</v>
      </c>
      <c r="N506">
        <v>307.78538129999998</v>
      </c>
      <c r="O506" t="s">
        <v>495</v>
      </c>
      <c r="P506">
        <v>9.3988569999999994E-2</v>
      </c>
      <c r="Q506">
        <v>30.228840000000002</v>
      </c>
      <c r="R506">
        <v>52.979903460000003</v>
      </c>
      <c r="S506">
        <v>2.6144886600000001</v>
      </c>
      <c r="T506">
        <v>1.70228388</v>
      </c>
      <c r="U506">
        <v>0.80138323</v>
      </c>
      <c r="V506" t="s">
        <v>48</v>
      </c>
      <c r="W506" t="s">
        <v>494</v>
      </c>
      <c r="X506">
        <v>39.702620240000002</v>
      </c>
      <c r="Y506">
        <v>1.00925361</v>
      </c>
      <c r="Z506">
        <v>0.6675664</v>
      </c>
      <c r="AA506">
        <v>700.00566670000001</v>
      </c>
      <c r="AB506">
        <v>88.297246670000007</v>
      </c>
      <c r="AC506">
        <v>32.582766669999998</v>
      </c>
      <c r="AD506">
        <v>30.228840000000002</v>
      </c>
      <c r="AE506">
        <v>5006.3333333333303</v>
      </c>
      <c r="AF506">
        <v>307.78539999999998</v>
      </c>
      <c r="AG506">
        <v>27.75196</v>
      </c>
      <c r="AH506">
        <v>29.576599999999999</v>
      </c>
      <c r="AI506">
        <v>311.73140000000001</v>
      </c>
      <c r="AJ506" t="b">
        <v>1</v>
      </c>
    </row>
    <row r="507" spans="1:36">
      <c r="A507" t="s">
        <v>156</v>
      </c>
      <c r="B507" t="s">
        <v>31</v>
      </c>
      <c r="C507" t="s">
        <v>176</v>
      </c>
      <c r="D507">
        <v>1</v>
      </c>
      <c r="E507" t="s">
        <v>214</v>
      </c>
      <c r="F507">
        <v>2</v>
      </c>
      <c r="G507">
        <v>1705521810</v>
      </c>
      <c r="H507">
        <v>43</v>
      </c>
      <c r="I507" t="s">
        <v>463</v>
      </c>
      <c r="J507">
        <v>0.5024305555555556</v>
      </c>
      <c r="K507">
        <v>1.90694E-3</v>
      </c>
      <c r="L507">
        <v>1.9069398500000001</v>
      </c>
      <c r="M507" t="s">
        <v>496</v>
      </c>
      <c r="N507">
        <v>307.67551350000002</v>
      </c>
      <c r="O507" t="s">
        <v>497</v>
      </c>
      <c r="P507">
        <v>0.10071562000000001</v>
      </c>
      <c r="Q507">
        <v>30.095713329999999</v>
      </c>
      <c r="R507">
        <v>53.201901419999999</v>
      </c>
      <c r="S507">
        <v>2.6246371499999999</v>
      </c>
      <c r="T507">
        <v>1.6592914700000001</v>
      </c>
      <c r="U507">
        <v>0.80138323</v>
      </c>
      <c r="V507" t="s">
        <v>48</v>
      </c>
      <c r="W507" t="s">
        <v>496</v>
      </c>
      <c r="X507">
        <v>36.236950559999997</v>
      </c>
      <c r="Y507">
        <v>0.88560145000000001</v>
      </c>
      <c r="Z507">
        <v>0.68150898999999998</v>
      </c>
      <c r="AA507">
        <v>699.94079999999997</v>
      </c>
      <c r="AB507">
        <v>88.299379999999999</v>
      </c>
      <c r="AC507">
        <v>32.577313330000003</v>
      </c>
      <c r="AD507">
        <v>30.095713329999999</v>
      </c>
      <c r="AE507">
        <v>4992.8333333333303</v>
      </c>
      <c r="AF507">
        <v>307.67553333333302</v>
      </c>
      <c r="AG507">
        <v>27.81456</v>
      </c>
      <c r="AH507">
        <v>29.690660000000001</v>
      </c>
      <c r="AI507">
        <v>311.75839999999999</v>
      </c>
      <c r="AJ507" t="b">
        <v>1</v>
      </c>
    </row>
    <row r="508" spans="1:36">
      <c r="A508" t="s">
        <v>156</v>
      </c>
      <c r="B508" t="s">
        <v>31</v>
      </c>
      <c r="C508" t="s">
        <v>176</v>
      </c>
      <c r="D508">
        <v>1</v>
      </c>
      <c r="E508" t="s">
        <v>214</v>
      </c>
      <c r="F508">
        <v>1</v>
      </c>
      <c r="G508">
        <v>1705521767</v>
      </c>
      <c r="H508">
        <v>0</v>
      </c>
      <c r="I508" t="s">
        <v>463</v>
      </c>
      <c r="J508">
        <v>0.50193287037037038</v>
      </c>
      <c r="K508">
        <v>1.9409500000000001E-3</v>
      </c>
      <c r="L508">
        <v>1.9409524600000001</v>
      </c>
      <c r="M508" t="s">
        <v>498</v>
      </c>
      <c r="N508">
        <v>307.67566950000003</v>
      </c>
      <c r="O508" t="s">
        <v>499</v>
      </c>
      <c r="P508">
        <v>0.1076541</v>
      </c>
      <c r="Q508">
        <v>29.779743750000002</v>
      </c>
      <c r="R508">
        <v>53.232087700000001</v>
      </c>
      <c r="S508">
        <v>2.6227312199999999</v>
      </c>
      <c r="T508">
        <v>1.5841143900000001</v>
      </c>
      <c r="U508">
        <v>0.80138323</v>
      </c>
      <c r="V508" t="s">
        <v>48</v>
      </c>
      <c r="W508" t="s">
        <v>498</v>
      </c>
      <c r="X508">
        <v>31.04115809</v>
      </c>
      <c r="Y508">
        <v>0.68934461999999996</v>
      </c>
      <c r="Z508">
        <v>0.70487498000000004</v>
      </c>
      <c r="AA508">
        <v>699.99974999999995</v>
      </c>
      <c r="AB508">
        <v>88.299925000000002</v>
      </c>
      <c r="AC508">
        <v>32.554362500000003</v>
      </c>
      <c r="AD508">
        <v>29.779743750000002</v>
      </c>
      <c r="AE508">
        <v>4993.125</v>
      </c>
      <c r="AF508">
        <v>307.67568749999998</v>
      </c>
      <c r="AG508">
        <v>27.777843749999999</v>
      </c>
      <c r="AH508">
        <v>29.668900000000001</v>
      </c>
      <c r="AI508">
        <v>311.56299999999999</v>
      </c>
      <c r="AJ508" t="b">
        <v>1</v>
      </c>
    </row>
    <row r="509" spans="1:36">
      <c r="A509" t="s">
        <v>108</v>
      </c>
      <c r="B509" t="s">
        <v>28</v>
      </c>
      <c r="C509" t="s">
        <v>109</v>
      </c>
      <c r="D509">
        <v>1</v>
      </c>
      <c r="E509" t="s">
        <v>214</v>
      </c>
      <c r="F509">
        <v>6</v>
      </c>
      <c r="G509">
        <v>1705693253</v>
      </c>
      <c r="H509">
        <v>392</v>
      </c>
      <c r="I509" t="s">
        <v>512</v>
      </c>
      <c r="J509">
        <v>0.52839120370370374</v>
      </c>
      <c r="K509">
        <v>7.2869999999999999E-4</v>
      </c>
      <c r="L509">
        <v>0.72870298</v>
      </c>
      <c r="M509" t="s">
        <v>513</v>
      </c>
      <c r="N509">
        <v>306.82298580000003</v>
      </c>
      <c r="O509" t="s">
        <v>514</v>
      </c>
      <c r="P509">
        <v>2.6642570000000001E-2</v>
      </c>
      <c r="Q509">
        <v>33.370753819999997</v>
      </c>
      <c r="R509">
        <v>57.103688320000003</v>
      </c>
      <c r="S509">
        <v>2.8221959000000001</v>
      </c>
      <c r="T509">
        <v>2.33611507</v>
      </c>
      <c r="U509">
        <v>0.81478050000000002</v>
      </c>
      <c r="V509" t="s">
        <v>48</v>
      </c>
      <c r="W509" t="s">
        <v>513</v>
      </c>
      <c r="X509">
        <v>33.524811509999999</v>
      </c>
      <c r="Y509">
        <v>1.7699435100000001</v>
      </c>
      <c r="Z509">
        <v>0.61361898000000004</v>
      </c>
      <c r="AA509">
        <v>700.03062499999999</v>
      </c>
      <c r="AB509">
        <v>88.593062500000002</v>
      </c>
      <c r="AC509">
        <v>32.609218749999997</v>
      </c>
      <c r="AD509">
        <v>32.543481249999999</v>
      </c>
      <c r="AE509">
        <v>4996.40625</v>
      </c>
      <c r="AF509">
        <v>306.82299999999998</v>
      </c>
      <c r="AG509">
        <v>31.1143</v>
      </c>
      <c r="AH509">
        <v>31.819793749999999</v>
      </c>
      <c r="AI509">
        <v>309.73531250000002</v>
      </c>
      <c r="AJ509" t="b">
        <v>1</v>
      </c>
    </row>
    <row r="510" spans="1:36">
      <c r="A510" t="s">
        <v>108</v>
      </c>
      <c r="B510" t="s">
        <v>28</v>
      </c>
      <c r="C510" t="s">
        <v>109</v>
      </c>
      <c r="D510">
        <v>1</v>
      </c>
      <c r="E510" t="s">
        <v>214</v>
      </c>
      <c r="F510">
        <v>5</v>
      </c>
      <c r="G510">
        <v>1705693160</v>
      </c>
      <c r="H510">
        <v>299</v>
      </c>
      <c r="I510" t="s">
        <v>512</v>
      </c>
      <c r="J510">
        <v>0.52731481481481479</v>
      </c>
      <c r="K510">
        <v>7.8797000000000003E-4</v>
      </c>
      <c r="L510">
        <v>0.78796909000000004</v>
      </c>
      <c r="M510" t="s">
        <v>517</v>
      </c>
      <c r="N510">
        <v>306.64072670000002</v>
      </c>
      <c r="O510" t="s">
        <v>518</v>
      </c>
      <c r="P510">
        <v>2.9142609999999999E-2</v>
      </c>
      <c r="Q510">
        <v>33.294654190000003</v>
      </c>
      <c r="R510">
        <v>57.324354839999998</v>
      </c>
      <c r="S510">
        <v>2.8249024500000002</v>
      </c>
      <c r="T510">
        <v>2.3114524599999999</v>
      </c>
      <c r="U510">
        <v>0.81478050000000002</v>
      </c>
      <c r="V510" t="s">
        <v>48</v>
      </c>
      <c r="W510" t="s">
        <v>517</v>
      </c>
      <c r="X510">
        <v>32.197242150000001</v>
      </c>
      <c r="Y510">
        <v>1.74927115</v>
      </c>
      <c r="Z510">
        <v>0.61539352999999997</v>
      </c>
      <c r="AA510">
        <v>700.00319999999999</v>
      </c>
      <c r="AB510">
        <v>88.592913330000002</v>
      </c>
      <c r="AC510">
        <v>32.557793330000003</v>
      </c>
      <c r="AD510">
        <v>32.496106670000003</v>
      </c>
      <c r="AE510">
        <v>5001</v>
      </c>
      <c r="AF510">
        <v>306.640733333333</v>
      </c>
      <c r="AG510">
        <v>31.087513333333298</v>
      </c>
      <c r="AH510">
        <v>31.850366666666702</v>
      </c>
      <c r="AI510">
        <v>308.14980000000003</v>
      </c>
      <c r="AJ510" t="b">
        <v>1</v>
      </c>
    </row>
    <row r="511" spans="1:36">
      <c r="A511" t="s">
        <v>108</v>
      </c>
      <c r="B511" t="s">
        <v>28</v>
      </c>
      <c r="C511" t="s">
        <v>109</v>
      </c>
      <c r="D511">
        <v>1</v>
      </c>
      <c r="E511" t="s">
        <v>214</v>
      </c>
      <c r="F511">
        <v>4</v>
      </c>
      <c r="G511">
        <v>1705693098</v>
      </c>
      <c r="H511">
        <v>237</v>
      </c>
      <c r="I511" t="s">
        <v>512</v>
      </c>
      <c r="J511">
        <v>0.52659722222222227</v>
      </c>
      <c r="K511">
        <v>7.9270999999999996E-4</v>
      </c>
      <c r="L511">
        <v>0.79271380999999996</v>
      </c>
      <c r="M511" t="s">
        <v>523</v>
      </c>
      <c r="N511">
        <v>310.20073780000001</v>
      </c>
      <c r="O511" t="s">
        <v>524</v>
      </c>
      <c r="P511">
        <v>2.9793569999999998E-2</v>
      </c>
      <c r="Q511">
        <v>33.229441110000003</v>
      </c>
      <c r="R511">
        <v>57.88963201</v>
      </c>
      <c r="S511">
        <v>2.84251232</v>
      </c>
      <c r="T511">
        <v>2.2750922</v>
      </c>
      <c r="U511">
        <v>0.81478050000000002</v>
      </c>
      <c r="V511" t="s">
        <v>48</v>
      </c>
      <c r="W511" t="s">
        <v>523</v>
      </c>
      <c r="X511">
        <v>32.04355374</v>
      </c>
      <c r="Y511">
        <v>1.7209034000000001</v>
      </c>
      <c r="Z511">
        <v>0.61784543999999997</v>
      </c>
      <c r="AA511">
        <v>700.00381249999998</v>
      </c>
      <c r="AB511">
        <v>88.594293750000006</v>
      </c>
      <c r="AC511">
        <v>32.493974999999999</v>
      </c>
      <c r="AD511">
        <v>32.415156250000003</v>
      </c>
      <c r="AE511">
        <v>4994.6875</v>
      </c>
      <c r="AF511">
        <v>310.20075000000003</v>
      </c>
      <c r="AG511">
        <v>31.281112499999999</v>
      </c>
      <c r="AH511">
        <v>32.048425000000002</v>
      </c>
      <c r="AI511">
        <v>312.73056250000002</v>
      </c>
      <c r="AJ511" t="b">
        <v>1</v>
      </c>
    </row>
    <row r="512" spans="1:36">
      <c r="A512" t="s">
        <v>108</v>
      </c>
      <c r="B512" t="s">
        <v>28</v>
      </c>
      <c r="C512" t="s">
        <v>109</v>
      </c>
      <c r="D512">
        <v>1</v>
      </c>
      <c r="E512" t="s">
        <v>214</v>
      </c>
      <c r="F512">
        <v>3</v>
      </c>
      <c r="G512">
        <v>1705692987</v>
      </c>
      <c r="H512">
        <v>126</v>
      </c>
      <c r="I512" t="s">
        <v>512</v>
      </c>
      <c r="J512">
        <v>0.52531249999999996</v>
      </c>
      <c r="K512">
        <v>9.2259000000000004E-4</v>
      </c>
      <c r="L512">
        <v>0.92258722000000004</v>
      </c>
      <c r="M512" t="s">
        <v>529</v>
      </c>
      <c r="N512">
        <v>310.61611420000003</v>
      </c>
      <c r="O512" t="s">
        <v>530</v>
      </c>
      <c r="P512">
        <v>3.54398E-2</v>
      </c>
      <c r="Q512">
        <v>33.099044640000002</v>
      </c>
      <c r="R512">
        <v>58.295098269999997</v>
      </c>
      <c r="S512">
        <v>2.8499878600000002</v>
      </c>
      <c r="T512">
        <v>2.2303029400000001</v>
      </c>
      <c r="U512">
        <v>0.81478050000000002</v>
      </c>
      <c r="V512" t="s">
        <v>48</v>
      </c>
      <c r="W512" t="s">
        <v>529</v>
      </c>
      <c r="X512">
        <v>30.267328150000001</v>
      </c>
      <c r="Y512">
        <v>1.65390835</v>
      </c>
      <c r="Z512">
        <v>0.62371430999999999</v>
      </c>
      <c r="AA512">
        <v>700.02612499999998</v>
      </c>
      <c r="AB512">
        <v>88.595093750000004</v>
      </c>
      <c r="AC512">
        <v>32.41680625</v>
      </c>
      <c r="AD512">
        <v>32.307299999999998</v>
      </c>
      <c r="AE512">
        <v>4995.15625</v>
      </c>
      <c r="AF512">
        <v>310.61612500000001</v>
      </c>
      <c r="AG512">
        <v>31.23944375</v>
      </c>
      <c r="AH512">
        <v>32.132418749999999</v>
      </c>
      <c r="AI512">
        <v>312.93143750000002</v>
      </c>
      <c r="AJ512" t="b">
        <v>1</v>
      </c>
    </row>
    <row r="513" spans="1:36">
      <c r="A513" t="s">
        <v>108</v>
      </c>
      <c r="B513" t="s">
        <v>28</v>
      </c>
      <c r="C513" t="s">
        <v>109</v>
      </c>
      <c r="D513">
        <v>1</v>
      </c>
      <c r="E513" t="s">
        <v>214</v>
      </c>
      <c r="F513">
        <v>2</v>
      </c>
      <c r="G513">
        <v>1705692913</v>
      </c>
      <c r="H513">
        <v>52</v>
      </c>
      <c r="I513" t="s">
        <v>512</v>
      </c>
      <c r="J513">
        <v>0.52445601851851853</v>
      </c>
      <c r="K513">
        <v>9.992200000000001E-4</v>
      </c>
      <c r="L513">
        <v>0.99922279999999997</v>
      </c>
      <c r="M513" t="s">
        <v>531</v>
      </c>
      <c r="N513">
        <v>310.26192830000002</v>
      </c>
      <c r="O513" t="s">
        <v>532</v>
      </c>
      <c r="P513">
        <v>3.9066370000000003E-2</v>
      </c>
      <c r="Q513">
        <v>33.017358530000003</v>
      </c>
      <c r="R513">
        <v>58.729489319999999</v>
      </c>
      <c r="S513">
        <v>2.86316718</v>
      </c>
      <c r="T513">
        <v>2.1938694399999998</v>
      </c>
      <c r="U513">
        <v>0.81478050000000002</v>
      </c>
      <c r="V513" t="s">
        <v>48</v>
      </c>
      <c r="W513" t="s">
        <v>531</v>
      </c>
      <c r="X513">
        <v>27.307233010000001</v>
      </c>
      <c r="Y513">
        <v>1.55727704</v>
      </c>
      <c r="Z513">
        <v>0.63237847000000003</v>
      </c>
      <c r="AA513">
        <v>700.04849999999999</v>
      </c>
      <c r="AB513">
        <v>88.5938625</v>
      </c>
      <c r="AC513">
        <v>32.367012500000001</v>
      </c>
      <c r="AD513">
        <v>32.250862499999997</v>
      </c>
      <c r="AE513">
        <v>5002.65625</v>
      </c>
      <c r="AF513">
        <v>310.26193749999999</v>
      </c>
      <c r="AG513">
        <v>31.314456249999999</v>
      </c>
      <c r="AH513">
        <v>32.281443750000001</v>
      </c>
      <c r="AI513">
        <v>312.27168749999998</v>
      </c>
      <c r="AJ513" t="b">
        <v>1</v>
      </c>
    </row>
    <row r="514" spans="1:36">
      <c r="A514" t="s">
        <v>108</v>
      </c>
      <c r="B514" t="s">
        <v>28</v>
      </c>
      <c r="C514" t="s">
        <v>109</v>
      </c>
      <c r="D514">
        <v>1</v>
      </c>
      <c r="E514" t="s">
        <v>214</v>
      </c>
      <c r="F514">
        <v>1</v>
      </c>
      <c r="G514">
        <v>1705692861</v>
      </c>
      <c r="H514">
        <v>0</v>
      </c>
      <c r="I514" t="s">
        <v>512</v>
      </c>
      <c r="J514">
        <v>0.52385416666666662</v>
      </c>
      <c r="K514">
        <v>1.0516099999999999E-3</v>
      </c>
      <c r="L514">
        <v>1.0516056899999999</v>
      </c>
      <c r="M514" t="s">
        <v>535</v>
      </c>
      <c r="N514">
        <v>309.56667290000001</v>
      </c>
      <c r="O514" t="s">
        <v>536</v>
      </c>
      <c r="P514">
        <v>4.129497E-2</v>
      </c>
      <c r="Q514">
        <v>32.943923120000001</v>
      </c>
      <c r="R514">
        <v>58.631453669999999</v>
      </c>
      <c r="S514">
        <v>2.8499810000000001</v>
      </c>
      <c r="T514">
        <v>2.1862293300000002</v>
      </c>
      <c r="U514">
        <v>0.81478050000000002</v>
      </c>
      <c r="V514" t="s">
        <v>48</v>
      </c>
      <c r="W514" t="s">
        <v>535</v>
      </c>
      <c r="X514">
        <v>21.697894609999999</v>
      </c>
      <c r="Y514">
        <v>1.4269890000000001</v>
      </c>
      <c r="Z514">
        <v>0.64444871999999997</v>
      </c>
      <c r="AA514">
        <v>699.99231250000003</v>
      </c>
      <c r="AB514">
        <v>88.593706249999997</v>
      </c>
      <c r="AC514">
        <v>32.314843750000001</v>
      </c>
      <c r="AD514">
        <v>32.169818749999997</v>
      </c>
      <c r="AE514">
        <v>4998.90625</v>
      </c>
      <c r="AF514">
        <v>309.5666875</v>
      </c>
      <c r="AG514">
        <v>31.115018750000001</v>
      </c>
      <c r="AH514">
        <v>32.132849999999998</v>
      </c>
      <c r="AI514">
        <v>312.5725625</v>
      </c>
      <c r="AJ514" t="b">
        <v>1</v>
      </c>
    </row>
    <row r="515" spans="1:36">
      <c r="A515" t="s">
        <v>138</v>
      </c>
      <c r="B515" t="s">
        <v>32</v>
      </c>
      <c r="C515" t="s">
        <v>155</v>
      </c>
      <c r="D515">
        <v>2</v>
      </c>
      <c r="E515" t="s">
        <v>214</v>
      </c>
      <c r="F515">
        <v>6</v>
      </c>
      <c r="G515">
        <v>1705689650</v>
      </c>
      <c r="H515">
        <v>378</v>
      </c>
      <c r="I515" t="s">
        <v>512</v>
      </c>
      <c r="J515">
        <v>0.48668981481481483</v>
      </c>
      <c r="K515">
        <v>1.2232300000000001E-3</v>
      </c>
      <c r="L515">
        <v>1.22322957</v>
      </c>
      <c r="M515" t="s">
        <v>561</v>
      </c>
      <c r="N515">
        <v>305.6282483</v>
      </c>
      <c r="O515" t="s">
        <v>562</v>
      </c>
      <c r="P515">
        <v>6.3491149999999996E-2</v>
      </c>
      <c r="Q515">
        <v>29.92624056</v>
      </c>
      <c r="R515">
        <v>62.435357959999997</v>
      </c>
      <c r="S515">
        <v>2.5647213600000001</v>
      </c>
      <c r="T515">
        <v>1.6777115300000001</v>
      </c>
      <c r="U515">
        <v>0.81478050000000002</v>
      </c>
      <c r="V515" t="s">
        <v>48</v>
      </c>
      <c r="W515" t="s">
        <v>561</v>
      </c>
      <c r="X515">
        <v>44.46535153</v>
      </c>
      <c r="Y515">
        <v>1.3048292699999999</v>
      </c>
      <c r="Z515">
        <v>0.65619211</v>
      </c>
      <c r="AA515">
        <v>700.00459999999998</v>
      </c>
      <c r="AB515">
        <v>88.684433330000005</v>
      </c>
      <c r="AC515">
        <v>29.366266670000002</v>
      </c>
      <c r="AD515">
        <v>28.927040000000002</v>
      </c>
      <c r="AE515">
        <v>5003</v>
      </c>
      <c r="AF515">
        <v>305.628266666667</v>
      </c>
      <c r="AG515">
        <v>27.699166666666699</v>
      </c>
      <c r="AH515">
        <v>28.887066666666701</v>
      </c>
      <c r="AI515">
        <v>309.45873330000001</v>
      </c>
      <c r="AJ515" t="b">
        <v>0</v>
      </c>
    </row>
    <row r="516" spans="1:36">
      <c r="A516" t="s">
        <v>138</v>
      </c>
      <c r="B516" t="s">
        <v>32</v>
      </c>
      <c r="C516" t="s">
        <v>155</v>
      </c>
      <c r="D516">
        <v>2</v>
      </c>
      <c r="E516" t="s">
        <v>214</v>
      </c>
      <c r="F516">
        <v>5</v>
      </c>
      <c r="G516">
        <v>1705689600</v>
      </c>
      <c r="H516">
        <v>328</v>
      </c>
      <c r="I516" t="s">
        <v>512</v>
      </c>
      <c r="J516">
        <v>0.4861111111111111</v>
      </c>
      <c r="K516">
        <v>1.2093E-3</v>
      </c>
      <c r="L516">
        <v>1.20929609</v>
      </c>
      <c r="M516" t="s">
        <v>563</v>
      </c>
      <c r="N516">
        <v>306.887248</v>
      </c>
      <c r="O516" t="s">
        <v>564</v>
      </c>
      <c r="P516">
        <v>6.3794379999999998E-2</v>
      </c>
      <c r="Q516">
        <v>29.82451442</v>
      </c>
      <c r="R516">
        <v>62.869195490000003</v>
      </c>
      <c r="S516">
        <v>2.5666544299999998</v>
      </c>
      <c r="T516">
        <v>1.65103924</v>
      </c>
      <c r="U516">
        <v>0.81478050000000002</v>
      </c>
      <c r="V516" t="s">
        <v>48</v>
      </c>
      <c r="W516" t="s">
        <v>563</v>
      </c>
      <c r="X516">
        <v>43.771036690000003</v>
      </c>
      <c r="Y516">
        <v>1.28827439</v>
      </c>
      <c r="Z516">
        <v>0.65781655999999999</v>
      </c>
      <c r="AA516">
        <v>700.03173330000004</v>
      </c>
      <c r="AB516">
        <v>88.684020000000004</v>
      </c>
      <c r="AC516">
        <v>29.259373329999999</v>
      </c>
      <c r="AD516">
        <v>28.820373329999999</v>
      </c>
      <c r="AE516">
        <v>5014</v>
      </c>
      <c r="AF516">
        <v>306.88726666666702</v>
      </c>
      <c r="AG516">
        <v>27.7346066666667</v>
      </c>
      <c r="AH516">
        <v>28.908993333333299</v>
      </c>
      <c r="AI516">
        <v>310.69479999999999</v>
      </c>
      <c r="AJ516" t="b">
        <v>0</v>
      </c>
    </row>
    <row r="517" spans="1:36">
      <c r="A517" t="s">
        <v>138</v>
      </c>
      <c r="B517" t="s">
        <v>32</v>
      </c>
      <c r="C517" t="s">
        <v>155</v>
      </c>
      <c r="D517">
        <v>2</v>
      </c>
      <c r="E517" t="s">
        <v>214</v>
      </c>
      <c r="F517">
        <v>4</v>
      </c>
      <c r="G517">
        <v>1705689513</v>
      </c>
      <c r="H517">
        <v>241</v>
      </c>
      <c r="I517" t="s">
        <v>512</v>
      </c>
      <c r="J517">
        <v>0.48510416666666667</v>
      </c>
      <c r="K517">
        <v>1.16577E-3</v>
      </c>
      <c r="L517">
        <v>1.1657681799999999</v>
      </c>
      <c r="M517" t="s">
        <v>565</v>
      </c>
      <c r="N517">
        <v>306.07573209999998</v>
      </c>
      <c r="O517" t="s">
        <v>566</v>
      </c>
      <c r="P517">
        <v>6.2750299999999995E-2</v>
      </c>
      <c r="Q517">
        <v>29.66574602</v>
      </c>
      <c r="R517">
        <v>63.38617928</v>
      </c>
      <c r="S517">
        <v>2.5613840699999999</v>
      </c>
      <c r="T517">
        <v>1.6179492799999999</v>
      </c>
      <c r="U517">
        <v>0.81478050000000002</v>
      </c>
      <c r="V517" t="s">
        <v>48</v>
      </c>
      <c r="W517" t="s">
        <v>565</v>
      </c>
      <c r="X517">
        <v>42.064453030000003</v>
      </c>
      <c r="Y517">
        <v>1.2464777199999999</v>
      </c>
      <c r="Z517">
        <v>0.66195389000000004</v>
      </c>
      <c r="AA517">
        <v>699.96550000000002</v>
      </c>
      <c r="AB517">
        <v>88.679924999999997</v>
      </c>
      <c r="AC517">
        <v>29.082100000000001</v>
      </c>
      <c r="AD517">
        <v>28.648843750000001</v>
      </c>
      <c r="AE517">
        <v>5004.53125</v>
      </c>
      <c r="AF517">
        <v>306.07575000000003</v>
      </c>
      <c r="AG517">
        <v>27.718831250000001</v>
      </c>
      <c r="AH517">
        <v>28.850937500000001</v>
      </c>
      <c r="AI517">
        <v>309.82456250000001</v>
      </c>
      <c r="AJ517" t="b">
        <v>0</v>
      </c>
    </row>
    <row r="518" spans="1:36">
      <c r="A518" t="s">
        <v>138</v>
      </c>
      <c r="B518" t="s">
        <v>32</v>
      </c>
      <c r="C518" t="s">
        <v>155</v>
      </c>
      <c r="D518">
        <v>2</v>
      </c>
      <c r="E518" t="s">
        <v>214</v>
      </c>
      <c r="F518">
        <v>3</v>
      </c>
      <c r="G518">
        <v>1705689423</v>
      </c>
      <c r="H518">
        <v>151</v>
      </c>
      <c r="I518" t="s">
        <v>512</v>
      </c>
      <c r="J518">
        <v>0.48406250000000001</v>
      </c>
      <c r="K518">
        <v>1.1604199999999999E-3</v>
      </c>
      <c r="L518">
        <v>1.16042146</v>
      </c>
      <c r="M518" t="s">
        <v>567</v>
      </c>
      <c r="N518">
        <v>305.53231399999999</v>
      </c>
      <c r="O518" t="s">
        <v>568</v>
      </c>
      <c r="P518">
        <v>6.4015669999999997E-2</v>
      </c>
      <c r="Q518">
        <v>29.498574820000002</v>
      </c>
      <c r="R518">
        <v>63.967599810000003</v>
      </c>
      <c r="S518">
        <v>2.5595533800000001</v>
      </c>
      <c r="T518">
        <v>1.57971846</v>
      </c>
      <c r="U518">
        <v>0.81478050000000002</v>
      </c>
      <c r="V518" t="s">
        <v>48</v>
      </c>
      <c r="W518" t="s">
        <v>567</v>
      </c>
      <c r="X518">
        <v>39.495508280000003</v>
      </c>
      <c r="Y518">
        <v>1.16531699</v>
      </c>
      <c r="Z518">
        <v>0.67013824</v>
      </c>
      <c r="AA518">
        <v>700.00333330000001</v>
      </c>
      <c r="AB518">
        <v>88.679173329999998</v>
      </c>
      <c r="AC518">
        <v>28.911953329999999</v>
      </c>
      <c r="AD518">
        <v>28.46823333</v>
      </c>
      <c r="AE518">
        <v>4995</v>
      </c>
      <c r="AF518">
        <v>305.53233333333299</v>
      </c>
      <c r="AG518">
        <v>27.703679999999999</v>
      </c>
      <c r="AH518">
        <v>28.8305333333333</v>
      </c>
      <c r="AI518">
        <v>309.52940000000001</v>
      </c>
      <c r="AJ518" t="b">
        <v>0</v>
      </c>
    </row>
    <row r="519" spans="1:36">
      <c r="A519" t="s">
        <v>138</v>
      </c>
      <c r="B519" t="s">
        <v>32</v>
      </c>
      <c r="C519" t="s">
        <v>155</v>
      </c>
      <c r="D519">
        <v>2</v>
      </c>
      <c r="E519" t="s">
        <v>214</v>
      </c>
      <c r="F519">
        <v>2</v>
      </c>
      <c r="G519">
        <v>1705689363</v>
      </c>
      <c r="H519">
        <v>91</v>
      </c>
      <c r="I519" t="s">
        <v>512</v>
      </c>
      <c r="J519">
        <v>0.48336805555555556</v>
      </c>
      <c r="K519">
        <v>1.20477E-3</v>
      </c>
      <c r="L519">
        <v>1.2047726299999999</v>
      </c>
      <c r="M519" t="s">
        <v>569</v>
      </c>
      <c r="N519">
        <v>306.12718080000002</v>
      </c>
      <c r="O519" t="s">
        <v>570</v>
      </c>
      <c r="P519">
        <v>6.7807069999999997E-2</v>
      </c>
      <c r="Q519">
        <v>29.344997639999999</v>
      </c>
      <c r="R519">
        <v>64.283917250000002</v>
      </c>
      <c r="S519">
        <v>2.5522300499999999</v>
      </c>
      <c r="T519">
        <v>1.5505334500000001</v>
      </c>
      <c r="U519">
        <v>0.81478050000000002</v>
      </c>
      <c r="V519" t="s">
        <v>48</v>
      </c>
      <c r="W519" t="s">
        <v>569</v>
      </c>
      <c r="X519">
        <v>35.77322693</v>
      </c>
      <c r="Y519">
        <v>1.0783310699999999</v>
      </c>
      <c r="Z519">
        <v>0.67913771999999994</v>
      </c>
      <c r="AA519">
        <v>700.00306669999998</v>
      </c>
      <c r="AB519">
        <v>88.678899999999999</v>
      </c>
      <c r="AC519">
        <v>28.77734667</v>
      </c>
      <c r="AD519">
        <v>28.307306669999999</v>
      </c>
      <c r="AE519">
        <v>5008</v>
      </c>
      <c r="AF519">
        <v>306.12720000000002</v>
      </c>
      <c r="AG519">
        <v>27.57808</v>
      </c>
      <c r="AH519">
        <v>28.748166666666702</v>
      </c>
      <c r="AI519">
        <v>310.03653329999997</v>
      </c>
      <c r="AJ519" t="b">
        <v>0</v>
      </c>
    </row>
    <row r="520" spans="1:36">
      <c r="A520" t="s">
        <v>138</v>
      </c>
      <c r="B520" t="s">
        <v>32</v>
      </c>
      <c r="C520" t="s">
        <v>155</v>
      </c>
      <c r="D520">
        <v>2</v>
      </c>
      <c r="E520" t="s">
        <v>214</v>
      </c>
      <c r="F520">
        <v>1</v>
      </c>
      <c r="G520">
        <v>1705689272</v>
      </c>
      <c r="H520">
        <v>0</v>
      </c>
      <c r="I520" t="s">
        <v>512</v>
      </c>
      <c r="J520">
        <v>0.48231481481481481</v>
      </c>
      <c r="K520">
        <v>1.19057E-3</v>
      </c>
      <c r="L520">
        <v>1.190574</v>
      </c>
      <c r="M520" t="s">
        <v>572</v>
      </c>
      <c r="N520">
        <v>307.06738369999999</v>
      </c>
      <c r="O520" t="s">
        <v>573</v>
      </c>
      <c r="P520">
        <v>6.9380280000000003E-2</v>
      </c>
      <c r="Q520">
        <v>29.142481889999999</v>
      </c>
      <c r="R520">
        <v>65.174246569999994</v>
      </c>
      <c r="S520">
        <v>2.5563839900000001</v>
      </c>
      <c r="T520">
        <v>1.4986668599999999</v>
      </c>
      <c r="U520">
        <v>0.81478050000000002</v>
      </c>
      <c r="V520" t="s">
        <v>48</v>
      </c>
      <c r="W520" t="s">
        <v>572</v>
      </c>
      <c r="X520">
        <v>25.103570229999999</v>
      </c>
      <c r="Y520">
        <v>0.80081659000000005</v>
      </c>
      <c r="Z520">
        <v>0.70953710000000003</v>
      </c>
      <c r="AA520">
        <v>699.95826669999997</v>
      </c>
      <c r="AB520">
        <v>88.679173329999998</v>
      </c>
      <c r="AC520">
        <v>28.568253330000001</v>
      </c>
      <c r="AD520">
        <v>28.06590667</v>
      </c>
      <c r="AE520">
        <v>4997</v>
      </c>
      <c r="AF520">
        <v>307.06740000000002</v>
      </c>
      <c r="AG520">
        <v>27.638593333333301</v>
      </c>
      <c r="AH520">
        <v>28.79486</v>
      </c>
      <c r="AI520">
        <v>310.53660000000002</v>
      </c>
      <c r="AJ520" t="b">
        <v>0</v>
      </c>
    </row>
    <row r="521" spans="1:36">
      <c r="A521" t="s">
        <v>82</v>
      </c>
      <c r="B521" t="s">
        <v>28</v>
      </c>
      <c r="C521" t="s">
        <v>83</v>
      </c>
      <c r="D521">
        <v>1</v>
      </c>
      <c r="E521" t="s">
        <v>214</v>
      </c>
      <c r="F521">
        <v>4</v>
      </c>
      <c r="G521">
        <v>1706128240</v>
      </c>
      <c r="H521">
        <v>387</v>
      </c>
      <c r="I521" t="s">
        <v>584</v>
      </c>
      <c r="J521">
        <v>0.562962962962963</v>
      </c>
      <c r="K521">
        <v>4.3686000000000002E-4</v>
      </c>
      <c r="L521">
        <v>0.43686223000000002</v>
      </c>
      <c r="M521" t="s">
        <v>585</v>
      </c>
      <c r="N521">
        <v>339.45385800000003</v>
      </c>
      <c r="O521" t="s">
        <v>586</v>
      </c>
      <c r="P521">
        <v>1.4610410000000001E-2</v>
      </c>
      <c r="Q521">
        <v>32.700064249999997</v>
      </c>
      <c r="R521">
        <v>51.120013839999999</v>
      </c>
      <c r="S521">
        <v>2.4159680400000001</v>
      </c>
      <c r="T521">
        <v>2.5516183099999998</v>
      </c>
      <c r="U521">
        <v>0.81478050000000002</v>
      </c>
      <c r="V521" t="s">
        <v>48</v>
      </c>
      <c r="W521" t="s">
        <v>585</v>
      </c>
      <c r="X521">
        <v>28.188362789999999</v>
      </c>
      <c r="Y521">
        <v>1.5518877799999999</v>
      </c>
      <c r="Z521">
        <v>0.63286878000000002</v>
      </c>
      <c r="AA521">
        <v>700.00666669999998</v>
      </c>
      <c r="AB521">
        <v>88.537620000000004</v>
      </c>
      <c r="AC521">
        <v>31.81784</v>
      </c>
      <c r="AD521">
        <v>31.36790667</v>
      </c>
      <c r="AE521">
        <v>4997</v>
      </c>
      <c r="AF521">
        <v>339.45386666666701</v>
      </c>
      <c r="AG521">
        <v>26.83174</v>
      </c>
      <c r="AH521">
        <v>27.2566733333333</v>
      </c>
      <c r="AI521">
        <v>341.20526669999998</v>
      </c>
      <c r="AJ521" t="b">
        <v>1</v>
      </c>
    </row>
    <row r="522" spans="1:36">
      <c r="A522" t="s">
        <v>82</v>
      </c>
      <c r="B522" t="s">
        <v>28</v>
      </c>
      <c r="C522" t="s">
        <v>83</v>
      </c>
      <c r="D522">
        <v>1</v>
      </c>
      <c r="E522" t="s">
        <v>214</v>
      </c>
      <c r="F522">
        <v>6</v>
      </c>
      <c r="G522">
        <v>1706128385</v>
      </c>
      <c r="H522">
        <v>532</v>
      </c>
      <c r="I522" t="s">
        <v>584</v>
      </c>
      <c r="J522">
        <v>0.56464120370370374</v>
      </c>
      <c r="K522">
        <v>5.6377E-4</v>
      </c>
      <c r="L522">
        <v>0.56377498000000004</v>
      </c>
      <c r="M522" t="s">
        <v>589</v>
      </c>
      <c r="N522">
        <v>336.57199220000001</v>
      </c>
      <c r="O522" t="s">
        <v>590</v>
      </c>
      <c r="P522">
        <v>1.8952340000000002E-2</v>
      </c>
      <c r="Q522">
        <v>32.67455855</v>
      </c>
      <c r="R522">
        <v>51.092606600000003</v>
      </c>
      <c r="S522">
        <v>2.4185138400000001</v>
      </c>
      <c r="T522">
        <v>2.5419422200000001</v>
      </c>
      <c r="U522">
        <v>0.81478050000000002</v>
      </c>
      <c r="V522" t="s">
        <v>48</v>
      </c>
      <c r="W522" t="s">
        <v>589</v>
      </c>
      <c r="X522">
        <v>29.19396455</v>
      </c>
      <c r="Y522">
        <v>1.5899662800000001</v>
      </c>
      <c r="Z522">
        <v>0.62942067000000002</v>
      </c>
      <c r="AA522">
        <v>700.01756250000005</v>
      </c>
      <c r="AB522">
        <v>88.536325000000005</v>
      </c>
      <c r="AC522">
        <v>31.8458875</v>
      </c>
      <c r="AD522">
        <v>31.34808125</v>
      </c>
      <c r="AE522">
        <v>5013.125</v>
      </c>
      <c r="AF522">
        <v>336.572</v>
      </c>
      <c r="AG522">
        <v>26.737425000000002</v>
      </c>
      <c r="AH522">
        <v>27.285831250000001</v>
      </c>
      <c r="AI522">
        <v>338.21350000000001</v>
      </c>
      <c r="AJ522" t="b">
        <v>1</v>
      </c>
    </row>
    <row r="523" spans="1:36">
      <c r="A523" t="s">
        <v>82</v>
      </c>
      <c r="B523" t="s">
        <v>28</v>
      </c>
      <c r="C523" t="s">
        <v>83</v>
      </c>
      <c r="D523">
        <v>1</v>
      </c>
      <c r="E523" t="s">
        <v>214</v>
      </c>
      <c r="F523">
        <v>5</v>
      </c>
      <c r="G523">
        <v>1706128325</v>
      </c>
      <c r="H523">
        <v>472</v>
      </c>
      <c r="I523" t="s">
        <v>584</v>
      </c>
      <c r="J523">
        <v>0.5639467592592593</v>
      </c>
      <c r="K523">
        <v>5.9172999999999995E-4</v>
      </c>
      <c r="L523">
        <v>0.59173218000000005</v>
      </c>
      <c r="M523" t="s">
        <v>595</v>
      </c>
      <c r="N523">
        <v>337.64681109999998</v>
      </c>
      <c r="O523" t="s">
        <v>596</v>
      </c>
      <c r="P523">
        <v>1.9970660000000001E-2</v>
      </c>
      <c r="Q523">
        <v>32.660138459999999</v>
      </c>
      <c r="R523">
        <v>51.213789779999999</v>
      </c>
      <c r="S523">
        <v>2.4236706899999998</v>
      </c>
      <c r="T523">
        <v>2.5327580799999998</v>
      </c>
      <c r="U523">
        <v>0.81478050000000002</v>
      </c>
      <c r="V523" t="s">
        <v>48</v>
      </c>
      <c r="W523" t="s">
        <v>595</v>
      </c>
      <c r="X523">
        <v>29.375757499999999</v>
      </c>
      <c r="Y523">
        <v>1.5691876499999999</v>
      </c>
      <c r="Z523">
        <v>0.63129756000000004</v>
      </c>
      <c r="AA523">
        <v>699.99225000000001</v>
      </c>
      <c r="AB523">
        <v>88.535981250000006</v>
      </c>
      <c r="AC523">
        <v>31.84166875</v>
      </c>
      <c r="AD523">
        <v>31.367193749999998</v>
      </c>
      <c r="AE523">
        <v>4998.4375</v>
      </c>
      <c r="AF523">
        <v>337.64681250000001</v>
      </c>
      <c r="AG523">
        <v>26.768525</v>
      </c>
      <c r="AH523">
        <v>27.344100000000001</v>
      </c>
      <c r="AI523">
        <v>338.10874999999999</v>
      </c>
      <c r="AJ523" t="b">
        <v>1</v>
      </c>
    </row>
    <row r="524" spans="1:36">
      <c r="A524" t="s">
        <v>82</v>
      </c>
      <c r="B524" t="s">
        <v>28</v>
      </c>
      <c r="C524" t="s">
        <v>83</v>
      </c>
      <c r="D524">
        <v>1</v>
      </c>
      <c r="E524" t="s">
        <v>214</v>
      </c>
      <c r="F524">
        <v>3</v>
      </c>
      <c r="G524">
        <v>1706127990</v>
      </c>
      <c r="H524">
        <v>137</v>
      </c>
      <c r="I524" t="s">
        <v>584</v>
      </c>
      <c r="J524">
        <v>0.5600694444444444</v>
      </c>
      <c r="K524">
        <v>5.5522999999999998E-4</v>
      </c>
      <c r="L524">
        <v>0.55523020000000001</v>
      </c>
      <c r="M524" t="s">
        <v>605</v>
      </c>
      <c r="N524">
        <v>342.62065810000001</v>
      </c>
      <c r="O524" t="s">
        <v>606</v>
      </c>
      <c r="P524">
        <v>1.9019910000000001E-2</v>
      </c>
      <c r="Q524">
        <v>32.64019811</v>
      </c>
      <c r="R524">
        <v>52.015979880000003</v>
      </c>
      <c r="S524">
        <v>2.4566990799999999</v>
      </c>
      <c r="T524">
        <v>2.4941653700000002</v>
      </c>
      <c r="U524">
        <v>0.81478050000000002</v>
      </c>
      <c r="V524" t="s">
        <v>48</v>
      </c>
      <c r="W524" t="s">
        <v>605</v>
      </c>
      <c r="X524">
        <v>25.307800910000001</v>
      </c>
      <c r="Y524">
        <v>1.41663177</v>
      </c>
      <c r="Z524">
        <v>0.64542803999999998</v>
      </c>
      <c r="AA524">
        <v>700.0047333</v>
      </c>
      <c r="AB524">
        <v>88.535426670000007</v>
      </c>
      <c r="AC524">
        <v>31.806260000000002</v>
      </c>
      <c r="AD524">
        <v>31.29826667</v>
      </c>
      <c r="AE524">
        <v>4993.6666666666697</v>
      </c>
      <c r="AF524">
        <v>342.62066666666698</v>
      </c>
      <c r="AG524">
        <v>27.177019999999999</v>
      </c>
      <c r="AH524">
        <v>27.716893333333299</v>
      </c>
      <c r="AI524">
        <v>344.38193330000001</v>
      </c>
      <c r="AJ524" t="b">
        <v>1</v>
      </c>
    </row>
    <row r="525" spans="1:36">
      <c r="A525" t="s">
        <v>82</v>
      </c>
      <c r="B525" t="s">
        <v>28</v>
      </c>
      <c r="C525" t="s">
        <v>83</v>
      </c>
      <c r="D525">
        <v>1</v>
      </c>
      <c r="E525" t="s">
        <v>214</v>
      </c>
      <c r="F525">
        <v>2</v>
      </c>
      <c r="G525">
        <v>1706127934</v>
      </c>
      <c r="H525">
        <v>81</v>
      </c>
      <c r="I525" t="s">
        <v>584</v>
      </c>
      <c r="J525">
        <v>0.55942129629629633</v>
      </c>
      <c r="K525">
        <v>6.9094999999999996E-4</v>
      </c>
      <c r="L525">
        <v>0.69094597999999996</v>
      </c>
      <c r="M525" t="s">
        <v>608</v>
      </c>
      <c r="N525">
        <v>339.0384565</v>
      </c>
      <c r="O525" t="s">
        <v>609</v>
      </c>
      <c r="P525">
        <v>2.3780610000000001E-2</v>
      </c>
      <c r="Q525">
        <v>32.554305730000003</v>
      </c>
      <c r="R525">
        <v>51.753026169999998</v>
      </c>
      <c r="S525">
        <v>2.4402741699999999</v>
      </c>
      <c r="T525">
        <v>2.4866842500000002</v>
      </c>
      <c r="U525">
        <v>0.81478050000000002</v>
      </c>
      <c r="V525" t="s">
        <v>48</v>
      </c>
      <c r="W525" t="s">
        <v>608</v>
      </c>
      <c r="X525">
        <v>22.86518805</v>
      </c>
      <c r="Y525">
        <v>1.3154286100000001</v>
      </c>
      <c r="Z525">
        <v>0.65515625</v>
      </c>
      <c r="AA525">
        <v>699.95253330000003</v>
      </c>
      <c r="AB525">
        <v>88.534633330000005</v>
      </c>
      <c r="AC525">
        <v>31.777326670000001</v>
      </c>
      <c r="AD525">
        <v>31.142646670000001</v>
      </c>
      <c r="AE525">
        <v>5007.5</v>
      </c>
      <c r="AF525">
        <v>339.03846666666698</v>
      </c>
      <c r="AG525">
        <v>26.859913333333299</v>
      </c>
      <c r="AH525">
        <v>27.531866666666701</v>
      </c>
      <c r="AI525">
        <v>341.15013329999999</v>
      </c>
      <c r="AJ525" t="b">
        <v>1</v>
      </c>
    </row>
    <row r="526" spans="1:36">
      <c r="A526" t="s">
        <v>82</v>
      </c>
      <c r="B526" t="s">
        <v>28</v>
      </c>
      <c r="C526" t="s">
        <v>83</v>
      </c>
      <c r="D526">
        <v>1</v>
      </c>
      <c r="E526" t="s">
        <v>214</v>
      </c>
      <c r="F526">
        <v>1</v>
      </c>
      <c r="G526">
        <v>1706127853</v>
      </c>
      <c r="H526">
        <v>0</v>
      </c>
      <c r="I526" t="s">
        <v>584</v>
      </c>
      <c r="J526">
        <v>0.5584837962962963</v>
      </c>
      <c r="K526">
        <v>1.08402E-3</v>
      </c>
      <c r="L526">
        <v>1.0840224199999999</v>
      </c>
      <c r="M526" t="s">
        <v>624</v>
      </c>
      <c r="N526">
        <v>339.7204878</v>
      </c>
      <c r="O526" t="s">
        <v>625</v>
      </c>
      <c r="P526">
        <v>3.8754110000000001E-2</v>
      </c>
      <c r="Q526">
        <v>32.35344267</v>
      </c>
      <c r="R526">
        <v>52.4149198</v>
      </c>
      <c r="S526">
        <v>2.4658540499999999</v>
      </c>
      <c r="T526">
        <v>2.4055908800000001</v>
      </c>
      <c r="U526">
        <v>0.81478050000000002</v>
      </c>
      <c r="V526" t="s">
        <v>48</v>
      </c>
      <c r="W526" t="s">
        <v>624</v>
      </c>
      <c r="X526">
        <v>9.8754550699999992</v>
      </c>
      <c r="Y526">
        <v>0.94260058999999996</v>
      </c>
      <c r="Z526">
        <v>0.69367343999999997</v>
      </c>
      <c r="AA526">
        <v>700.02606249999997</v>
      </c>
      <c r="AB526">
        <v>88.534712499999998</v>
      </c>
      <c r="AC526">
        <v>31.73710625</v>
      </c>
      <c r="AD526">
        <v>30.766731249999999</v>
      </c>
      <c r="AE526">
        <v>5000.625</v>
      </c>
      <c r="AF526">
        <v>339.72050000000002</v>
      </c>
      <c r="AG526">
        <v>26.766462499999999</v>
      </c>
      <c r="AH526">
        <v>27.820437500000001</v>
      </c>
      <c r="AI526">
        <v>342.35012499999999</v>
      </c>
      <c r="AJ526" t="b">
        <v>1</v>
      </c>
    </row>
    <row r="527" spans="1:36">
      <c r="A527" t="s">
        <v>92</v>
      </c>
      <c r="B527" t="s">
        <v>32</v>
      </c>
      <c r="C527" t="s">
        <v>48</v>
      </c>
      <c r="D527">
        <v>2</v>
      </c>
      <c r="E527" t="s">
        <v>214</v>
      </c>
      <c r="F527">
        <v>6</v>
      </c>
      <c r="G527">
        <v>1706124208</v>
      </c>
      <c r="H527">
        <v>496</v>
      </c>
      <c r="I527" t="s">
        <v>584</v>
      </c>
      <c r="J527">
        <v>0.51629629629629625</v>
      </c>
      <c r="K527">
        <v>7.8728999999999995E-4</v>
      </c>
      <c r="L527">
        <v>0.78729389999999999</v>
      </c>
      <c r="M527" t="s">
        <v>632</v>
      </c>
      <c r="N527">
        <v>359.70355069999999</v>
      </c>
      <c r="O527" t="s">
        <v>633</v>
      </c>
      <c r="P527">
        <v>3.1730139999999997E-2</v>
      </c>
      <c r="Q527">
        <v>31.30970525</v>
      </c>
      <c r="R527">
        <v>55.821633839999997</v>
      </c>
      <c r="S527">
        <v>2.45726888</v>
      </c>
      <c r="T527">
        <v>2.1343895399999999</v>
      </c>
      <c r="U527">
        <v>0.81478050000000002</v>
      </c>
      <c r="V527" t="s">
        <v>48</v>
      </c>
      <c r="W527" t="s">
        <v>632</v>
      </c>
      <c r="X527">
        <v>39.909013190000003</v>
      </c>
      <c r="Y527">
        <v>1.3785951000000001</v>
      </c>
      <c r="Z527">
        <v>0.64905025999999999</v>
      </c>
      <c r="AA527">
        <v>699.96281250000004</v>
      </c>
      <c r="AB527">
        <v>88.596462500000001</v>
      </c>
      <c r="AC527">
        <v>30.570225000000001</v>
      </c>
      <c r="AD527">
        <v>30.229031249999998</v>
      </c>
      <c r="AE527">
        <v>4991.25</v>
      </c>
      <c r="AF527">
        <v>359.70356249999998</v>
      </c>
      <c r="AG527">
        <v>26.938712500000001</v>
      </c>
      <c r="AH527">
        <v>27.70425625</v>
      </c>
      <c r="AI527">
        <v>362.19074999999998</v>
      </c>
      <c r="AJ527" t="b">
        <v>0</v>
      </c>
    </row>
    <row r="528" spans="1:36">
      <c r="A528" t="s">
        <v>92</v>
      </c>
      <c r="B528" t="s">
        <v>32</v>
      </c>
      <c r="C528" t="s">
        <v>48</v>
      </c>
      <c r="D528">
        <v>2</v>
      </c>
      <c r="E528" t="s">
        <v>214</v>
      </c>
      <c r="F528">
        <v>5</v>
      </c>
      <c r="G528">
        <v>1706124149</v>
      </c>
      <c r="H528">
        <v>437</v>
      </c>
      <c r="I528" t="s">
        <v>584</v>
      </c>
      <c r="J528">
        <v>0.51561342592592596</v>
      </c>
      <c r="K528">
        <v>7.6347000000000003E-4</v>
      </c>
      <c r="L528">
        <v>0.76346661999999998</v>
      </c>
      <c r="M528" t="s">
        <v>634</v>
      </c>
      <c r="N528">
        <v>360.1625894</v>
      </c>
      <c r="O528" t="s">
        <v>635</v>
      </c>
      <c r="P528">
        <v>3.1083840000000001E-2</v>
      </c>
      <c r="Q528">
        <v>31.23117852</v>
      </c>
      <c r="R528">
        <v>56.132286299999997</v>
      </c>
      <c r="S528">
        <v>2.4585817699999999</v>
      </c>
      <c r="T528">
        <v>2.1126045499999999</v>
      </c>
      <c r="U528">
        <v>0.81478050000000002</v>
      </c>
      <c r="V528" t="s">
        <v>48</v>
      </c>
      <c r="W528" t="s">
        <v>634</v>
      </c>
      <c r="X528">
        <v>39.930730990000001</v>
      </c>
      <c r="Y528">
        <v>1.36318728</v>
      </c>
      <c r="Z528">
        <v>0.65052913999999995</v>
      </c>
      <c r="AA528">
        <v>700.01886669999999</v>
      </c>
      <c r="AB528">
        <v>88.595966669999996</v>
      </c>
      <c r="AC528">
        <v>30.482566670000001</v>
      </c>
      <c r="AD528">
        <v>30.145906669999999</v>
      </c>
      <c r="AE528">
        <v>5001.5</v>
      </c>
      <c r="AF528">
        <v>360.1626</v>
      </c>
      <c r="AG528">
        <v>26.976926666666699</v>
      </c>
      <c r="AH528">
        <v>27.719193333333301</v>
      </c>
      <c r="AI528">
        <v>362.42599999999999</v>
      </c>
      <c r="AJ528" t="b">
        <v>0</v>
      </c>
    </row>
    <row r="529" spans="1:36">
      <c r="A529" t="s">
        <v>92</v>
      </c>
      <c r="B529" t="s">
        <v>32</v>
      </c>
      <c r="C529" t="s">
        <v>48</v>
      </c>
      <c r="D529">
        <v>2</v>
      </c>
      <c r="E529" t="s">
        <v>214</v>
      </c>
      <c r="F529">
        <v>4</v>
      </c>
      <c r="G529">
        <v>1706124072</v>
      </c>
      <c r="H529">
        <v>360</v>
      </c>
      <c r="I529" t="s">
        <v>584</v>
      </c>
      <c r="J529">
        <v>0.51472222222222219</v>
      </c>
      <c r="K529">
        <v>6.7628999999999996E-4</v>
      </c>
      <c r="L529">
        <v>0.67628993999999998</v>
      </c>
      <c r="M529" t="s">
        <v>636</v>
      </c>
      <c r="N529">
        <v>359.88858900000002</v>
      </c>
      <c r="O529" t="s">
        <v>637</v>
      </c>
      <c r="P529">
        <v>2.7720990000000001E-2</v>
      </c>
      <c r="Q529">
        <v>31.160573809999999</v>
      </c>
      <c r="R529">
        <v>56.428818829999997</v>
      </c>
      <c r="S529">
        <v>2.4564232100000001</v>
      </c>
      <c r="T529">
        <v>2.0964242099999999</v>
      </c>
      <c r="U529">
        <v>0.81478050000000002</v>
      </c>
      <c r="V529" t="s">
        <v>48</v>
      </c>
      <c r="W529" t="s">
        <v>636</v>
      </c>
      <c r="X529">
        <v>39.655319759999998</v>
      </c>
      <c r="Y529">
        <v>1.34278034</v>
      </c>
      <c r="Z529">
        <v>0.65249824999999995</v>
      </c>
      <c r="AA529">
        <v>699.97180000000003</v>
      </c>
      <c r="AB529">
        <v>88.593906669999996</v>
      </c>
      <c r="AC529">
        <v>30.375206670000001</v>
      </c>
      <c r="AD529">
        <v>30.069226669999999</v>
      </c>
      <c r="AE529">
        <v>4990.8333333333303</v>
      </c>
      <c r="AF529">
        <v>359.8886</v>
      </c>
      <c r="AG529">
        <v>27.03792</v>
      </c>
      <c r="AH529">
        <v>27.695519999999998</v>
      </c>
      <c r="AI529">
        <v>362.24486669999999</v>
      </c>
      <c r="AJ529" t="b">
        <v>0</v>
      </c>
    </row>
    <row r="530" spans="1:36">
      <c r="A530" t="s">
        <v>92</v>
      </c>
      <c r="B530" t="s">
        <v>32</v>
      </c>
      <c r="C530" t="s">
        <v>48</v>
      </c>
      <c r="D530">
        <v>2</v>
      </c>
      <c r="E530" t="s">
        <v>214</v>
      </c>
      <c r="F530">
        <v>3</v>
      </c>
      <c r="G530">
        <v>1706123966</v>
      </c>
      <c r="H530">
        <v>254</v>
      </c>
      <c r="I530" t="s">
        <v>584</v>
      </c>
      <c r="J530">
        <v>0.51349537037037041</v>
      </c>
      <c r="K530">
        <v>6.2620000000000004E-4</v>
      </c>
      <c r="L530">
        <v>0.62620335999999999</v>
      </c>
      <c r="M530" t="s">
        <v>638</v>
      </c>
      <c r="N530">
        <v>359.7711127</v>
      </c>
      <c r="O530" t="s">
        <v>639</v>
      </c>
      <c r="P530">
        <v>2.6221769999999998E-2</v>
      </c>
      <c r="Q530">
        <v>31.026780840000001</v>
      </c>
      <c r="R530">
        <v>57.166731089999999</v>
      </c>
      <c r="S530">
        <v>2.4668121099999998</v>
      </c>
      <c r="T530">
        <v>2.0514595600000001</v>
      </c>
      <c r="U530">
        <v>0.81478050000000002</v>
      </c>
      <c r="V530" t="s">
        <v>48</v>
      </c>
      <c r="W530" t="s">
        <v>638</v>
      </c>
      <c r="X530">
        <v>37.8271984</v>
      </c>
      <c r="Y530">
        <v>1.3202436099999999</v>
      </c>
      <c r="Z530">
        <v>0.65468676000000003</v>
      </c>
      <c r="AA530">
        <v>700.00187500000004</v>
      </c>
      <c r="AB530">
        <v>88.594537500000001</v>
      </c>
      <c r="AC530">
        <v>30.222156250000001</v>
      </c>
      <c r="AD530">
        <v>29.909600000000001</v>
      </c>
      <c r="AE530">
        <v>5008.4375</v>
      </c>
      <c r="AF530">
        <v>359.77112499999998</v>
      </c>
      <c r="AG530">
        <v>27.203693749999999</v>
      </c>
      <c r="AH530">
        <v>27.812437500000001</v>
      </c>
      <c r="AI530">
        <v>362.2591875</v>
      </c>
      <c r="AJ530" t="b">
        <v>0</v>
      </c>
    </row>
    <row r="531" spans="1:36">
      <c r="A531" t="s">
        <v>92</v>
      </c>
      <c r="B531" t="s">
        <v>32</v>
      </c>
      <c r="C531" t="s">
        <v>48</v>
      </c>
      <c r="D531">
        <v>2</v>
      </c>
      <c r="E531" t="s">
        <v>214</v>
      </c>
      <c r="F531">
        <v>2</v>
      </c>
      <c r="G531">
        <v>1706123867</v>
      </c>
      <c r="H531">
        <v>155</v>
      </c>
      <c r="I531" t="s">
        <v>584</v>
      </c>
      <c r="J531">
        <v>0.51234953703703701</v>
      </c>
      <c r="K531">
        <v>7.3660999999999996E-4</v>
      </c>
      <c r="L531">
        <v>0.73661414000000003</v>
      </c>
      <c r="M531" t="s">
        <v>640</v>
      </c>
      <c r="N531">
        <v>361.0388638</v>
      </c>
      <c r="O531" t="s">
        <v>641</v>
      </c>
      <c r="P531">
        <v>3.19739E-2</v>
      </c>
      <c r="Q531">
        <v>30.820675510000001</v>
      </c>
      <c r="R531">
        <v>58.06352227</v>
      </c>
      <c r="S531">
        <v>2.4824702799999998</v>
      </c>
      <c r="T531">
        <v>1.9829856800000001</v>
      </c>
      <c r="U531">
        <v>0.81478050000000002</v>
      </c>
      <c r="V531" t="s">
        <v>48</v>
      </c>
      <c r="W531" t="s">
        <v>640</v>
      </c>
      <c r="X531">
        <v>36.951745270000004</v>
      </c>
      <c r="Y531">
        <v>1.2673165399999999</v>
      </c>
      <c r="Z531">
        <v>0.65988462999999997</v>
      </c>
      <c r="AA531">
        <v>699.97424999999998</v>
      </c>
      <c r="AB531">
        <v>88.593268749999993</v>
      </c>
      <c r="AC531">
        <v>30.06115625</v>
      </c>
      <c r="AD531">
        <v>29.768831250000002</v>
      </c>
      <c r="AE531">
        <v>5006.71875</v>
      </c>
      <c r="AF531">
        <v>361.03887500000002</v>
      </c>
      <c r="AG531">
        <v>27.273399999999999</v>
      </c>
      <c r="AH531">
        <v>27.989381250000001</v>
      </c>
      <c r="AI531">
        <v>363.38537500000001</v>
      </c>
      <c r="AJ531" t="b">
        <v>0</v>
      </c>
    </row>
    <row r="532" spans="1:36">
      <c r="A532" t="s">
        <v>92</v>
      </c>
      <c r="B532" t="s">
        <v>32</v>
      </c>
      <c r="C532" t="s">
        <v>48</v>
      </c>
      <c r="D532">
        <v>2</v>
      </c>
      <c r="E532" t="s">
        <v>214</v>
      </c>
      <c r="F532">
        <v>1</v>
      </c>
      <c r="G532">
        <v>1706123712</v>
      </c>
      <c r="H532">
        <v>0</v>
      </c>
      <c r="I532" t="s">
        <v>584</v>
      </c>
      <c r="J532">
        <v>0.51055555555555554</v>
      </c>
      <c r="K532">
        <v>6.6182000000000003E-4</v>
      </c>
      <c r="L532">
        <v>0.66181508</v>
      </c>
      <c r="M532" t="s">
        <v>642</v>
      </c>
      <c r="N532">
        <v>361.08865709999998</v>
      </c>
      <c r="O532" t="s">
        <v>643</v>
      </c>
      <c r="P532">
        <v>2.9595079999999999E-2</v>
      </c>
      <c r="Q532">
        <v>30.574599119999998</v>
      </c>
      <c r="R532">
        <v>58.915520469999997</v>
      </c>
      <c r="S532">
        <v>2.4789502899999998</v>
      </c>
      <c r="T532">
        <v>1.9241521699999999</v>
      </c>
      <c r="U532">
        <v>0.81478050000000002</v>
      </c>
      <c r="V532" t="s">
        <v>48</v>
      </c>
      <c r="W532" t="s">
        <v>642</v>
      </c>
      <c r="X532">
        <v>27.623078249999999</v>
      </c>
      <c r="Y532">
        <v>1.0530482699999999</v>
      </c>
      <c r="Z532">
        <v>0.68179897</v>
      </c>
      <c r="AA532">
        <v>700.03306669999995</v>
      </c>
      <c r="AB532">
        <v>88.592160000000007</v>
      </c>
      <c r="AC532">
        <v>29.783006669999999</v>
      </c>
      <c r="AD532">
        <v>29.52938</v>
      </c>
      <c r="AE532">
        <v>4995</v>
      </c>
      <c r="AF532">
        <v>361.088666666667</v>
      </c>
      <c r="AG532">
        <v>27.306740000000001</v>
      </c>
      <c r="AH532">
        <v>27.950026666666702</v>
      </c>
      <c r="AI532">
        <v>363.09646670000001</v>
      </c>
      <c r="AJ532" t="b">
        <v>0</v>
      </c>
    </row>
    <row r="533" spans="1:36">
      <c r="A533" t="s">
        <v>99</v>
      </c>
      <c r="B533" t="s">
        <v>28</v>
      </c>
      <c r="C533" t="s">
        <v>103</v>
      </c>
      <c r="D533">
        <v>1</v>
      </c>
      <c r="E533" t="s">
        <v>214</v>
      </c>
      <c r="F533">
        <v>5</v>
      </c>
      <c r="G533">
        <v>1706902383</v>
      </c>
      <c r="H533">
        <v>268</v>
      </c>
      <c r="I533" t="s">
        <v>656</v>
      </c>
      <c r="J533">
        <v>0.52295138888888892</v>
      </c>
      <c r="K533">
        <v>6.2631999999999998E-4</v>
      </c>
      <c r="L533">
        <v>0.62631868999999996</v>
      </c>
      <c r="M533" t="s">
        <v>673</v>
      </c>
      <c r="N533">
        <v>355.390556</v>
      </c>
      <c r="O533" t="s">
        <v>674</v>
      </c>
      <c r="P533">
        <v>2.2226929999999999E-2</v>
      </c>
      <c r="Q533">
        <v>31.509807980000001</v>
      </c>
      <c r="R533">
        <v>50.613484890000002</v>
      </c>
      <c r="S533">
        <v>2.2447871400000001</v>
      </c>
      <c r="T533">
        <v>2.3993999100000001</v>
      </c>
      <c r="U533">
        <v>0.81478050000000002</v>
      </c>
      <c r="V533" t="s">
        <v>48</v>
      </c>
      <c r="W533" t="s">
        <v>673</v>
      </c>
      <c r="X533">
        <v>21.724817309999999</v>
      </c>
      <c r="Y533">
        <v>1.3979489199999999</v>
      </c>
      <c r="Z533">
        <v>0.64720213000000004</v>
      </c>
      <c r="AA533">
        <v>699.96881250000001</v>
      </c>
      <c r="AB533">
        <v>87.901481250000003</v>
      </c>
      <c r="AC533">
        <v>30.701474999999999</v>
      </c>
      <c r="AD533">
        <v>30.139512499999999</v>
      </c>
      <c r="AE533">
        <v>4998.90625</v>
      </c>
      <c r="AF533">
        <v>355.39056249999999</v>
      </c>
      <c r="AG533">
        <v>24.89818125</v>
      </c>
      <c r="AH533">
        <v>25.508524999999999</v>
      </c>
      <c r="AI533">
        <v>356.80787500000002</v>
      </c>
      <c r="AJ533" t="b">
        <v>1</v>
      </c>
    </row>
    <row r="534" spans="1:36">
      <c r="A534" t="s">
        <v>99</v>
      </c>
      <c r="B534" t="s">
        <v>28</v>
      </c>
      <c r="C534" t="s">
        <v>103</v>
      </c>
      <c r="D534">
        <v>1</v>
      </c>
      <c r="E534" t="s">
        <v>214</v>
      </c>
      <c r="F534">
        <v>4</v>
      </c>
      <c r="G534">
        <v>1706902312</v>
      </c>
      <c r="H534">
        <v>197</v>
      </c>
      <c r="I534" t="s">
        <v>656</v>
      </c>
      <c r="J534">
        <v>0.52212962962962961</v>
      </c>
      <c r="K534">
        <v>5.6694000000000004E-4</v>
      </c>
      <c r="L534">
        <v>0.56693886000000004</v>
      </c>
      <c r="M534" t="s">
        <v>675</v>
      </c>
      <c r="N534">
        <v>355.9487934</v>
      </c>
      <c r="O534" t="s">
        <v>676</v>
      </c>
      <c r="P534">
        <v>2.013502E-2</v>
      </c>
      <c r="Q534">
        <v>31.525171149999998</v>
      </c>
      <c r="R534">
        <v>50.812972100000003</v>
      </c>
      <c r="S534">
        <v>2.25237877</v>
      </c>
      <c r="T534">
        <v>2.3958627799999999</v>
      </c>
      <c r="U534">
        <v>0.81478050000000002</v>
      </c>
      <c r="V534" t="s">
        <v>48</v>
      </c>
      <c r="W534" t="s">
        <v>675</v>
      </c>
      <c r="X534">
        <v>20.90428172</v>
      </c>
      <c r="Y534">
        <v>1.3633571499999999</v>
      </c>
      <c r="Z534">
        <v>0.6505128</v>
      </c>
      <c r="AA534">
        <v>700.02120000000002</v>
      </c>
      <c r="AB534">
        <v>87.902186670000006</v>
      </c>
      <c r="AC534">
        <v>30.69172</v>
      </c>
      <c r="AD534">
        <v>30.119286670000001</v>
      </c>
      <c r="AE534">
        <v>4993</v>
      </c>
      <c r="AF534">
        <v>355.94880000000001</v>
      </c>
      <c r="AG534">
        <v>25.04214</v>
      </c>
      <c r="AH534">
        <v>25.594573333333301</v>
      </c>
      <c r="AI534">
        <v>357.38173330000001</v>
      </c>
      <c r="AJ534" t="b">
        <v>1</v>
      </c>
    </row>
    <row r="535" spans="1:36">
      <c r="A535" t="s">
        <v>99</v>
      </c>
      <c r="B535" t="s">
        <v>28</v>
      </c>
      <c r="C535" t="s">
        <v>103</v>
      </c>
      <c r="D535">
        <v>1</v>
      </c>
      <c r="E535" t="s">
        <v>214</v>
      </c>
      <c r="F535">
        <v>6</v>
      </c>
      <c r="G535">
        <v>1706902481</v>
      </c>
      <c r="H535">
        <v>366</v>
      </c>
      <c r="I535" t="s">
        <v>656</v>
      </c>
      <c r="J535">
        <v>0.52408564814814818</v>
      </c>
      <c r="K535">
        <v>7.2079000000000002E-4</v>
      </c>
      <c r="L535">
        <v>0.72079020000000005</v>
      </c>
      <c r="M535" t="s">
        <v>683</v>
      </c>
      <c r="N535">
        <v>355.74674649999997</v>
      </c>
      <c r="O535" t="s">
        <v>684</v>
      </c>
      <c r="P535">
        <v>2.5940930000000001E-2</v>
      </c>
      <c r="Q535">
        <v>31.471794500000001</v>
      </c>
      <c r="R535">
        <v>51.085664149999999</v>
      </c>
      <c r="S535">
        <v>2.2659078699999999</v>
      </c>
      <c r="T535">
        <v>2.36826026</v>
      </c>
      <c r="U535">
        <v>0.81478050000000002</v>
      </c>
      <c r="V535" t="s">
        <v>48</v>
      </c>
      <c r="W535" t="s">
        <v>683</v>
      </c>
      <c r="X535">
        <v>22.67835183</v>
      </c>
      <c r="Y535">
        <v>1.42938589</v>
      </c>
      <c r="Z535">
        <v>0.64422250000000003</v>
      </c>
      <c r="AA535">
        <v>699.93674999999996</v>
      </c>
      <c r="AB535">
        <v>87.89068125</v>
      </c>
      <c r="AC535">
        <v>30.70285625</v>
      </c>
      <c r="AD535">
        <v>30.146581250000001</v>
      </c>
      <c r="AE535">
        <v>5003.90625</v>
      </c>
      <c r="AF535">
        <v>355.74675000000002</v>
      </c>
      <c r="AG535">
        <v>25.0494375</v>
      </c>
      <c r="AH535">
        <v>25.751687499999999</v>
      </c>
      <c r="AI535">
        <v>356.65875</v>
      </c>
      <c r="AJ535" t="b">
        <v>1</v>
      </c>
    </row>
    <row r="536" spans="1:36">
      <c r="A536" t="s">
        <v>99</v>
      </c>
      <c r="B536" t="s">
        <v>28</v>
      </c>
      <c r="C536" t="s">
        <v>103</v>
      </c>
      <c r="D536">
        <v>1</v>
      </c>
      <c r="E536" t="s">
        <v>214</v>
      </c>
      <c r="F536">
        <v>3</v>
      </c>
      <c r="G536">
        <v>1706902237</v>
      </c>
      <c r="H536">
        <v>122</v>
      </c>
      <c r="I536" t="s">
        <v>656</v>
      </c>
      <c r="J536">
        <v>0.52126157407407403</v>
      </c>
      <c r="K536">
        <v>7.0505000000000003E-4</v>
      </c>
      <c r="L536">
        <v>0.70505141000000005</v>
      </c>
      <c r="M536" t="s">
        <v>685</v>
      </c>
      <c r="N536">
        <v>356.160462</v>
      </c>
      <c r="O536" t="s">
        <v>686</v>
      </c>
      <c r="P536">
        <v>2.5430080000000001E-2</v>
      </c>
      <c r="Q536">
        <v>31.460271939999998</v>
      </c>
      <c r="R536">
        <v>51.182197350000003</v>
      </c>
      <c r="S536">
        <v>2.26785697</v>
      </c>
      <c r="T536">
        <v>2.36327797</v>
      </c>
      <c r="U536">
        <v>0.81478050000000002</v>
      </c>
      <c r="V536" t="s">
        <v>48</v>
      </c>
      <c r="W536" t="s">
        <v>685</v>
      </c>
      <c r="X536">
        <v>20.139171520000001</v>
      </c>
      <c r="Y536">
        <v>1.3042291800000001</v>
      </c>
      <c r="Z536">
        <v>0.65625085000000005</v>
      </c>
      <c r="AA536">
        <v>699.99379999999996</v>
      </c>
      <c r="AB536">
        <v>87.910706669999996</v>
      </c>
      <c r="AC536">
        <v>30.684866670000002</v>
      </c>
      <c r="AD536">
        <v>30.083459999999999</v>
      </c>
      <c r="AE536">
        <v>5004.3333333333303</v>
      </c>
      <c r="AF536">
        <v>356.16046666666699</v>
      </c>
      <c r="AG536">
        <v>25.0810933333333</v>
      </c>
      <c r="AH536">
        <v>25.767973333333298</v>
      </c>
      <c r="AI536">
        <v>357.25826669999998</v>
      </c>
      <c r="AJ536" t="b">
        <v>1</v>
      </c>
    </row>
    <row r="537" spans="1:36">
      <c r="A537" t="s">
        <v>99</v>
      </c>
      <c r="B537" t="s">
        <v>28</v>
      </c>
      <c r="C537" t="s">
        <v>103</v>
      </c>
      <c r="D537">
        <v>1</v>
      </c>
      <c r="E537" t="s">
        <v>214</v>
      </c>
      <c r="F537">
        <v>2</v>
      </c>
      <c r="G537">
        <v>1706902172</v>
      </c>
      <c r="H537">
        <v>57</v>
      </c>
      <c r="I537" t="s">
        <v>656</v>
      </c>
      <c r="J537">
        <v>0.52050925925925928</v>
      </c>
      <c r="K537">
        <v>7.8204000000000001E-4</v>
      </c>
      <c r="L537">
        <v>0.78203551000000004</v>
      </c>
      <c r="M537" t="s">
        <v>691</v>
      </c>
      <c r="N537">
        <v>356.74972810000003</v>
      </c>
      <c r="O537" t="s">
        <v>692</v>
      </c>
      <c r="P537">
        <v>2.858024E-2</v>
      </c>
      <c r="Q537">
        <v>31.406711869999999</v>
      </c>
      <c r="R537">
        <v>51.574235469999998</v>
      </c>
      <c r="S537">
        <v>2.2822858899999998</v>
      </c>
      <c r="T537">
        <v>2.3347726</v>
      </c>
      <c r="U537">
        <v>0.81478050000000002</v>
      </c>
      <c r="V537" t="s">
        <v>48</v>
      </c>
      <c r="W537" t="s">
        <v>691</v>
      </c>
      <c r="X537">
        <v>18.916390610000001</v>
      </c>
      <c r="Y537">
        <v>1.22069121</v>
      </c>
      <c r="Z537">
        <v>0.66453249000000003</v>
      </c>
      <c r="AA537">
        <v>699.97513330000004</v>
      </c>
      <c r="AB537">
        <v>87.912899999999993</v>
      </c>
      <c r="AC537">
        <v>30.662326669999999</v>
      </c>
      <c r="AD537">
        <v>30.013593329999999</v>
      </c>
      <c r="AE537">
        <v>4995</v>
      </c>
      <c r="AF537">
        <v>356.74973333333298</v>
      </c>
      <c r="AG537">
        <v>25.169453333333301</v>
      </c>
      <c r="AH537">
        <v>25.931280000000001</v>
      </c>
      <c r="AI537">
        <v>357.99786669999997</v>
      </c>
      <c r="AJ537" t="b">
        <v>1</v>
      </c>
    </row>
    <row r="538" spans="1:36">
      <c r="A538" t="s">
        <v>99</v>
      </c>
      <c r="B538" t="s">
        <v>28</v>
      </c>
      <c r="C538" t="s">
        <v>103</v>
      </c>
      <c r="D538">
        <v>1</v>
      </c>
      <c r="E538" t="s">
        <v>214</v>
      </c>
      <c r="F538">
        <v>1</v>
      </c>
      <c r="G538">
        <v>1706902115</v>
      </c>
      <c r="H538">
        <v>0</v>
      </c>
      <c r="I538" t="s">
        <v>656</v>
      </c>
      <c r="J538">
        <v>0.51984953703703707</v>
      </c>
      <c r="K538">
        <v>8.1565000000000001E-4</v>
      </c>
      <c r="L538">
        <v>0.8156506</v>
      </c>
      <c r="M538" t="s">
        <v>697</v>
      </c>
      <c r="N538">
        <v>357.61317680000002</v>
      </c>
      <c r="O538" t="s">
        <v>698</v>
      </c>
      <c r="P538">
        <v>3.0185139999999999E-2</v>
      </c>
      <c r="Q538">
        <v>31.354687370000001</v>
      </c>
      <c r="R538">
        <v>52.009922899999999</v>
      </c>
      <c r="S538">
        <v>2.29658791</v>
      </c>
      <c r="T538">
        <v>2.30683339</v>
      </c>
      <c r="U538">
        <v>0.81478050000000002</v>
      </c>
      <c r="V538" t="s">
        <v>48</v>
      </c>
      <c r="W538" t="s">
        <v>697</v>
      </c>
      <c r="X538">
        <v>15.491063929999999</v>
      </c>
      <c r="Y538">
        <v>1.1050973799999999</v>
      </c>
      <c r="Z538">
        <v>0.67634287000000004</v>
      </c>
      <c r="AA538">
        <v>699.96293749999995</v>
      </c>
      <c r="AB538">
        <v>87.914156250000005</v>
      </c>
      <c r="AC538">
        <v>30.62445</v>
      </c>
      <c r="AD538">
        <v>29.890093749999998</v>
      </c>
      <c r="AE538">
        <v>4998.59375</v>
      </c>
      <c r="AF538">
        <v>357.61318749999998</v>
      </c>
      <c r="AG538">
        <v>25.298999999999999</v>
      </c>
      <c r="AH538">
        <v>26.09338125</v>
      </c>
      <c r="AI538">
        <v>359.90699999999998</v>
      </c>
      <c r="AJ538" t="b">
        <v>1</v>
      </c>
    </row>
    <row r="539" spans="1:36">
      <c r="A539" t="s">
        <v>97</v>
      </c>
      <c r="B539" t="s">
        <v>32</v>
      </c>
      <c r="C539" t="s">
        <v>144</v>
      </c>
      <c r="D539">
        <v>2</v>
      </c>
      <c r="E539" t="s">
        <v>214</v>
      </c>
      <c r="F539">
        <v>6</v>
      </c>
      <c r="G539">
        <v>1706898324</v>
      </c>
      <c r="H539">
        <v>514</v>
      </c>
      <c r="I539" t="s">
        <v>656</v>
      </c>
      <c r="J539">
        <v>0.47597222222222224</v>
      </c>
      <c r="K539">
        <v>1.2872700000000001E-3</v>
      </c>
      <c r="L539">
        <v>1.2872650999999999</v>
      </c>
      <c r="M539" t="s">
        <v>705</v>
      </c>
      <c r="N539">
        <v>341.55173209999998</v>
      </c>
      <c r="O539" t="s">
        <v>706</v>
      </c>
      <c r="P539">
        <v>5.4384960000000003E-2</v>
      </c>
      <c r="Q539">
        <v>30.581354390000001</v>
      </c>
      <c r="R539">
        <v>55.423067170000003</v>
      </c>
      <c r="S539">
        <v>2.3673821500000001</v>
      </c>
      <c r="T539">
        <v>2.0374218700000002</v>
      </c>
      <c r="U539">
        <v>0.81478050000000002</v>
      </c>
      <c r="V539" t="s">
        <v>48</v>
      </c>
      <c r="W539" t="s">
        <v>705</v>
      </c>
      <c r="X539">
        <v>45.37021867</v>
      </c>
      <c r="Y539">
        <v>1.4442341700000001</v>
      </c>
      <c r="Z539">
        <v>0.64282468000000004</v>
      </c>
      <c r="AA539">
        <v>699.97362499999997</v>
      </c>
      <c r="AB539">
        <v>87.910812500000006</v>
      </c>
      <c r="AC539">
        <v>30.045000000000002</v>
      </c>
      <c r="AD539">
        <v>29.816343750000001</v>
      </c>
      <c r="AE539">
        <v>4992.34375</v>
      </c>
      <c r="AF539">
        <v>341.55175000000003</v>
      </c>
      <c r="AG539">
        <v>25.6460875</v>
      </c>
      <c r="AH539">
        <v>26.898743750000001</v>
      </c>
      <c r="AI539">
        <v>345.34443750000003</v>
      </c>
      <c r="AJ539" t="b">
        <v>0</v>
      </c>
    </row>
    <row r="540" spans="1:36">
      <c r="A540" t="s">
        <v>97</v>
      </c>
      <c r="B540" t="s">
        <v>32</v>
      </c>
      <c r="C540" t="s">
        <v>144</v>
      </c>
      <c r="D540">
        <v>2</v>
      </c>
      <c r="E540" t="s">
        <v>214</v>
      </c>
      <c r="F540">
        <v>5</v>
      </c>
      <c r="G540">
        <v>1706898223</v>
      </c>
      <c r="H540">
        <v>413</v>
      </c>
      <c r="I540" t="s">
        <v>656</v>
      </c>
      <c r="J540">
        <v>0.47480324074074076</v>
      </c>
      <c r="K540">
        <v>1.30849E-3</v>
      </c>
      <c r="L540">
        <v>1.30849397</v>
      </c>
      <c r="M540" t="s">
        <v>707</v>
      </c>
      <c r="N540">
        <v>343.62091340000001</v>
      </c>
      <c r="O540" t="s">
        <v>708</v>
      </c>
      <c r="P540">
        <v>5.5988290000000003E-2</v>
      </c>
      <c r="Q540">
        <v>30.421136019999999</v>
      </c>
      <c r="R540">
        <v>55.524137330000002</v>
      </c>
      <c r="S540">
        <v>2.3512456300000002</v>
      </c>
      <c r="T540">
        <v>2.0133559399999998</v>
      </c>
      <c r="U540">
        <v>0.81478050000000002</v>
      </c>
      <c r="V540" t="s">
        <v>48</v>
      </c>
      <c r="W540" t="s">
        <v>707</v>
      </c>
      <c r="X540">
        <v>45.131604109999998</v>
      </c>
      <c r="Y540">
        <v>1.4025558899999999</v>
      </c>
      <c r="Z540">
        <v>0.64676376000000002</v>
      </c>
      <c r="AA540">
        <v>700.05486670000005</v>
      </c>
      <c r="AB540">
        <v>87.912506669999999</v>
      </c>
      <c r="AC540">
        <v>29.89424</v>
      </c>
      <c r="AD540">
        <v>29.67113333</v>
      </c>
      <c r="AE540">
        <v>5008</v>
      </c>
      <c r="AF540">
        <v>343.62093333333303</v>
      </c>
      <c r="AG540">
        <v>25.441393333333298</v>
      </c>
      <c r="AH540">
        <v>26.7149066666667</v>
      </c>
      <c r="AI540">
        <v>347.75166669999999</v>
      </c>
      <c r="AJ540" t="b">
        <v>0</v>
      </c>
    </row>
    <row r="541" spans="1:36">
      <c r="A541" t="s">
        <v>97</v>
      </c>
      <c r="B541" t="s">
        <v>32</v>
      </c>
      <c r="C541" t="s">
        <v>144</v>
      </c>
      <c r="D541">
        <v>2</v>
      </c>
      <c r="E541" t="s">
        <v>214</v>
      </c>
      <c r="F541">
        <v>4</v>
      </c>
      <c r="G541">
        <v>1706898115</v>
      </c>
      <c r="H541">
        <v>305</v>
      </c>
      <c r="I541" t="s">
        <v>656</v>
      </c>
      <c r="J541">
        <v>0.47355324074074073</v>
      </c>
      <c r="K541">
        <v>1.2546300000000001E-3</v>
      </c>
      <c r="L541">
        <v>1.25462947</v>
      </c>
      <c r="M541" t="s">
        <v>709</v>
      </c>
      <c r="N541">
        <v>342.78717760000001</v>
      </c>
      <c r="O541" t="s">
        <v>710</v>
      </c>
      <c r="P541">
        <v>5.5397189999999999E-2</v>
      </c>
      <c r="Q541">
        <v>30.260740640000002</v>
      </c>
      <c r="R541">
        <v>56.646183720000003</v>
      </c>
      <c r="S541">
        <v>2.3736398300000001</v>
      </c>
      <c r="T541">
        <v>1.95103549</v>
      </c>
      <c r="U541">
        <v>0.81478050000000002</v>
      </c>
      <c r="V541" t="s">
        <v>48</v>
      </c>
      <c r="W541" t="s">
        <v>709</v>
      </c>
      <c r="X541">
        <v>43.779216769999998</v>
      </c>
      <c r="Y541">
        <v>1.3378462</v>
      </c>
      <c r="Z541">
        <v>0.65297614000000004</v>
      </c>
      <c r="AA541">
        <v>699.97633329999996</v>
      </c>
      <c r="AB541">
        <v>87.916380000000004</v>
      </c>
      <c r="AC541">
        <v>29.711226669999999</v>
      </c>
      <c r="AD541">
        <v>29.486260000000001</v>
      </c>
      <c r="AE541">
        <v>5001</v>
      </c>
      <c r="AF541">
        <v>342.78719999999998</v>
      </c>
      <c r="AG541">
        <v>25.7472933333333</v>
      </c>
      <c r="AH541">
        <v>26.968173333333301</v>
      </c>
      <c r="AI541">
        <v>347.33206669999998</v>
      </c>
      <c r="AJ541" t="b">
        <v>0</v>
      </c>
    </row>
    <row r="542" spans="1:36">
      <c r="A542" t="s">
        <v>97</v>
      </c>
      <c r="B542" t="s">
        <v>32</v>
      </c>
      <c r="C542" t="s">
        <v>144</v>
      </c>
      <c r="D542">
        <v>2</v>
      </c>
      <c r="E542" t="s">
        <v>214</v>
      </c>
      <c r="F542">
        <v>3</v>
      </c>
      <c r="G542">
        <v>1706897949</v>
      </c>
      <c r="H542">
        <v>139</v>
      </c>
      <c r="I542" t="s">
        <v>656</v>
      </c>
      <c r="J542">
        <v>0.47163194444444445</v>
      </c>
      <c r="K542">
        <v>1.3843799999999999E-3</v>
      </c>
      <c r="L542">
        <v>1.3843825599999999</v>
      </c>
      <c r="M542" t="s">
        <v>715</v>
      </c>
      <c r="N542">
        <v>343.95884430000001</v>
      </c>
      <c r="O542" t="s">
        <v>716</v>
      </c>
      <c r="P542">
        <v>6.3611420000000002E-2</v>
      </c>
      <c r="Q542">
        <v>29.917939319999999</v>
      </c>
      <c r="R542">
        <v>57.2549432</v>
      </c>
      <c r="S542">
        <v>2.3593936200000001</v>
      </c>
      <c r="T542">
        <v>1.8810157300000001</v>
      </c>
      <c r="U542">
        <v>0.81478050000000002</v>
      </c>
      <c r="V542" t="s">
        <v>48</v>
      </c>
      <c r="W542" t="s">
        <v>715</v>
      </c>
      <c r="X542">
        <v>39.321480370000003</v>
      </c>
      <c r="Y542">
        <v>1.1035655499999999</v>
      </c>
      <c r="Z542">
        <v>0.67650219</v>
      </c>
      <c r="AA542">
        <v>700.0020667</v>
      </c>
      <c r="AB542">
        <v>87.929540000000003</v>
      </c>
      <c r="AC542">
        <v>29.421253329999999</v>
      </c>
      <c r="AD542">
        <v>29.152226670000001</v>
      </c>
      <c r="AE542">
        <v>4989.6666666666697</v>
      </c>
      <c r="AF542">
        <v>343.95886666666701</v>
      </c>
      <c r="AG542">
        <v>25.4550533333333</v>
      </c>
      <c r="AH542">
        <v>26.802286666666699</v>
      </c>
      <c r="AI542">
        <v>348.64613329999997</v>
      </c>
      <c r="AJ542" t="b">
        <v>0</v>
      </c>
    </row>
    <row r="543" spans="1:36">
      <c r="A543" t="s">
        <v>97</v>
      </c>
      <c r="B543" t="s">
        <v>32</v>
      </c>
      <c r="C543" t="s">
        <v>144</v>
      </c>
      <c r="D543">
        <v>2</v>
      </c>
      <c r="E543" t="s">
        <v>214</v>
      </c>
      <c r="F543">
        <v>2</v>
      </c>
      <c r="G543">
        <v>1706897883</v>
      </c>
      <c r="H543">
        <v>73</v>
      </c>
      <c r="I543" t="s">
        <v>656</v>
      </c>
      <c r="J543">
        <v>0.47086805555555555</v>
      </c>
      <c r="K543">
        <v>1.4277300000000001E-3</v>
      </c>
      <c r="L543">
        <v>1.42772622</v>
      </c>
      <c r="M543" t="s">
        <v>719</v>
      </c>
      <c r="N543">
        <v>343.34285269999998</v>
      </c>
      <c r="O543" t="s">
        <v>720</v>
      </c>
      <c r="P543">
        <v>6.7615060000000005E-2</v>
      </c>
      <c r="Q543">
        <v>29.772810209999999</v>
      </c>
      <c r="R543">
        <v>58.120731329999998</v>
      </c>
      <c r="S543">
        <v>2.3775925999999998</v>
      </c>
      <c r="T543">
        <v>1.8275751600000001</v>
      </c>
      <c r="U543">
        <v>0.81478050000000002</v>
      </c>
      <c r="V543" t="s">
        <v>48</v>
      </c>
      <c r="W543" t="s">
        <v>719</v>
      </c>
      <c r="X543">
        <v>36.133899</v>
      </c>
      <c r="Y543">
        <v>0.90469611000000005</v>
      </c>
      <c r="Z543">
        <v>0.69784453000000002</v>
      </c>
      <c r="AA543">
        <v>700.00093749999996</v>
      </c>
      <c r="AB543">
        <v>87.935275000000004</v>
      </c>
      <c r="AC543">
        <v>29.294337500000001</v>
      </c>
      <c r="AD543">
        <v>28.9763625</v>
      </c>
      <c r="AE543">
        <v>4996.25</v>
      </c>
      <c r="AF543">
        <v>343.34287499999999</v>
      </c>
      <c r="AG543">
        <v>25.61805</v>
      </c>
      <c r="AH543">
        <v>27.007268750000001</v>
      </c>
      <c r="AI543">
        <v>347.99781250000001</v>
      </c>
      <c r="AJ543" t="b">
        <v>0</v>
      </c>
    </row>
    <row r="544" spans="1:36">
      <c r="A544" t="s">
        <v>97</v>
      </c>
      <c r="B544" t="s">
        <v>32</v>
      </c>
      <c r="C544" t="s">
        <v>144</v>
      </c>
      <c r="D544">
        <v>2</v>
      </c>
      <c r="E544" t="s">
        <v>214</v>
      </c>
      <c r="F544">
        <v>1</v>
      </c>
      <c r="G544">
        <v>1706897810</v>
      </c>
      <c r="H544">
        <v>0</v>
      </c>
      <c r="I544" t="s">
        <v>656</v>
      </c>
      <c r="J544">
        <v>0.47002314814814816</v>
      </c>
      <c r="K544">
        <v>1.5128100000000001E-3</v>
      </c>
      <c r="L544">
        <v>1.51281201</v>
      </c>
      <c r="M544" t="s">
        <v>723</v>
      </c>
      <c r="N544">
        <v>344.3277306</v>
      </c>
      <c r="O544" t="s">
        <v>724</v>
      </c>
      <c r="P544">
        <v>7.3091039999999996E-2</v>
      </c>
      <c r="Q544">
        <v>29.576464260000002</v>
      </c>
      <c r="R544">
        <v>58.30066343</v>
      </c>
      <c r="S544">
        <v>2.3628662199999999</v>
      </c>
      <c r="T544">
        <v>1.79502948</v>
      </c>
      <c r="U544">
        <v>0.81478050000000002</v>
      </c>
      <c r="V544" t="s">
        <v>48</v>
      </c>
      <c r="W544" t="s">
        <v>723</v>
      </c>
      <c r="X544">
        <v>26.499494160000001</v>
      </c>
      <c r="Y544">
        <v>0.58372193999999999</v>
      </c>
      <c r="Z544">
        <v>0.73528402999999998</v>
      </c>
      <c r="AA544">
        <v>699.98187499999995</v>
      </c>
      <c r="AB544">
        <v>87.933393749999993</v>
      </c>
      <c r="AC544">
        <v>29.13329375</v>
      </c>
      <c r="AD544">
        <v>28.797406250000002</v>
      </c>
      <c r="AE544">
        <v>5000.15625</v>
      </c>
      <c r="AF544">
        <v>344.32774999999998</v>
      </c>
      <c r="AG544">
        <v>25.3682625</v>
      </c>
      <c r="AH544">
        <v>26.84058125</v>
      </c>
      <c r="AI544">
        <v>348.4453125</v>
      </c>
      <c r="AJ544" t="b">
        <v>0</v>
      </c>
    </row>
    <row r="545" spans="1:36">
      <c r="A545" t="s">
        <v>76</v>
      </c>
      <c r="B545" t="s">
        <v>26</v>
      </c>
      <c r="C545" t="s">
        <v>102</v>
      </c>
      <c r="D545">
        <v>1</v>
      </c>
      <c r="E545" t="s">
        <v>214</v>
      </c>
      <c r="F545">
        <v>6</v>
      </c>
      <c r="G545">
        <v>1707337910</v>
      </c>
      <c r="H545">
        <v>433</v>
      </c>
      <c r="I545" t="s">
        <v>729</v>
      </c>
      <c r="J545">
        <v>0.56377314814814816</v>
      </c>
      <c r="K545">
        <v>4.2305000000000001E-4</v>
      </c>
      <c r="L545">
        <v>0.42304737999999997</v>
      </c>
      <c r="M545" t="s">
        <v>749</v>
      </c>
      <c r="N545">
        <v>424.93079110000002</v>
      </c>
      <c r="O545" t="s">
        <v>750</v>
      </c>
      <c r="P545">
        <v>1.4984829999999999E-2</v>
      </c>
      <c r="Q545">
        <v>31.830562430000001</v>
      </c>
      <c r="R545">
        <v>51.826765799999997</v>
      </c>
      <c r="S545">
        <v>2.3300694200000001</v>
      </c>
      <c r="T545">
        <v>2.39941022</v>
      </c>
      <c r="U545">
        <v>0.81478050000000002</v>
      </c>
      <c r="V545" t="s">
        <v>48</v>
      </c>
      <c r="W545" t="s">
        <v>749</v>
      </c>
      <c r="X545">
        <v>29.934594279999999</v>
      </c>
      <c r="Y545">
        <v>1.56121537</v>
      </c>
      <c r="Z545">
        <v>0.63202064999999996</v>
      </c>
      <c r="AA545">
        <v>699.97526670000002</v>
      </c>
      <c r="AB545">
        <v>88.019933330000001</v>
      </c>
      <c r="AC545">
        <v>30.93966</v>
      </c>
      <c r="AD545">
        <v>30.191406669999999</v>
      </c>
      <c r="AE545">
        <v>5003.5</v>
      </c>
      <c r="AF545">
        <v>424.93079999999998</v>
      </c>
      <c r="AG545">
        <v>26.068933333333302</v>
      </c>
      <c r="AH545">
        <v>26.442033333333299</v>
      </c>
      <c r="AI545">
        <v>426.77260000000001</v>
      </c>
      <c r="AJ545" t="b">
        <v>1</v>
      </c>
    </row>
    <row r="546" spans="1:36">
      <c r="A546" t="s">
        <v>76</v>
      </c>
      <c r="B546" t="s">
        <v>26</v>
      </c>
      <c r="C546" t="s">
        <v>102</v>
      </c>
      <c r="D546">
        <v>1</v>
      </c>
      <c r="E546" t="s">
        <v>214</v>
      </c>
      <c r="F546">
        <v>5</v>
      </c>
      <c r="G546">
        <v>1707337838</v>
      </c>
      <c r="H546">
        <v>361</v>
      </c>
      <c r="I546" t="s">
        <v>729</v>
      </c>
      <c r="J546">
        <v>0.56293981481481481</v>
      </c>
      <c r="K546">
        <v>5.1221999999999997E-4</v>
      </c>
      <c r="L546">
        <v>0.51221726999999995</v>
      </c>
      <c r="M546" t="s">
        <v>751</v>
      </c>
      <c r="N546">
        <v>420.73217799999998</v>
      </c>
      <c r="O546" t="s">
        <v>752</v>
      </c>
      <c r="P546">
        <v>1.822118E-2</v>
      </c>
      <c r="Q546">
        <v>31.735104</v>
      </c>
      <c r="R546">
        <v>51.587796429999997</v>
      </c>
      <c r="S546">
        <v>2.3116042000000001</v>
      </c>
      <c r="T546">
        <v>2.3923504800000002</v>
      </c>
      <c r="U546">
        <v>0.81478050000000002</v>
      </c>
      <c r="V546" t="s">
        <v>48</v>
      </c>
      <c r="W546" t="s">
        <v>751</v>
      </c>
      <c r="X546">
        <v>27.879714490000001</v>
      </c>
      <c r="Y546">
        <v>1.5566498499999999</v>
      </c>
      <c r="Z546">
        <v>0.63243548999999999</v>
      </c>
      <c r="AA546">
        <v>700.02687500000002</v>
      </c>
      <c r="AB546">
        <v>88.025318749999997</v>
      </c>
      <c r="AC546">
        <v>30.8812125</v>
      </c>
      <c r="AD546">
        <v>30.143906250000001</v>
      </c>
      <c r="AE546">
        <v>5007.65625</v>
      </c>
      <c r="AF546">
        <v>420.73218750000001</v>
      </c>
      <c r="AG546">
        <v>25.5847625</v>
      </c>
      <c r="AH546">
        <v>26.230899999999998</v>
      </c>
      <c r="AI546">
        <v>421.61087500000002</v>
      </c>
      <c r="AJ546" t="b">
        <v>1</v>
      </c>
    </row>
    <row r="547" spans="1:36">
      <c r="A547" t="s">
        <v>76</v>
      </c>
      <c r="B547" t="s">
        <v>26</v>
      </c>
      <c r="C547" t="s">
        <v>102</v>
      </c>
      <c r="D547">
        <v>1</v>
      </c>
      <c r="E547" t="s">
        <v>214</v>
      </c>
      <c r="F547">
        <v>4</v>
      </c>
      <c r="G547">
        <v>1707337725</v>
      </c>
      <c r="H547">
        <v>248</v>
      </c>
      <c r="I547" t="s">
        <v>729</v>
      </c>
      <c r="J547">
        <v>0.56163194444444442</v>
      </c>
      <c r="K547">
        <v>3.3988999999999997E-4</v>
      </c>
      <c r="L547">
        <v>0.33989044000000002</v>
      </c>
      <c r="M547" t="s">
        <v>753</v>
      </c>
      <c r="N547">
        <v>425.63643330000002</v>
      </c>
      <c r="O547" t="s">
        <v>754</v>
      </c>
      <c r="P547">
        <v>1.21122E-2</v>
      </c>
      <c r="Q547">
        <v>31.729807569999998</v>
      </c>
      <c r="R547">
        <v>51.982201070000002</v>
      </c>
      <c r="S547">
        <v>2.3190233400000002</v>
      </c>
      <c r="T547">
        <v>2.3835186300000002</v>
      </c>
      <c r="U547">
        <v>0.81478050000000002</v>
      </c>
      <c r="V547" t="s">
        <v>48</v>
      </c>
      <c r="W547" t="s">
        <v>753</v>
      </c>
      <c r="X547">
        <v>26.221415289999999</v>
      </c>
      <c r="Y547">
        <v>1.53152654</v>
      </c>
      <c r="Z547">
        <v>0.63472808000000003</v>
      </c>
      <c r="AA547">
        <v>700.02993749999996</v>
      </c>
      <c r="AB547">
        <v>88.025368749999998</v>
      </c>
      <c r="AC547">
        <v>30.803925</v>
      </c>
      <c r="AD547">
        <v>30.06950625</v>
      </c>
      <c r="AE547">
        <v>4998.28125</v>
      </c>
      <c r="AF547">
        <v>425.6364375</v>
      </c>
      <c r="AG547">
        <v>25.98689375</v>
      </c>
      <c r="AH547">
        <v>26.315024999999999</v>
      </c>
      <c r="AI547">
        <v>427.40218750000003</v>
      </c>
      <c r="AJ547" t="b">
        <v>1</v>
      </c>
    </row>
    <row r="548" spans="1:36">
      <c r="A548" t="s">
        <v>76</v>
      </c>
      <c r="B548" t="s">
        <v>26</v>
      </c>
      <c r="C548" t="s">
        <v>102</v>
      </c>
      <c r="D548">
        <v>1</v>
      </c>
      <c r="E548" t="s">
        <v>214</v>
      </c>
      <c r="F548">
        <v>1</v>
      </c>
      <c r="G548">
        <v>1707337477</v>
      </c>
      <c r="H548">
        <v>0</v>
      </c>
      <c r="I548" t="s">
        <v>729</v>
      </c>
      <c r="J548">
        <v>0.55876157407407412</v>
      </c>
      <c r="K548">
        <v>4.7476000000000001E-4</v>
      </c>
      <c r="L548">
        <v>0.47475845999999999</v>
      </c>
      <c r="M548" t="s">
        <v>755</v>
      </c>
      <c r="N548">
        <v>418.1443089</v>
      </c>
      <c r="O548" t="s">
        <v>756</v>
      </c>
      <c r="P548">
        <v>1.7056310000000002E-2</v>
      </c>
      <c r="Q548">
        <v>31.406045750000001</v>
      </c>
      <c r="R548">
        <v>51.14342242</v>
      </c>
      <c r="S548">
        <v>2.24694415</v>
      </c>
      <c r="T548">
        <v>2.3699395000000001</v>
      </c>
      <c r="U548">
        <v>0.81478050000000002</v>
      </c>
      <c r="V548" t="s">
        <v>48</v>
      </c>
      <c r="W548" t="s">
        <v>755</v>
      </c>
      <c r="X548">
        <v>21.310359330000001</v>
      </c>
      <c r="Y548">
        <v>1.40105708</v>
      </c>
      <c r="Z548">
        <v>0.64690630999999998</v>
      </c>
      <c r="AA548">
        <v>700.02943749999997</v>
      </c>
      <c r="AB548">
        <v>88.019625000000005</v>
      </c>
      <c r="AC548">
        <v>30.53610625</v>
      </c>
      <c r="AD548">
        <v>29.748856249999999</v>
      </c>
      <c r="AE548">
        <v>5004.84375</v>
      </c>
      <c r="AF548">
        <v>418.14431250000001</v>
      </c>
      <c r="AG548">
        <v>24.89385</v>
      </c>
      <c r="AH548">
        <v>25.498799999999999</v>
      </c>
      <c r="AI548">
        <v>418.37156249999998</v>
      </c>
      <c r="AJ548" t="b">
        <v>1</v>
      </c>
    </row>
    <row r="549" spans="1:36">
      <c r="A549" t="s">
        <v>76</v>
      </c>
      <c r="B549" t="s">
        <v>26</v>
      </c>
      <c r="C549" t="s">
        <v>102</v>
      </c>
      <c r="D549">
        <v>1</v>
      </c>
      <c r="E549" t="s">
        <v>214</v>
      </c>
      <c r="F549">
        <v>3</v>
      </c>
      <c r="G549">
        <v>1707337631</v>
      </c>
      <c r="H549">
        <v>154</v>
      </c>
      <c r="I549" t="s">
        <v>729</v>
      </c>
      <c r="J549">
        <v>0.56054398148148143</v>
      </c>
      <c r="K549">
        <v>3.6956000000000001E-4</v>
      </c>
      <c r="L549">
        <v>0.36956244999999999</v>
      </c>
      <c r="M549" t="s">
        <v>757</v>
      </c>
      <c r="N549">
        <v>423.8421932</v>
      </c>
      <c r="O549" t="s">
        <v>758</v>
      </c>
      <c r="P549">
        <v>1.3298529999999999E-2</v>
      </c>
      <c r="Q549">
        <v>31.631811710000001</v>
      </c>
      <c r="R549">
        <v>52.146082829999997</v>
      </c>
      <c r="S549">
        <v>2.3148656999999999</v>
      </c>
      <c r="T549">
        <v>2.3616044700000001</v>
      </c>
      <c r="U549">
        <v>0.81478050000000002</v>
      </c>
      <c r="V549" t="s">
        <v>48</v>
      </c>
      <c r="W549" t="s">
        <v>757</v>
      </c>
      <c r="X549">
        <v>24.389335890000002</v>
      </c>
      <c r="Y549">
        <v>1.5058692499999999</v>
      </c>
      <c r="Z549">
        <v>0.63708662000000005</v>
      </c>
      <c r="AA549">
        <v>699.99913330000004</v>
      </c>
      <c r="AB549">
        <v>88.021333330000004</v>
      </c>
      <c r="AC549">
        <v>30.717400000000001</v>
      </c>
      <c r="AD549">
        <v>29.99392667</v>
      </c>
      <c r="AE549">
        <v>4991.1666666666697</v>
      </c>
      <c r="AF549">
        <v>423.84219999999999</v>
      </c>
      <c r="AG549">
        <v>25.868919999999999</v>
      </c>
      <c r="AH549">
        <v>26.2690533333333</v>
      </c>
      <c r="AI549">
        <v>423.79079999999999</v>
      </c>
      <c r="AJ549" t="b">
        <v>1</v>
      </c>
    </row>
    <row r="550" spans="1:36">
      <c r="A550" t="s">
        <v>76</v>
      </c>
      <c r="B550" t="s">
        <v>26</v>
      </c>
      <c r="C550" t="s">
        <v>102</v>
      </c>
      <c r="D550">
        <v>1</v>
      </c>
      <c r="E550" t="s">
        <v>214</v>
      </c>
      <c r="F550">
        <v>2</v>
      </c>
      <c r="G550">
        <v>1707337561</v>
      </c>
      <c r="H550">
        <v>84</v>
      </c>
      <c r="I550" t="s">
        <v>729</v>
      </c>
      <c r="J550">
        <v>0.55973379629629627</v>
      </c>
      <c r="K550">
        <v>3.2828000000000002E-4</v>
      </c>
      <c r="L550">
        <v>0.32828095000000002</v>
      </c>
      <c r="M550" t="s">
        <v>759</v>
      </c>
      <c r="N550">
        <v>422.99772919999998</v>
      </c>
      <c r="O550" t="s">
        <v>760</v>
      </c>
      <c r="P550">
        <v>1.1842220000000001E-2</v>
      </c>
      <c r="Q550">
        <v>31.56866102</v>
      </c>
      <c r="R550">
        <v>52.145922069999997</v>
      </c>
      <c r="S550">
        <v>2.30447164</v>
      </c>
      <c r="T550">
        <v>2.3552640600000001</v>
      </c>
      <c r="U550">
        <v>0.81478050000000002</v>
      </c>
      <c r="V550" t="s">
        <v>48</v>
      </c>
      <c r="W550" t="s">
        <v>759</v>
      </c>
      <c r="X550">
        <v>23.235999230000001</v>
      </c>
      <c r="Y550">
        <v>1.47205739</v>
      </c>
      <c r="Z550">
        <v>0.64022166999999996</v>
      </c>
      <c r="AA550">
        <v>699.99986669999998</v>
      </c>
      <c r="AB550">
        <v>88.028739999999999</v>
      </c>
      <c r="AC550">
        <v>30.638713330000002</v>
      </c>
      <c r="AD550">
        <v>29.909993329999999</v>
      </c>
      <c r="AE550">
        <v>5006.5</v>
      </c>
      <c r="AF550">
        <v>422.99773333333297</v>
      </c>
      <c r="AG550">
        <v>25.851713333333301</v>
      </c>
      <c r="AH550">
        <v>26.148980000000002</v>
      </c>
      <c r="AI550">
        <v>423.48566670000002</v>
      </c>
      <c r="AJ550" t="b">
        <v>1</v>
      </c>
    </row>
    <row r="551" spans="1:36">
      <c r="A551" t="s">
        <v>111</v>
      </c>
      <c r="B551" t="s">
        <v>26</v>
      </c>
      <c r="C551" t="s">
        <v>175</v>
      </c>
      <c r="D551">
        <v>2</v>
      </c>
      <c r="E551" t="s">
        <v>214</v>
      </c>
      <c r="F551">
        <v>6</v>
      </c>
      <c r="G551">
        <v>1707335397</v>
      </c>
      <c r="H551">
        <v>378</v>
      </c>
      <c r="I551" t="s">
        <v>729</v>
      </c>
      <c r="J551">
        <v>0.53468749999999998</v>
      </c>
      <c r="K551">
        <v>5.3779000000000001E-4</v>
      </c>
      <c r="L551">
        <v>0.53779343000000002</v>
      </c>
      <c r="M551" t="s">
        <v>785</v>
      </c>
      <c r="N551">
        <v>406.3582437</v>
      </c>
      <c r="O551" t="s">
        <v>786</v>
      </c>
      <c r="P551">
        <v>2.5600830000000002E-2</v>
      </c>
      <c r="Q551">
        <v>28.268884409999998</v>
      </c>
      <c r="R551">
        <v>55.877688020000001</v>
      </c>
      <c r="S551">
        <v>2.0500737</v>
      </c>
      <c r="T551">
        <v>1.8046585399999999</v>
      </c>
      <c r="U551">
        <v>0.81478050000000002</v>
      </c>
      <c r="V551" t="s">
        <v>48</v>
      </c>
      <c r="W551" t="s">
        <v>785</v>
      </c>
      <c r="X551">
        <v>27.336145559999999</v>
      </c>
      <c r="Y551">
        <v>1.3722338599999999</v>
      </c>
      <c r="Z551">
        <v>0.64966000999999995</v>
      </c>
      <c r="AA551">
        <v>700.02943749999997</v>
      </c>
      <c r="AB551">
        <v>88.072762499999996</v>
      </c>
      <c r="AC551">
        <v>27.422112500000001</v>
      </c>
      <c r="AD551">
        <v>27.461762499999999</v>
      </c>
      <c r="AE551">
        <v>5002.96875</v>
      </c>
      <c r="AF551">
        <v>406.35825</v>
      </c>
      <c r="AG551">
        <v>22.72200625</v>
      </c>
      <c r="AH551">
        <v>23.250662500000001</v>
      </c>
      <c r="AI551">
        <v>407.61849999999998</v>
      </c>
      <c r="AJ551" t="b">
        <v>0</v>
      </c>
    </row>
    <row r="552" spans="1:36">
      <c r="A552" t="s">
        <v>111</v>
      </c>
      <c r="B552" t="s">
        <v>26</v>
      </c>
      <c r="C552" t="s">
        <v>175</v>
      </c>
      <c r="D552">
        <v>2</v>
      </c>
      <c r="E552" t="s">
        <v>214</v>
      </c>
      <c r="F552">
        <v>5</v>
      </c>
      <c r="G552">
        <v>1707335320</v>
      </c>
      <c r="H552">
        <v>301</v>
      </c>
      <c r="I552" t="s">
        <v>729</v>
      </c>
      <c r="J552">
        <v>0.53379629629629632</v>
      </c>
      <c r="K552">
        <v>5.4014999999999998E-4</v>
      </c>
      <c r="L552">
        <v>0.54015358000000002</v>
      </c>
      <c r="M552" t="s">
        <v>787</v>
      </c>
      <c r="N552">
        <v>406.52619449999997</v>
      </c>
      <c r="O552" t="s">
        <v>788</v>
      </c>
      <c r="P552">
        <v>2.6346020000000001E-2</v>
      </c>
      <c r="Q552">
        <v>28.0560315</v>
      </c>
      <c r="R552">
        <v>56.439568399999999</v>
      </c>
      <c r="S552">
        <v>2.0450175599999998</v>
      </c>
      <c r="T552">
        <v>1.76223543</v>
      </c>
      <c r="U552">
        <v>0.81478050000000002</v>
      </c>
      <c r="V552" t="s">
        <v>48</v>
      </c>
      <c r="W552" t="s">
        <v>787</v>
      </c>
      <c r="X552">
        <v>26.403643670000001</v>
      </c>
      <c r="Y552">
        <v>1.3539149399999999</v>
      </c>
      <c r="Z552">
        <v>0.65142237000000003</v>
      </c>
      <c r="AA552">
        <v>699.98853329999997</v>
      </c>
      <c r="AB552">
        <v>88.070546669999999</v>
      </c>
      <c r="AC552">
        <v>27.209213330000001</v>
      </c>
      <c r="AD552">
        <v>27.274899999999999</v>
      </c>
      <c r="AE552">
        <v>4993.3333333333303</v>
      </c>
      <c r="AF552">
        <v>406.52620000000002</v>
      </c>
      <c r="AG552">
        <v>22.657219999999999</v>
      </c>
      <c r="AH552">
        <v>23.1938866666667</v>
      </c>
      <c r="AI552">
        <v>407.77593330000002</v>
      </c>
      <c r="AJ552" t="b">
        <v>0</v>
      </c>
    </row>
    <row r="553" spans="1:36">
      <c r="A553" t="s">
        <v>111</v>
      </c>
      <c r="B553" t="s">
        <v>26</v>
      </c>
      <c r="C553" t="s">
        <v>175</v>
      </c>
      <c r="D553">
        <v>2</v>
      </c>
      <c r="E553" t="s">
        <v>214</v>
      </c>
      <c r="F553">
        <v>4</v>
      </c>
      <c r="G553">
        <v>1707335244</v>
      </c>
      <c r="H553">
        <v>225</v>
      </c>
      <c r="I553" t="s">
        <v>729</v>
      </c>
      <c r="J553">
        <v>0.53291666666666671</v>
      </c>
      <c r="K553">
        <v>5.5776999999999997E-4</v>
      </c>
      <c r="L553">
        <v>0.55776921000000002</v>
      </c>
      <c r="M553" t="s">
        <v>789</v>
      </c>
      <c r="N553">
        <v>406.67686900000001</v>
      </c>
      <c r="O553" t="s">
        <v>790</v>
      </c>
      <c r="P553">
        <v>2.7864489999999999E-2</v>
      </c>
      <c r="Q553">
        <v>27.824271540000002</v>
      </c>
      <c r="R553">
        <v>56.886708220000003</v>
      </c>
      <c r="S553">
        <v>2.0342581399999999</v>
      </c>
      <c r="T553">
        <v>1.7218791099999999</v>
      </c>
      <c r="U553">
        <v>0.81478050000000002</v>
      </c>
      <c r="V553" t="s">
        <v>48</v>
      </c>
      <c r="W553" t="s">
        <v>789</v>
      </c>
      <c r="X553">
        <v>25.908301770000001</v>
      </c>
      <c r="Y553">
        <v>1.32598214</v>
      </c>
      <c r="Z553">
        <v>0.65412811000000004</v>
      </c>
      <c r="AA553">
        <v>699.9933125</v>
      </c>
      <c r="AB553">
        <v>88.065706250000005</v>
      </c>
      <c r="AC553">
        <v>26.984874999999999</v>
      </c>
      <c r="AD553">
        <v>27.068606249999998</v>
      </c>
      <c r="AE553">
        <v>4997.34375</v>
      </c>
      <c r="AF553">
        <v>406.676875</v>
      </c>
      <c r="AG553">
        <v>22.48721875</v>
      </c>
      <c r="AH553">
        <v>23.073118749999999</v>
      </c>
      <c r="AI553">
        <v>407.88556249999999</v>
      </c>
      <c r="AJ553" t="b">
        <v>0</v>
      </c>
    </row>
    <row r="554" spans="1:36">
      <c r="A554" t="s">
        <v>111</v>
      </c>
      <c r="B554" t="s">
        <v>26</v>
      </c>
      <c r="C554" t="s">
        <v>175</v>
      </c>
      <c r="D554">
        <v>2</v>
      </c>
      <c r="E554" t="s">
        <v>214</v>
      </c>
      <c r="F554">
        <v>3</v>
      </c>
      <c r="G554">
        <v>1707335151</v>
      </c>
      <c r="H554">
        <v>132</v>
      </c>
      <c r="I554" t="s">
        <v>729</v>
      </c>
      <c r="J554">
        <v>0.53184027777777776</v>
      </c>
      <c r="K554">
        <v>6.2892999999999998E-4</v>
      </c>
      <c r="L554">
        <v>0.62892959999999998</v>
      </c>
      <c r="M554" t="s">
        <v>791</v>
      </c>
      <c r="N554">
        <v>407.02999590000002</v>
      </c>
      <c r="O554" t="s">
        <v>792</v>
      </c>
      <c r="P554">
        <v>3.2972599999999998E-2</v>
      </c>
      <c r="Q554">
        <v>27.521764090000001</v>
      </c>
      <c r="R554">
        <v>58.147657709999997</v>
      </c>
      <c r="S554">
        <v>2.0462672899999998</v>
      </c>
      <c r="T554">
        <v>1.64405204</v>
      </c>
      <c r="U554">
        <v>0.81478050000000002</v>
      </c>
      <c r="V554" t="s">
        <v>48</v>
      </c>
      <c r="W554" t="s">
        <v>791</v>
      </c>
      <c r="X554">
        <v>24.710981029999999</v>
      </c>
      <c r="Y554">
        <v>1.2822912500000001</v>
      </c>
      <c r="Z554">
        <v>0.65840564000000001</v>
      </c>
      <c r="AA554">
        <v>700.01512500000001</v>
      </c>
      <c r="AB554">
        <v>88.073856250000006</v>
      </c>
      <c r="AC554">
        <v>26.712118749999998</v>
      </c>
      <c r="AD554">
        <v>26.842500000000001</v>
      </c>
      <c r="AE554">
        <v>5003.28125</v>
      </c>
      <c r="AF554">
        <v>407.03</v>
      </c>
      <c r="AG554">
        <v>22.5505125</v>
      </c>
      <c r="AH554">
        <v>23.2071875</v>
      </c>
      <c r="AI554">
        <v>408.25712499999997</v>
      </c>
      <c r="AJ554" t="b">
        <v>0</v>
      </c>
    </row>
    <row r="555" spans="1:36">
      <c r="A555" t="s">
        <v>111</v>
      </c>
      <c r="B555" t="s">
        <v>26</v>
      </c>
      <c r="C555" t="s">
        <v>175</v>
      </c>
      <c r="D555">
        <v>2</v>
      </c>
      <c r="E555" t="s">
        <v>214</v>
      </c>
      <c r="F555">
        <v>2</v>
      </c>
      <c r="G555">
        <v>1707335074</v>
      </c>
      <c r="H555">
        <v>55</v>
      </c>
      <c r="I555" t="s">
        <v>729</v>
      </c>
      <c r="J555">
        <v>0.5309490740740741</v>
      </c>
      <c r="K555">
        <v>6.7643E-4</v>
      </c>
      <c r="L555">
        <v>0.67642749000000002</v>
      </c>
      <c r="M555" t="s">
        <v>793</v>
      </c>
      <c r="N555">
        <v>407.4305559</v>
      </c>
      <c r="O555" t="s">
        <v>794</v>
      </c>
      <c r="P555">
        <v>3.6665759999999999E-2</v>
      </c>
      <c r="Q555">
        <v>27.265284130000001</v>
      </c>
      <c r="R555">
        <v>58.864862930000001</v>
      </c>
      <c r="S555">
        <v>2.0427317</v>
      </c>
      <c r="T555">
        <v>1.59257483</v>
      </c>
      <c r="U555">
        <v>0.81478050000000002</v>
      </c>
      <c r="V555" t="s">
        <v>48</v>
      </c>
      <c r="W555" t="s">
        <v>793</v>
      </c>
      <c r="X555">
        <v>21.298307229999999</v>
      </c>
      <c r="Y555">
        <v>1.2337430700000001</v>
      </c>
      <c r="Z555">
        <v>0.66322482000000005</v>
      </c>
      <c r="AA555">
        <v>699.98387500000001</v>
      </c>
      <c r="AB555">
        <v>88.077887500000003</v>
      </c>
      <c r="AC555">
        <v>26.474675000000001</v>
      </c>
      <c r="AD555">
        <v>26.619900000000001</v>
      </c>
      <c r="AE555">
        <v>4997.65625</v>
      </c>
      <c r="AF555">
        <v>407.43056250000001</v>
      </c>
      <c r="AG555">
        <v>22.514375000000001</v>
      </c>
      <c r="AH555">
        <v>23.166018749999999</v>
      </c>
      <c r="AI555">
        <v>408.54293749999999</v>
      </c>
      <c r="AJ555" t="b">
        <v>0</v>
      </c>
    </row>
    <row r="556" spans="1:36">
      <c r="A556" t="s">
        <v>111</v>
      </c>
      <c r="B556" t="s">
        <v>26</v>
      </c>
      <c r="C556" t="s">
        <v>175</v>
      </c>
      <c r="D556">
        <v>2</v>
      </c>
      <c r="E556" t="s">
        <v>214</v>
      </c>
      <c r="F556">
        <v>1</v>
      </c>
      <c r="G556">
        <v>1707335019</v>
      </c>
      <c r="H556">
        <v>0</v>
      </c>
      <c r="I556" t="s">
        <v>729</v>
      </c>
      <c r="J556">
        <v>0.53031249999999996</v>
      </c>
      <c r="K556">
        <v>7.3685999999999999E-4</v>
      </c>
      <c r="L556">
        <v>0.73686364000000004</v>
      </c>
      <c r="M556" t="s">
        <v>795</v>
      </c>
      <c r="N556">
        <v>407.49259469999998</v>
      </c>
      <c r="O556" t="s">
        <v>796</v>
      </c>
      <c r="P556">
        <v>4.1307419999999997E-2</v>
      </c>
      <c r="Q556">
        <v>27.043634520000001</v>
      </c>
      <c r="R556">
        <v>59.644195590000002</v>
      </c>
      <c r="S556">
        <v>2.0459867100000002</v>
      </c>
      <c r="T556">
        <v>1.54235579</v>
      </c>
      <c r="U556">
        <v>0.81478050000000002</v>
      </c>
      <c r="V556" t="s">
        <v>48</v>
      </c>
      <c r="W556" t="s">
        <v>795</v>
      </c>
      <c r="X556">
        <v>19.377912940000002</v>
      </c>
      <c r="Y556">
        <v>1.1330377700000001</v>
      </c>
      <c r="Z556">
        <v>0.67344985000000002</v>
      </c>
      <c r="AA556">
        <v>699.99120000000005</v>
      </c>
      <c r="AB556">
        <v>88.069153330000006</v>
      </c>
      <c r="AC556">
        <v>26.278759999999998</v>
      </c>
      <c r="AD556">
        <v>26.422513330000001</v>
      </c>
      <c r="AE556">
        <v>5008.8333333333303</v>
      </c>
      <c r="AF556">
        <v>407.49259999999998</v>
      </c>
      <c r="AG556">
        <v>22.471520000000002</v>
      </c>
      <c r="AH556">
        <v>23.205259999999999</v>
      </c>
      <c r="AI556">
        <v>408.67660000000001</v>
      </c>
      <c r="AJ556" t="b">
        <v>0</v>
      </c>
    </row>
    <row r="557" spans="1:36">
      <c r="A557" t="s">
        <v>68</v>
      </c>
      <c r="B557" t="s">
        <v>26</v>
      </c>
      <c r="C557" t="s">
        <v>101</v>
      </c>
      <c r="D557">
        <v>1</v>
      </c>
      <c r="E557" t="s">
        <v>214</v>
      </c>
      <c r="F557">
        <v>5</v>
      </c>
      <c r="G557">
        <v>1707938317</v>
      </c>
      <c r="H557">
        <v>292</v>
      </c>
      <c r="I557" t="s">
        <v>797</v>
      </c>
      <c r="J557">
        <v>0.51292824074074073</v>
      </c>
      <c r="K557">
        <v>8.4387999999999998E-4</v>
      </c>
      <c r="L557">
        <v>0.84387570000000001</v>
      </c>
      <c r="M557" t="s">
        <v>825</v>
      </c>
      <c r="N557">
        <v>312.36318770000003</v>
      </c>
      <c r="O557" t="s">
        <v>826</v>
      </c>
      <c r="P557">
        <v>3.0051890000000001E-2</v>
      </c>
      <c r="Q557">
        <v>33.91052165</v>
      </c>
      <c r="R557">
        <v>57.07869694</v>
      </c>
      <c r="S557">
        <v>2.9158956200000001</v>
      </c>
      <c r="T557">
        <v>2.4005046399999999</v>
      </c>
      <c r="U557">
        <v>0.79227541000000001</v>
      </c>
      <c r="V557" t="s">
        <v>48</v>
      </c>
      <c r="W557" t="s">
        <v>825</v>
      </c>
      <c r="X557">
        <v>38.208084849999999</v>
      </c>
      <c r="Y557">
        <v>1.99825403</v>
      </c>
      <c r="Z557">
        <v>0.55987772000000002</v>
      </c>
      <c r="AA557">
        <v>700.02800000000002</v>
      </c>
      <c r="AB557">
        <v>88.703873329999993</v>
      </c>
      <c r="AC557">
        <v>33.197886670000003</v>
      </c>
      <c r="AD557">
        <v>32.792459999999998</v>
      </c>
      <c r="AE557">
        <v>5005.6666666666697</v>
      </c>
      <c r="AF557">
        <v>312.36320000000001</v>
      </c>
      <c r="AG557">
        <v>31.967493333333302</v>
      </c>
      <c r="AH557">
        <v>32.8352133333333</v>
      </c>
      <c r="AI557">
        <v>314.87799999999999</v>
      </c>
      <c r="AJ557" t="b">
        <v>1</v>
      </c>
    </row>
    <row r="558" spans="1:36">
      <c r="A558" t="s">
        <v>68</v>
      </c>
      <c r="B558" t="s">
        <v>26</v>
      </c>
      <c r="C558" t="s">
        <v>101</v>
      </c>
      <c r="D558">
        <v>1</v>
      </c>
      <c r="E558" t="s">
        <v>214</v>
      </c>
      <c r="F558">
        <v>6</v>
      </c>
      <c r="G558">
        <v>1707938376</v>
      </c>
      <c r="H558">
        <v>351</v>
      </c>
      <c r="I558" t="s">
        <v>797</v>
      </c>
      <c r="J558">
        <v>0.51361111111111113</v>
      </c>
      <c r="K558">
        <v>8.1643000000000004E-4</v>
      </c>
      <c r="L558">
        <v>0.81642793999999996</v>
      </c>
      <c r="M558" t="s">
        <v>827</v>
      </c>
      <c r="N558">
        <v>311.0131154</v>
      </c>
      <c r="O558" t="s">
        <v>828</v>
      </c>
      <c r="P558">
        <v>2.9269170000000001E-2</v>
      </c>
      <c r="Q558">
        <v>33.99466219</v>
      </c>
      <c r="R558">
        <v>57.677596579999999</v>
      </c>
      <c r="S558">
        <v>2.9584251300000002</v>
      </c>
      <c r="T558">
        <v>2.3829942900000001</v>
      </c>
      <c r="U558">
        <v>0.79227541000000001</v>
      </c>
      <c r="V558" t="s">
        <v>48</v>
      </c>
      <c r="W558" t="s">
        <v>827</v>
      </c>
      <c r="X558">
        <v>37.75305591</v>
      </c>
      <c r="Y558">
        <v>2.0205207999999999</v>
      </c>
      <c r="Z558">
        <v>0.55805366999999995</v>
      </c>
      <c r="AA558">
        <v>700.01</v>
      </c>
      <c r="AB558">
        <v>88.702500000000001</v>
      </c>
      <c r="AC558">
        <v>33.269950000000001</v>
      </c>
      <c r="AD558">
        <v>32.866187500000002</v>
      </c>
      <c r="AE558">
        <v>4993.75</v>
      </c>
      <c r="AF558">
        <v>311.013125</v>
      </c>
      <c r="AG558">
        <v>32.51729375</v>
      </c>
      <c r="AH558">
        <v>33.314656249999999</v>
      </c>
      <c r="AI558">
        <v>314.27506249999999</v>
      </c>
      <c r="AJ558" t="b">
        <v>1</v>
      </c>
    </row>
    <row r="559" spans="1:36">
      <c r="A559" t="s">
        <v>68</v>
      </c>
      <c r="B559" t="s">
        <v>26</v>
      </c>
      <c r="C559" t="s">
        <v>101</v>
      </c>
      <c r="D559">
        <v>1</v>
      </c>
      <c r="E559" t="s">
        <v>214</v>
      </c>
      <c r="F559">
        <v>4</v>
      </c>
      <c r="G559">
        <v>1707938215</v>
      </c>
      <c r="H559">
        <v>190</v>
      </c>
      <c r="I559" t="s">
        <v>797</v>
      </c>
      <c r="J559">
        <v>0.51174768518518521</v>
      </c>
      <c r="K559">
        <v>8.2713000000000003E-4</v>
      </c>
      <c r="L559">
        <v>0.82712892999999998</v>
      </c>
      <c r="M559" t="s">
        <v>831</v>
      </c>
      <c r="N559">
        <v>314.0599924</v>
      </c>
      <c r="O559" t="s">
        <v>832</v>
      </c>
      <c r="P559">
        <v>2.9696429999999999E-2</v>
      </c>
      <c r="Q559">
        <v>33.797918430000003</v>
      </c>
      <c r="R559">
        <v>57.184057250000002</v>
      </c>
      <c r="S559">
        <v>2.9016604799999999</v>
      </c>
      <c r="T559">
        <v>2.3814167500000001</v>
      </c>
      <c r="U559">
        <v>0.79227541000000001</v>
      </c>
      <c r="V559" t="s">
        <v>48</v>
      </c>
      <c r="W559" t="s">
        <v>831</v>
      </c>
      <c r="X559">
        <v>37.611892240000003</v>
      </c>
      <c r="Y559">
        <v>1.97503801</v>
      </c>
      <c r="Z559">
        <v>0.56179228000000003</v>
      </c>
      <c r="AA559">
        <v>699.99393329999998</v>
      </c>
      <c r="AB559">
        <v>88.702513330000002</v>
      </c>
      <c r="AC559">
        <v>33.07784667</v>
      </c>
      <c r="AD559">
        <v>32.692673329999998</v>
      </c>
      <c r="AE559">
        <v>4998.8333333333303</v>
      </c>
      <c r="AF559">
        <v>314.06</v>
      </c>
      <c r="AG559">
        <v>31.858733333333301</v>
      </c>
      <c r="AH559">
        <v>32.675400000000003</v>
      </c>
      <c r="AI559">
        <v>316.49413329999999</v>
      </c>
      <c r="AJ559" t="b">
        <v>1</v>
      </c>
    </row>
    <row r="560" spans="1:36">
      <c r="A560" t="s">
        <v>68</v>
      </c>
      <c r="B560" t="s">
        <v>26</v>
      </c>
      <c r="C560" t="s">
        <v>101</v>
      </c>
      <c r="D560">
        <v>1</v>
      </c>
      <c r="E560" t="s">
        <v>214</v>
      </c>
      <c r="F560">
        <v>3</v>
      </c>
      <c r="G560">
        <v>1707938148</v>
      </c>
      <c r="H560">
        <v>123</v>
      </c>
      <c r="I560" t="s">
        <v>797</v>
      </c>
      <c r="J560">
        <v>0.51097222222222227</v>
      </c>
      <c r="K560">
        <v>7.4739999999999995E-4</v>
      </c>
      <c r="L560">
        <v>0.74740158000000001</v>
      </c>
      <c r="M560" t="s">
        <v>833</v>
      </c>
      <c r="N560">
        <v>311.55498970000002</v>
      </c>
      <c r="O560" t="s">
        <v>834</v>
      </c>
      <c r="P560">
        <v>2.7005540000000001E-2</v>
      </c>
      <c r="Q560">
        <v>33.748263549999997</v>
      </c>
      <c r="R560">
        <v>57.496937240000001</v>
      </c>
      <c r="S560">
        <v>2.9039357300000002</v>
      </c>
      <c r="T560">
        <v>2.3645047799999999</v>
      </c>
      <c r="U560">
        <v>0.79227541000000001</v>
      </c>
      <c r="V560" t="s">
        <v>48</v>
      </c>
      <c r="W560" t="s">
        <v>833</v>
      </c>
      <c r="X560">
        <v>37.597787969999999</v>
      </c>
      <c r="Y560">
        <v>1.94763683</v>
      </c>
      <c r="Z560">
        <v>0.56406889000000004</v>
      </c>
      <c r="AA560">
        <v>700.01274999999998</v>
      </c>
      <c r="AB560">
        <v>88.702550000000002</v>
      </c>
      <c r="AC560">
        <v>32.994662499999997</v>
      </c>
      <c r="AD560">
        <v>32.627531249999997</v>
      </c>
      <c r="AE560">
        <v>4989.21875</v>
      </c>
      <c r="AF560">
        <v>311.55500000000001</v>
      </c>
      <c r="AG560">
        <v>32.137212499999997</v>
      </c>
      <c r="AH560">
        <v>32.701018750000003</v>
      </c>
      <c r="AI560">
        <v>313.6579375</v>
      </c>
      <c r="AJ560" t="b">
        <v>1</v>
      </c>
    </row>
    <row r="561" spans="1:36">
      <c r="A561" t="s">
        <v>68</v>
      </c>
      <c r="B561" t="s">
        <v>26</v>
      </c>
      <c r="C561" t="s">
        <v>101</v>
      </c>
      <c r="D561">
        <v>1</v>
      </c>
      <c r="E561" t="s">
        <v>214</v>
      </c>
      <c r="F561">
        <v>2</v>
      </c>
      <c r="G561">
        <v>1707938089</v>
      </c>
      <c r="H561">
        <v>64</v>
      </c>
      <c r="I561" t="s">
        <v>797</v>
      </c>
      <c r="J561">
        <v>0.51028935185185187</v>
      </c>
      <c r="K561">
        <v>8.3989000000000004E-4</v>
      </c>
      <c r="L561">
        <v>0.83989393999999995</v>
      </c>
      <c r="M561" t="s">
        <v>837</v>
      </c>
      <c r="N561">
        <v>313.47361460000002</v>
      </c>
      <c r="O561" t="s">
        <v>838</v>
      </c>
      <c r="P561">
        <v>3.0691420000000001E-2</v>
      </c>
      <c r="Q561">
        <v>33.616966269999999</v>
      </c>
      <c r="R561">
        <v>57.491144540000001</v>
      </c>
      <c r="S561">
        <v>2.8884827300000002</v>
      </c>
      <c r="T561">
        <v>2.3414252100000001</v>
      </c>
      <c r="U561">
        <v>0.79227541000000001</v>
      </c>
      <c r="V561" t="s">
        <v>48</v>
      </c>
      <c r="W561" t="s">
        <v>837</v>
      </c>
      <c r="X561">
        <v>37.807621410000003</v>
      </c>
      <c r="Y561">
        <v>1.9152460200000001</v>
      </c>
      <c r="Z561">
        <v>0.56678397999999997</v>
      </c>
      <c r="AA561">
        <v>700.00068750000003</v>
      </c>
      <c r="AB561">
        <v>88.702425000000005</v>
      </c>
      <c r="AC561">
        <v>32.901531249999998</v>
      </c>
      <c r="AD561">
        <v>32.513174999999997</v>
      </c>
      <c r="AE561">
        <v>4993.125</v>
      </c>
      <c r="AF561">
        <v>313.47362500000003</v>
      </c>
      <c r="AG561">
        <v>31.715949999999999</v>
      </c>
      <c r="AH561">
        <v>32.5270625</v>
      </c>
      <c r="AI561">
        <v>316.00731250000001</v>
      </c>
      <c r="AJ561" t="b">
        <v>1</v>
      </c>
    </row>
    <row r="562" spans="1:36">
      <c r="A562" t="s">
        <v>68</v>
      </c>
      <c r="B562" t="s">
        <v>26</v>
      </c>
      <c r="C562" t="s">
        <v>101</v>
      </c>
      <c r="D562">
        <v>1</v>
      </c>
      <c r="E562" t="s">
        <v>214</v>
      </c>
      <c r="F562">
        <v>1</v>
      </c>
      <c r="G562">
        <v>1707938025</v>
      </c>
      <c r="H562">
        <v>0</v>
      </c>
      <c r="I562" t="s">
        <v>797</v>
      </c>
      <c r="J562">
        <v>0.50954861111111116</v>
      </c>
      <c r="K562">
        <v>9.2177000000000003E-4</v>
      </c>
      <c r="L562">
        <v>0.92177107999999996</v>
      </c>
      <c r="M562" t="s">
        <v>839</v>
      </c>
      <c r="N562">
        <v>314.0923014</v>
      </c>
      <c r="O562" t="s">
        <v>840</v>
      </c>
      <c r="P562">
        <v>3.4251230000000001E-2</v>
      </c>
      <c r="Q562">
        <v>33.476808159999997</v>
      </c>
      <c r="R562">
        <v>57.732022430000001</v>
      </c>
      <c r="S562">
        <v>2.88332334</v>
      </c>
      <c r="T562">
        <v>2.3057223100000002</v>
      </c>
      <c r="U562">
        <v>0.79227541000000001</v>
      </c>
      <c r="V562" t="s">
        <v>48</v>
      </c>
      <c r="W562" t="s">
        <v>839</v>
      </c>
      <c r="X562">
        <v>37.856795529999999</v>
      </c>
      <c r="Y562">
        <v>1.8711455100000001</v>
      </c>
      <c r="Z562">
        <v>0.57052290000000005</v>
      </c>
      <c r="AA562">
        <v>700.00850000000003</v>
      </c>
      <c r="AB562">
        <v>88.701193750000002</v>
      </c>
      <c r="AC562">
        <v>32.795418750000003</v>
      </c>
      <c r="AD562">
        <v>32.369806250000003</v>
      </c>
      <c r="AE562">
        <v>5001.09375</v>
      </c>
      <c r="AF562">
        <v>314.09231249999999</v>
      </c>
      <c r="AG562">
        <v>31.554725000000001</v>
      </c>
      <c r="AH562">
        <v>32.469437499999998</v>
      </c>
      <c r="AI562">
        <v>316.7600625</v>
      </c>
      <c r="AJ562" t="b">
        <v>1</v>
      </c>
    </row>
    <row r="563" spans="1:36">
      <c r="A563" t="s">
        <v>95</v>
      </c>
      <c r="B563" t="s">
        <v>32</v>
      </c>
      <c r="C563" t="s">
        <v>150</v>
      </c>
      <c r="D563">
        <v>2</v>
      </c>
      <c r="E563" t="s">
        <v>214</v>
      </c>
      <c r="F563">
        <v>6</v>
      </c>
      <c r="G563">
        <v>1707936249</v>
      </c>
      <c r="H563">
        <v>344</v>
      </c>
      <c r="I563" t="s">
        <v>797</v>
      </c>
      <c r="J563">
        <v>0.48899305555555556</v>
      </c>
      <c r="K563">
        <v>9.1659E-4</v>
      </c>
      <c r="L563">
        <v>0.91658733999999997</v>
      </c>
      <c r="M563" t="s">
        <v>845</v>
      </c>
      <c r="N563">
        <v>323.26752090000002</v>
      </c>
      <c r="O563" t="s">
        <v>846</v>
      </c>
      <c r="P563">
        <v>3.956051E-2</v>
      </c>
      <c r="Q563">
        <v>31.298974579999999</v>
      </c>
      <c r="R563">
        <v>58.667470899999998</v>
      </c>
      <c r="S563">
        <v>2.5889479199999998</v>
      </c>
      <c r="T563">
        <v>1.99990829</v>
      </c>
      <c r="U563">
        <v>0.79227541000000001</v>
      </c>
      <c r="V563" t="s">
        <v>48</v>
      </c>
      <c r="W563" t="s">
        <v>845</v>
      </c>
      <c r="X563">
        <v>39.329095619999997</v>
      </c>
      <c r="Y563">
        <v>2.01026237</v>
      </c>
      <c r="Z563">
        <v>0.55889253999999999</v>
      </c>
      <c r="AA563">
        <v>700.00459999999998</v>
      </c>
      <c r="AB563">
        <v>88.747266670000002</v>
      </c>
      <c r="AC563">
        <v>30.61354</v>
      </c>
      <c r="AD563">
        <v>29.951106670000001</v>
      </c>
      <c r="AE563">
        <v>4995</v>
      </c>
      <c r="AF563">
        <v>323.26753333333301</v>
      </c>
      <c r="AG563">
        <v>28.248246666666699</v>
      </c>
      <c r="AH563">
        <v>29.139279999999999</v>
      </c>
      <c r="AI563">
        <v>325.80026670000001</v>
      </c>
      <c r="AJ563" t="b">
        <v>0</v>
      </c>
    </row>
    <row r="564" spans="1:36">
      <c r="A564" t="s">
        <v>95</v>
      </c>
      <c r="B564" t="s">
        <v>32</v>
      </c>
      <c r="C564" t="s">
        <v>150</v>
      </c>
      <c r="D564">
        <v>2</v>
      </c>
      <c r="E564" t="s">
        <v>214</v>
      </c>
      <c r="F564">
        <v>5</v>
      </c>
      <c r="G564">
        <v>1707936189</v>
      </c>
      <c r="H564">
        <v>284</v>
      </c>
      <c r="I564" t="s">
        <v>797</v>
      </c>
      <c r="J564">
        <v>0.48829861111111111</v>
      </c>
      <c r="K564">
        <v>9.1514999999999999E-4</v>
      </c>
      <c r="L564">
        <v>0.91514633999999995</v>
      </c>
      <c r="M564" t="s">
        <v>847</v>
      </c>
      <c r="N564">
        <v>323.6023007</v>
      </c>
      <c r="O564" t="s">
        <v>848</v>
      </c>
      <c r="P564">
        <v>3.99394E-2</v>
      </c>
      <c r="Q564">
        <v>31.15997535</v>
      </c>
      <c r="R564">
        <v>58.79761105</v>
      </c>
      <c r="S564">
        <v>2.5740443100000001</v>
      </c>
      <c r="T564">
        <v>1.9786479400000001</v>
      </c>
      <c r="U564">
        <v>0.79227541000000001</v>
      </c>
      <c r="V564" t="s">
        <v>48</v>
      </c>
      <c r="W564" t="s">
        <v>847</v>
      </c>
      <c r="X564">
        <v>39.492755029999998</v>
      </c>
      <c r="Y564">
        <v>1.97781918</v>
      </c>
      <c r="Z564">
        <v>0.56156223999999999</v>
      </c>
      <c r="AA564">
        <v>699.99568750000003</v>
      </c>
      <c r="AB564">
        <v>88.747443750000002</v>
      </c>
      <c r="AC564">
        <v>30.473893749999998</v>
      </c>
      <c r="AD564">
        <v>29.810449999999999</v>
      </c>
      <c r="AE564">
        <v>4995.3125</v>
      </c>
      <c r="AF564">
        <v>323.60231249999998</v>
      </c>
      <c r="AG564">
        <v>28.122687500000001</v>
      </c>
      <c r="AH564">
        <v>28.971499999999999</v>
      </c>
      <c r="AI564">
        <v>326.25381249999998</v>
      </c>
      <c r="AJ564" t="b">
        <v>0</v>
      </c>
    </row>
    <row r="565" spans="1:36">
      <c r="A565" t="s">
        <v>95</v>
      </c>
      <c r="B565" t="s">
        <v>32</v>
      </c>
      <c r="C565" t="s">
        <v>150</v>
      </c>
      <c r="D565">
        <v>2</v>
      </c>
      <c r="E565" t="s">
        <v>214</v>
      </c>
      <c r="F565">
        <v>4</v>
      </c>
      <c r="G565">
        <v>1707936100</v>
      </c>
      <c r="H565">
        <v>195</v>
      </c>
      <c r="I565" t="s">
        <v>797</v>
      </c>
      <c r="J565">
        <v>0.48726851851851855</v>
      </c>
      <c r="K565">
        <v>9.5180999999999998E-4</v>
      </c>
      <c r="L565">
        <v>0.95181347000000005</v>
      </c>
      <c r="M565" t="s">
        <v>849</v>
      </c>
      <c r="N565">
        <v>323.71911219999998</v>
      </c>
      <c r="O565" t="s">
        <v>244</v>
      </c>
      <c r="P565">
        <v>4.2689949999999997E-2</v>
      </c>
      <c r="Q565">
        <v>30.949469560000001</v>
      </c>
      <c r="R565">
        <v>59.384991599999999</v>
      </c>
      <c r="S565">
        <v>2.5708064899999998</v>
      </c>
      <c r="T565">
        <v>1.9275902899999999</v>
      </c>
      <c r="U565">
        <v>0.79227541000000001</v>
      </c>
      <c r="V565" t="s">
        <v>48</v>
      </c>
      <c r="W565" t="s">
        <v>849</v>
      </c>
      <c r="X565">
        <v>38.021258289999999</v>
      </c>
      <c r="Y565">
        <v>1.93900706</v>
      </c>
      <c r="Z565">
        <v>0.56478972000000005</v>
      </c>
      <c r="AA565">
        <v>699.967625</v>
      </c>
      <c r="AB565">
        <v>88.746112499999995</v>
      </c>
      <c r="AC565">
        <v>30.278381249999999</v>
      </c>
      <c r="AD565">
        <v>29.617437500000001</v>
      </c>
      <c r="AE565">
        <v>4995.9375</v>
      </c>
      <c r="AF565">
        <v>323.71912500000002</v>
      </c>
      <c r="AG565">
        <v>27.98635625</v>
      </c>
      <c r="AH565">
        <v>28.935500000000001</v>
      </c>
      <c r="AI565">
        <v>326.54975000000002</v>
      </c>
      <c r="AJ565" t="b">
        <v>0</v>
      </c>
    </row>
    <row r="566" spans="1:36">
      <c r="A566" t="s">
        <v>95</v>
      </c>
      <c r="B566" t="s">
        <v>32</v>
      </c>
      <c r="C566" t="s">
        <v>150</v>
      </c>
      <c r="D566">
        <v>2</v>
      </c>
      <c r="E566" t="s">
        <v>214</v>
      </c>
      <c r="F566">
        <v>3</v>
      </c>
      <c r="G566">
        <v>1707936013</v>
      </c>
      <c r="H566">
        <v>108</v>
      </c>
      <c r="I566" t="s">
        <v>797</v>
      </c>
      <c r="J566">
        <v>0.48626157407407405</v>
      </c>
      <c r="K566">
        <v>9.5649999999999999E-4</v>
      </c>
      <c r="L566">
        <v>0.95649949999999995</v>
      </c>
      <c r="M566" t="s">
        <v>850</v>
      </c>
      <c r="N566">
        <v>323.9699865</v>
      </c>
      <c r="O566" t="s">
        <v>851</v>
      </c>
      <c r="P566">
        <v>4.4003239999999999E-2</v>
      </c>
      <c r="Q566">
        <v>30.766712890000001</v>
      </c>
      <c r="R566">
        <v>60.012502750000003</v>
      </c>
      <c r="S566">
        <v>2.5712542100000002</v>
      </c>
      <c r="T566">
        <v>1.8804626600000001</v>
      </c>
      <c r="U566">
        <v>0.79227541000000001</v>
      </c>
      <c r="V566" t="s">
        <v>48</v>
      </c>
      <c r="W566" t="s">
        <v>850</v>
      </c>
      <c r="X566">
        <v>37.145837630000003</v>
      </c>
      <c r="Y566">
        <v>1.8648825899999999</v>
      </c>
      <c r="Z566">
        <v>0.57105788000000002</v>
      </c>
      <c r="AA566">
        <v>699.97518749999995</v>
      </c>
      <c r="AB566">
        <v>88.744031250000006</v>
      </c>
      <c r="AC566">
        <v>30.098162500000001</v>
      </c>
      <c r="AD566">
        <v>29.444856250000001</v>
      </c>
      <c r="AE566">
        <v>5006.5625</v>
      </c>
      <c r="AF566">
        <v>323.97000000000003</v>
      </c>
      <c r="AG566">
        <v>27.999974999999999</v>
      </c>
      <c r="AH566">
        <v>28.94120625</v>
      </c>
      <c r="AI566">
        <v>326.65787499999999</v>
      </c>
      <c r="AJ566" t="b">
        <v>0</v>
      </c>
    </row>
    <row r="567" spans="1:36">
      <c r="A567" t="s">
        <v>95</v>
      </c>
      <c r="B567" t="s">
        <v>32</v>
      </c>
      <c r="C567" t="s">
        <v>150</v>
      </c>
      <c r="D567">
        <v>2</v>
      </c>
      <c r="E567" t="s">
        <v>214</v>
      </c>
      <c r="F567">
        <v>2</v>
      </c>
      <c r="G567">
        <v>1707935958</v>
      </c>
      <c r="H567">
        <v>53</v>
      </c>
      <c r="I567" t="s">
        <v>797</v>
      </c>
      <c r="J567">
        <v>0.48562499999999997</v>
      </c>
      <c r="K567">
        <v>1.02316E-3</v>
      </c>
      <c r="L567">
        <v>1.0231607</v>
      </c>
      <c r="M567" t="s">
        <v>852</v>
      </c>
      <c r="N567">
        <v>324.4005482</v>
      </c>
      <c r="O567" t="s">
        <v>853</v>
      </c>
      <c r="P567">
        <v>4.7972140000000003E-2</v>
      </c>
      <c r="Q567">
        <v>30.59241695</v>
      </c>
      <c r="R567">
        <v>60.245570890000003</v>
      </c>
      <c r="S567">
        <v>2.5594811700000002</v>
      </c>
      <c r="T567">
        <v>1.8481105499999999</v>
      </c>
      <c r="U567">
        <v>0.79227541000000001</v>
      </c>
      <c r="V567" t="s">
        <v>48</v>
      </c>
      <c r="W567" t="s">
        <v>852</v>
      </c>
      <c r="X567">
        <v>35.313349299999999</v>
      </c>
      <c r="Y567">
        <v>1.79918909</v>
      </c>
      <c r="Z567">
        <v>0.57673054999999995</v>
      </c>
      <c r="AA567">
        <v>700.02112499999998</v>
      </c>
      <c r="AB567">
        <v>88.750218750000002</v>
      </c>
      <c r="AC567">
        <v>29.950756250000001</v>
      </c>
      <c r="AD567">
        <v>29.265693750000001</v>
      </c>
      <c r="AE567">
        <v>5001.875</v>
      </c>
      <c r="AF567">
        <v>324.40056249999998</v>
      </c>
      <c r="AG567">
        <v>27.7880875</v>
      </c>
      <c r="AH567">
        <v>28.806725</v>
      </c>
      <c r="AI567">
        <v>327.36725000000001</v>
      </c>
      <c r="AJ567" t="b">
        <v>0</v>
      </c>
    </row>
    <row r="568" spans="1:36">
      <c r="A568" t="s">
        <v>95</v>
      </c>
      <c r="B568" t="s">
        <v>32</v>
      </c>
      <c r="C568" t="s">
        <v>150</v>
      </c>
      <c r="D568">
        <v>2</v>
      </c>
      <c r="E568" t="s">
        <v>214</v>
      </c>
      <c r="F568">
        <v>1</v>
      </c>
      <c r="G568">
        <v>1707935905</v>
      </c>
      <c r="H568">
        <v>0</v>
      </c>
      <c r="I568" t="s">
        <v>797</v>
      </c>
      <c r="J568">
        <v>0.48501157407407408</v>
      </c>
      <c r="K568">
        <v>1.0807099999999999E-3</v>
      </c>
      <c r="L568">
        <v>1.08071417</v>
      </c>
      <c r="M568" t="s">
        <v>854</v>
      </c>
      <c r="N568">
        <v>324.34125130000001</v>
      </c>
      <c r="O568" t="s">
        <v>855</v>
      </c>
      <c r="P568">
        <v>5.213901E-2</v>
      </c>
      <c r="Q568">
        <v>30.422986519999998</v>
      </c>
      <c r="R568">
        <v>60.918922190000004</v>
      </c>
      <c r="S568">
        <v>2.5663957499999999</v>
      </c>
      <c r="T568">
        <v>1.79866832</v>
      </c>
      <c r="U568">
        <v>0.79227541000000001</v>
      </c>
      <c r="V568" t="s">
        <v>48</v>
      </c>
      <c r="W568" t="s">
        <v>854</v>
      </c>
      <c r="X568">
        <v>32.942449680000003</v>
      </c>
      <c r="Y568">
        <v>1.7016913199999999</v>
      </c>
      <c r="Z568">
        <v>0.58536038999999995</v>
      </c>
      <c r="AA568">
        <v>699.98760000000004</v>
      </c>
      <c r="AB568">
        <v>88.745000000000005</v>
      </c>
      <c r="AC568">
        <v>29.804353330000001</v>
      </c>
      <c r="AD568">
        <v>29.129206669999999</v>
      </c>
      <c r="AE568">
        <v>4993.8333333333303</v>
      </c>
      <c r="AF568">
        <v>324.34126666666702</v>
      </c>
      <c r="AG568">
        <v>27.825399999999998</v>
      </c>
      <c r="AH568">
        <v>28.886199999999999</v>
      </c>
      <c r="AI568">
        <v>327.37860000000001</v>
      </c>
      <c r="AJ568" t="b">
        <v>0</v>
      </c>
    </row>
    <row r="569" spans="1:36">
      <c r="A569" t="s">
        <v>62</v>
      </c>
      <c r="B569" t="s">
        <v>26</v>
      </c>
      <c r="C569" t="s">
        <v>135</v>
      </c>
      <c r="D569">
        <v>1</v>
      </c>
      <c r="E569" t="s">
        <v>214</v>
      </c>
      <c r="F569">
        <v>6</v>
      </c>
      <c r="G569">
        <v>1708547777</v>
      </c>
      <c r="H569">
        <v>362</v>
      </c>
      <c r="I569" t="s">
        <v>867</v>
      </c>
      <c r="J569">
        <v>0.56686342592592598</v>
      </c>
      <c r="K569">
        <v>1.1111300000000001E-3</v>
      </c>
      <c r="L569">
        <v>1.11113225</v>
      </c>
      <c r="M569" t="s">
        <v>901</v>
      </c>
      <c r="N569">
        <v>311.34051740000001</v>
      </c>
      <c r="O569" t="s">
        <v>902</v>
      </c>
      <c r="P569">
        <v>4.5050029999999998E-2</v>
      </c>
      <c r="Q569">
        <v>33.679789210000003</v>
      </c>
      <c r="R569">
        <v>61.798811499999999</v>
      </c>
      <c r="S569">
        <v>3.1353819600000001</v>
      </c>
      <c r="T569">
        <v>2.1129323000000002</v>
      </c>
      <c r="U569">
        <v>0.75680930999999996</v>
      </c>
      <c r="V569" t="s">
        <v>48</v>
      </c>
      <c r="W569" t="s">
        <v>901</v>
      </c>
      <c r="X569">
        <v>42.537692190000001</v>
      </c>
      <c r="Y569">
        <v>1.1633300900000001</v>
      </c>
      <c r="Z569">
        <v>0.58991565000000001</v>
      </c>
      <c r="AA569">
        <v>699.97713329999999</v>
      </c>
      <c r="AB569">
        <v>88.563113329999993</v>
      </c>
      <c r="AC569">
        <v>33.075333329999999</v>
      </c>
      <c r="AD569">
        <v>32.526633330000003</v>
      </c>
      <c r="AE569">
        <v>4995.6666666666697</v>
      </c>
      <c r="AF569">
        <v>311.34053333333298</v>
      </c>
      <c r="AG569">
        <v>34.3352133333333</v>
      </c>
      <c r="AH569">
        <v>35.362846666666698</v>
      </c>
      <c r="AI569">
        <v>314.42586669999997</v>
      </c>
      <c r="AJ569" t="b">
        <v>1</v>
      </c>
    </row>
    <row r="570" spans="1:36">
      <c r="A570" t="s">
        <v>62</v>
      </c>
      <c r="B570" t="s">
        <v>26</v>
      </c>
      <c r="C570" t="s">
        <v>135</v>
      </c>
      <c r="D570">
        <v>1</v>
      </c>
      <c r="E570" t="s">
        <v>214</v>
      </c>
      <c r="F570">
        <v>4</v>
      </c>
      <c r="G570">
        <v>1708547640</v>
      </c>
      <c r="H570">
        <v>225</v>
      </c>
      <c r="I570" t="s">
        <v>867</v>
      </c>
      <c r="J570">
        <v>0.56527777777777777</v>
      </c>
      <c r="K570">
        <v>1.11523E-3</v>
      </c>
      <c r="L570">
        <v>1.1152270399999999</v>
      </c>
      <c r="M570" t="s">
        <v>903</v>
      </c>
      <c r="N570">
        <v>311.09625130000001</v>
      </c>
      <c r="O570" t="s">
        <v>904</v>
      </c>
      <c r="P570">
        <v>4.6168859999999999E-2</v>
      </c>
      <c r="Q570">
        <v>33.49983125</v>
      </c>
      <c r="R570">
        <v>62.210634980000002</v>
      </c>
      <c r="S570">
        <v>3.1248861400000001</v>
      </c>
      <c r="T570">
        <v>2.07085264</v>
      </c>
      <c r="U570">
        <v>0.75680930999999996</v>
      </c>
      <c r="V570" t="s">
        <v>48</v>
      </c>
      <c r="W570" t="s">
        <v>903</v>
      </c>
      <c r="X570">
        <v>43.077431689999997</v>
      </c>
      <c r="Y570">
        <v>1.1204979100000001</v>
      </c>
      <c r="Z570">
        <v>0.59474459000000002</v>
      </c>
      <c r="AA570">
        <v>699.97733330000005</v>
      </c>
      <c r="AB570">
        <v>88.565893329999994</v>
      </c>
      <c r="AC570">
        <v>32.89746667</v>
      </c>
      <c r="AD570">
        <v>32.342513330000003</v>
      </c>
      <c r="AE570">
        <v>5003.6666666666697</v>
      </c>
      <c r="AF570">
        <v>311.09626666666702</v>
      </c>
      <c r="AG570">
        <v>34.253726666666701</v>
      </c>
      <c r="AH570">
        <v>35.243406666666701</v>
      </c>
      <c r="AI570">
        <v>313.84833329999998</v>
      </c>
      <c r="AJ570" t="b">
        <v>1</v>
      </c>
    </row>
    <row r="571" spans="1:36">
      <c r="A571" t="s">
        <v>62</v>
      </c>
      <c r="B571" t="s">
        <v>26</v>
      </c>
      <c r="C571" t="s">
        <v>135</v>
      </c>
      <c r="D571">
        <v>1</v>
      </c>
      <c r="E571" t="s">
        <v>214</v>
      </c>
      <c r="F571">
        <v>3</v>
      </c>
      <c r="G571">
        <v>1708547590</v>
      </c>
      <c r="H571">
        <v>175</v>
      </c>
      <c r="I571" t="s">
        <v>867</v>
      </c>
      <c r="J571">
        <v>0.56469907407407405</v>
      </c>
      <c r="K571">
        <v>1.1677E-3</v>
      </c>
      <c r="L571">
        <v>1.1676972000000001</v>
      </c>
      <c r="M571" t="s">
        <v>905</v>
      </c>
      <c r="N571">
        <v>313.25710989999999</v>
      </c>
      <c r="O571" t="s">
        <v>906</v>
      </c>
      <c r="P571">
        <v>4.9485080000000001E-2</v>
      </c>
      <c r="Q571">
        <v>33.409516050000001</v>
      </c>
      <c r="R571">
        <v>62.847612079999998</v>
      </c>
      <c r="S571">
        <v>3.1446413899999999</v>
      </c>
      <c r="T571">
        <v>2.0248845200000001</v>
      </c>
      <c r="U571">
        <v>0.75680930999999996</v>
      </c>
      <c r="V571" t="s">
        <v>48</v>
      </c>
      <c r="W571" t="s">
        <v>905</v>
      </c>
      <c r="X571">
        <v>43.369562270000003</v>
      </c>
      <c r="Y571">
        <v>1.0955946700000001</v>
      </c>
      <c r="Z571">
        <v>0.59758871999999996</v>
      </c>
      <c r="AA571">
        <v>699.97293749999994</v>
      </c>
      <c r="AB571">
        <v>88.555143749999999</v>
      </c>
      <c r="AC571">
        <v>32.828393749999996</v>
      </c>
      <c r="AD571">
        <v>32.274481250000001</v>
      </c>
      <c r="AE571">
        <v>5000.78125</v>
      </c>
      <c r="AF571">
        <v>313.25712499999997</v>
      </c>
      <c r="AG571">
        <v>34.223087499999998</v>
      </c>
      <c r="AH571">
        <v>35.470500000000001</v>
      </c>
      <c r="AI571">
        <v>315.9584375</v>
      </c>
      <c r="AJ571" t="b">
        <v>1</v>
      </c>
    </row>
    <row r="572" spans="1:36">
      <c r="A572" t="s">
        <v>62</v>
      </c>
      <c r="B572" t="s">
        <v>26</v>
      </c>
      <c r="C572" t="s">
        <v>135</v>
      </c>
      <c r="D572">
        <v>1</v>
      </c>
      <c r="E572" t="s">
        <v>214</v>
      </c>
      <c r="F572">
        <v>2</v>
      </c>
      <c r="G572">
        <v>1708547492</v>
      </c>
      <c r="H572">
        <v>77</v>
      </c>
      <c r="I572" t="s">
        <v>867</v>
      </c>
      <c r="J572">
        <v>0.5635648148148148</v>
      </c>
      <c r="K572">
        <v>1.2067200000000001E-3</v>
      </c>
      <c r="L572">
        <v>1.20671587</v>
      </c>
      <c r="M572" t="s">
        <v>907</v>
      </c>
      <c r="N572">
        <v>312.54498410000002</v>
      </c>
      <c r="O572" t="s">
        <v>908</v>
      </c>
      <c r="P572">
        <v>5.1809189999999998E-2</v>
      </c>
      <c r="Q572">
        <v>33.276285119999997</v>
      </c>
      <c r="R572">
        <v>62.976988820000003</v>
      </c>
      <c r="S572">
        <v>3.13041269</v>
      </c>
      <c r="T572">
        <v>2.0006546099999998</v>
      </c>
      <c r="U572">
        <v>0.75680930999999996</v>
      </c>
      <c r="V572" t="s">
        <v>48</v>
      </c>
      <c r="W572" t="s">
        <v>907</v>
      </c>
      <c r="X572">
        <v>41.680603290000001</v>
      </c>
      <c r="Y572">
        <v>1.03685355</v>
      </c>
      <c r="Z572">
        <v>0.60440636000000003</v>
      </c>
      <c r="AA572">
        <v>700.00113329999999</v>
      </c>
      <c r="AB572">
        <v>88.552233330000007</v>
      </c>
      <c r="AC572">
        <v>32.711280000000002</v>
      </c>
      <c r="AD572">
        <v>32.138473329999997</v>
      </c>
      <c r="AE572">
        <v>5004.6666666666697</v>
      </c>
      <c r="AF572">
        <v>312.54500000000002</v>
      </c>
      <c r="AG572">
        <v>34.115486666666698</v>
      </c>
      <c r="AH572">
        <v>35.311113333333303</v>
      </c>
      <c r="AI572">
        <v>315.75940000000003</v>
      </c>
      <c r="AJ572" t="b">
        <v>1</v>
      </c>
    </row>
    <row r="573" spans="1:36">
      <c r="A573" t="s">
        <v>62</v>
      </c>
      <c r="B573" t="s">
        <v>26</v>
      </c>
      <c r="C573" t="s">
        <v>135</v>
      </c>
      <c r="D573">
        <v>1</v>
      </c>
      <c r="E573" t="s">
        <v>214</v>
      </c>
      <c r="F573">
        <v>1</v>
      </c>
      <c r="G573">
        <v>1708547415</v>
      </c>
      <c r="H573">
        <v>0</v>
      </c>
      <c r="I573" t="s">
        <v>867</v>
      </c>
      <c r="J573">
        <v>0.56267361111111114</v>
      </c>
      <c r="K573">
        <v>1.1863399999999999E-3</v>
      </c>
      <c r="L573">
        <v>1.18634156</v>
      </c>
      <c r="M573" t="s">
        <v>909</v>
      </c>
      <c r="N573">
        <v>313.98518489999998</v>
      </c>
      <c r="O573" t="s">
        <v>910</v>
      </c>
      <c r="P573">
        <v>5.1601849999999998E-2</v>
      </c>
      <c r="Q573">
        <v>33.175094569999999</v>
      </c>
      <c r="R573">
        <v>63.297717069999997</v>
      </c>
      <c r="S573">
        <v>3.1270421000000002</v>
      </c>
      <c r="T573">
        <v>1.97498196</v>
      </c>
      <c r="U573">
        <v>0.75680930999999996</v>
      </c>
      <c r="V573" t="s">
        <v>48</v>
      </c>
      <c r="W573" t="s">
        <v>909</v>
      </c>
      <c r="X573">
        <v>37.472382199999998</v>
      </c>
      <c r="Y573">
        <v>0.93274338000000001</v>
      </c>
      <c r="Z573">
        <v>0.61687970999999997</v>
      </c>
      <c r="AA573">
        <v>699.96220000000005</v>
      </c>
      <c r="AB573">
        <v>88.550960000000003</v>
      </c>
      <c r="AC573">
        <v>32.60197333</v>
      </c>
      <c r="AD573">
        <v>32.044980000000002</v>
      </c>
      <c r="AE573">
        <v>5008.8333333333303</v>
      </c>
      <c r="AF573">
        <v>313.98520000000002</v>
      </c>
      <c r="AG573">
        <v>34.116606666666698</v>
      </c>
      <c r="AH573">
        <v>35.2736533333333</v>
      </c>
      <c r="AI573">
        <v>316.11833330000002</v>
      </c>
      <c r="AJ573" t="b">
        <v>1</v>
      </c>
    </row>
    <row r="574" spans="1:36">
      <c r="A574" t="s">
        <v>80</v>
      </c>
      <c r="B574" t="s">
        <v>28</v>
      </c>
      <c r="C574" t="s">
        <v>151</v>
      </c>
      <c r="D574">
        <v>2</v>
      </c>
      <c r="E574" t="s">
        <v>214</v>
      </c>
      <c r="F574">
        <v>6</v>
      </c>
      <c r="G574">
        <v>1708545452</v>
      </c>
      <c r="H574">
        <v>312</v>
      </c>
      <c r="I574" t="s">
        <v>867</v>
      </c>
      <c r="J574">
        <v>0.53995370370370366</v>
      </c>
      <c r="K574">
        <v>8.1043E-4</v>
      </c>
      <c r="L574">
        <v>0.81043197</v>
      </c>
      <c r="M574" t="s">
        <v>911</v>
      </c>
      <c r="N574">
        <v>323.40505610000002</v>
      </c>
      <c r="O574" t="s">
        <v>912</v>
      </c>
      <c r="P574">
        <v>3.542236E-2</v>
      </c>
      <c r="Q574">
        <v>31.663784280000002</v>
      </c>
      <c r="R574">
        <v>60.486546580000002</v>
      </c>
      <c r="S574">
        <v>2.7186024799999999</v>
      </c>
      <c r="T574">
        <v>1.96636013</v>
      </c>
      <c r="U574">
        <v>0.75680930999999996</v>
      </c>
      <c r="V574" t="s">
        <v>48</v>
      </c>
      <c r="W574" t="s">
        <v>911</v>
      </c>
      <c r="X574">
        <v>35.892345630000001</v>
      </c>
      <c r="Y574">
        <v>1.16959261</v>
      </c>
      <c r="Z574">
        <v>0.58921617999999998</v>
      </c>
      <c r="AA574">
        <v>699.96619999999996</v>
      </c>
      <c r="AB574">
        <v>88.601159999999993</v>
      </c>
      <c r="AC574">
        <v>30.9345</v>
      </c>
      <c r="AD574">
        <v>30.68650667</v>
      </c>
      <c r="AE574">
        <v>4996</v>
      </c>
      <c r="AF574">
        <v>323.40506666666698</v>
      </c>
      <c r="AG574">
        <v>29.869053333333301</v>
      </c>
      <c r="AH574">
        <v>30.648973333333299</v>
      </c>
      <c r="AI574">
        <v>325.90679999999998</v>
      </c>
      <c r="AJ574" t="b">
        <v>0</v>
      </c>
    </row>
    <row r="575" spans="1:36">
      <c r="A575" t="s">
        <v>80</v>
      </c>
      <c r="B575" t="s">
        <v>28</v>
      </c>
      <c r="C575" t="s">
        <v>151</v>
      </c>
      <c r="D575">
        <v>2</v>
      </c>
      <c r="E575" t="s">
        <v>214</v>
      </c>
      <c r="F575">
        <v>5</v>
      </c>
      <c r="G575">
        <v>1708545388</v>
      </c>
      <c r="H575">
        <v>248</v>
      </c>
      <c r="I575" t="s">
        <v>867</v>
      </c>
      <c r="J575">
        <v>0.53921296296296295</v>
      </c>
      <c r="K575">
        <v>8.4604000000000005E-4</v>
      </c>
      <c r="L575">
        <v>0.84603728</v>
      </c>
      <c r="M575" t="s">
        <v>913</v>
      </c>
      <c r="N575">
        <v>322.81925480000001</v>
      </c>
      <c r="O575" t="s">
        <v>914</v>
      </c>
      <c r="P575">
        <v>3.7870880000000003E-2</v>
      </c>
      <c r="Q575">
        <v>31.528847410000001</v>
      </c>
      <c r="R575">
        <v>61.094175550000003</v>
      </c>
      <c r="S575">
        <v>2.72726727</v>
      </c>
      <c r="T575">
        <v>1.9219449399999999</v>
      </c>
      <c r="U575">
        <v>0.75680930999999996</v>
      </c>
      <c r="V575" t="s">
        <v>48</v>
      </c>
      <c r="W575" t="s">
        <v>913</v>
      </c>
      <c r="X575">
        <v>36.200743350000003</v>
      </c>
      <c r="Y575">
        <v>1.13713397</v>
      </c>
      <c r="Z575">
        <v>0.59285966999999995</v>
      </c>
      <c r="AA575">
        <v>700.00573329999997</v>
      </c>
      <c r="AB575">
        <v>88.609613330000002</v>
      </c>
      <c r="AC575">
        <v>30.815113329999999</v>
      </c>
      <c r="AD575">
        <v>30.555700000000002</v>
      </c>
      <c r="AE575">
        <v>5009.5</v>
      </c>
      <c r="AF575">
        <v>322.81926666666698</v>
      </c>
      <c r="AG575">
        <v>29.872340000000001</v>
      </c>
      <c r="AH575">
        <v>30.743793333333301</v>
      </c>
      <c r="AI575">
        <v>325.14993329999999</v>
      </c>
      <c r="AJ575" t="b">
        <v>0</v>
      </c>
    </row>
    <row r="576" spans="1:36">
      <c r="A576" t="s">
        <v>80</v>
      </c>
      <c r="B576" t="s">
        <v>28</v>
      </c>
      <c r="C576" t="s">
        <v>151</v>
      </c>
      <c r="D576">
        <v>2</v>
      </c>
      <c r="E576" t="s">
        <v>214</v>
      </c>
      <c r="F576">
        <v>4</v>
      </c>
      <c r="G576">
        <v>1708545330</v>
      </c>
      <c r="H576">
        <v>190</v>
      </c>
      <c r="I576" t="s">
        <v>867</v>
      </c>
      <c r="J576">
        <v>0.5385416666666667</v>
      </c>
      <c r="K576">
        <v>8.4570999999999995E-4</v>
      </c>
      <c r="L576">
        <v>0.84571180999999995</v>
      </c>
      <c r="M576" t="s">
        <v>915</v>
      </c>
      <c r="N576">
        <v>322.14865379999998</v>
      </c>
      <c r="O576" t="s">
        <v>916</v>
      </c>
      <c r="P576">
        <v>3.8475009999999997E-2</v>
      </c>
      <c r="Q576">
        <v>31.427289600000002</v>
      </c>
      <c r="R576">
        <v>61.53043572</v>
      </c>
      <c r="S576">
        <v>2.7307531100000002</v>
      </c>
      <c r="T576">
        <v>1.89170913</v>
      </c>
      <c r="U576">
        <v>0.75680930999999996</v>
      </c>
      <c r="V576" t="s">
        <v>48</v>
      </c>
      <c r="W576" t="s">
        <v>915</v>
      </c>
      <c r="X576">
        <v>35.291401059999998</v>
      </c>
      <c r="Y576">
        <v>1.1070447999999999</v>
      </c>
      <c r="Z576">
        <v>0.59627766000000004</v>
      </c>
      <c r="AA576">
        <v>699.99766669999997</v>
      </c>
      <c r="AB576">
        <v>88.61142667</v>
      </c>
      <c r="AC576">
        <v>30.712900000000001</v>
      </c>
      <c r="AD576">
        <v>30.43381333</v>
      </c>
      <c r="AE576">
        <v>5003.5</v>
      </c>
      <c r="AF576">
        <v>322.148666666667</v>
      </c>
      <c r="AG576">
        <v>29.9465866666667</v>
      </c>
      <c r="AH576">
        <v>30.782440000000001</v>
      </c>
      <c r="AI576">
        <v>324.66706670000002</v>
      </c>
      <c r="AJ576" t="b">
        <v>0</v>
      </c>
    </row>
    <row r="577" spans="1:36">
      <c r="A577" t="s">
        <v>80</v>
      </c>
      <c r="B577" t="s">
        <v>28</v>
      </c>
      <c r="C577" t="s">
        <v>151</v>
      </c>
      <c r="D577">
        <v>2</v>
      </c>
      <c r="E577" t="s">
        <v>214</v>
      </c>
      <c r="F577">
        <v>3</v>
      </c>
      <c r="G577">
        <v>1708545262</v>
      </c>
      <c r="H577">
        <v>122</v>
      </c>
      <c r="I577" t="s">
        <v>867</v>
      </c>
      <c r="J577">
        <v>0.53775462962962961</v>
      </c>
      <c r="K577">
        <v>9.1682999999999999E-4</v>
      </c>
      <c r="L577">
        <v>0.91683197999999999</v>
      </c>
      <c r="M577" t="s">
        <v>917</v>
      </c>
      <c r="N577">
        <v>322.65223850000001</v>
      </c>
      <c r="O577" t="s">
        <v>918</v>
      </c>
      <c r="P577">
        <v>4.2564009999999999E-2</v>
      </c>
      <c r="Q577">
        <v>31.26401018</v>
      </c>
      <c r="R577">
        <v>61.828343050000001</v>
      </c>
      <c r="S577">
        <v>2.7230331099999998</v>
      </c>
      <c r="T577">
        <v>1.85670281</v>
      </c>
      <c r="U577">
        <v>0.75680930999999996</v>
      </c>
      <c r="V577" t="s">
        <v>48</v>
      </c>
      <c r="W577" t="s">
        <v>917</v>
      </c>
      <c r="X577">
        <v>33.58836221</v>
      </c>
      <c r="Y577">
        <v>1.0512397</v>
      </c>
      <c r="Z577">
        <v>0.60272232000000003</v>
      </c>
      <c r="AA577">
        <v>699.94318750000002</v>
      </c>
      <c r="AB577">
        <v>88.612693750000005</v>
      </c>
      <c r="AC577">
        <v>30.5788875</v>
      </c>
      <c r="AD577">
        <v>30.265487499999999</v>
      </c>
      <c r="AE577">
        <v>5004.53125</v>
      </c>
      <c r="AF577">
        <v>322.65224999999998</v>
      </c>
      <c r="AG577">
        <v>29.7971875</v>
      </c>
      <c r="AH577">
        <v>30.694974999999999</v>
      </c>
      <c r="AI577">
        <v>325.23981250000003</v>
      </c>
      <c r="AJ577" t="b">
        <v>0</v>
      </c>
    </row>
    <row r="578" spans="1:36">
      <c r="A578" t="s">
        <v>80</v>
      </c>
      <c r="B578" t="s">
        <v>28</v>
      </c>
      <c r="C578" t="s">
        <v>151</v>
      </c>
      <c r="D578">
        <v>2</v>
      </c>
      <c r="E578" t="s">
        <v>214</v>
      </c>
      <c r="F578">
        <v>2</v>
      </c>
      <c r="G578">
        <v>1708545209</v>
      </c>
      <c r="H578">
        <v>69</v>
      </c>
      <c r="I578" t="s">
        <v>867</v>
      </c>
      <c r="J578">
        <v>0.53714120370370366</v>
      </c>
      <c r="K578">
        <v>9.5014999999999997E-4</v>
      </c>
      <c r="L578">
        <v>0.95014646999999997</v>
      </c>
      <c r="M578" t="s">
        <v>919</v>
      </c>
      <c r="N578">
        <v>322.38436350000001</v>
      </c>
      <c r="O578" t="s">
        <v>920</v>
      </c>
      <c r="P578">
        <v>4.50143E-2</v>
      </c>
      <c r="Q578">
        <v>31.131821080000002</v>
      </c>
      <c r="R578">
        <v>62.274616100000003</v>
      </c>
      <c r="S578">
        <v>2.72414997</v>
      </c>
      <c r="T578">
        <v>1.8212475800000001</v>
      </c>
      <c r="U578">
        <v>0.75680930999999996</v>
      </c>
      <c r="V578" t="s">
        <v>48</v>
      </c>
      <c r="W578" t="s">
        <v>919</v>
      </c>
      <c r="X578">
        <v>30.113188229999999</v>
      </c>
      <c r="Y578">
        <v>0.98697051999999996</v>
      </c>
      <c r="Z578">
        <v>0.61031924000000004</v>
      </c>
      <c r="AA578">
        <v>699.99018750000005</v>
      </c>
      <c r="AB578">
        <v>88.616856249999998</v>
      </c>
      <c r="AC578">
        <v>30.460362499999999</v>
      </c>
      <c r="AD578">
        <v>30.123225000000001</v>
      </c>
      <c r="AE578">
        <v>5006.09375</v>
      </c>
      <c r="AF578">
        <v>322.38437499999998</v>
      </c>
      <c r="AG578">
        <v>29.778837500000002</v>
      </c>
      <c r="AH578">
        <v>30.706125</v>
      </c>
      <c r="AI578">
        <v>325.12118750000002</v>
      </c>
      <c r="AJ578" t="b">
        <v>0</v>
      </c>
    </row>
    <row r="579" spans="1:36">
      <c r="A579" t="s">
        <v>80</v>
      </c>
      <c r="B579" t="s">
        <v>28</v>
      </c>
      <c r="C579" t="s">
        <v>151</v>
      </c>
      <c r="D579">
        <v>2</v>
      </c>
      <c r="E579" t="s">
        <v>214</v>
      </c>
      <c r="F579">
        <v>1</v>
      </c>
      <c r="G579">
        <v>1708545140</v>
      </c>
      <c r="H579">
        <v>0</v>
      </c>
      <c r="I579" t="s">
        <v>867</v>
      </c>
      <c r="J579">
        <v>0.53634259259259254</v>
      </c>
      <c r="K579">
        <v>9.836999999999999E-4</v>
      </c>
      <c r="L579">
        <v>0.98370204000000006</v>
      </c>
      <c r="M579" t="s">
        <v>921</v>
      </c>
      <c r="N579">
        <v>322.52372070000001</v>
      </c>
      <c r="O579" t="s">
        <v>922</v>
      </c>
      <c r="P579">
        <v>4.7698249999999998E-2</v>
      </c>
      <c r="Q579">
        <v>30.96474744</v>
      </c>
      <c r="R579">
        <v>62.751224880000002</v>
      </c>
      <c r="S579">
        <v>2.7209566500000002</v>
      </c>
      <c r="T579">
        <v>1.78136165</v>
      </c>
      <c r="U579">
        <v>0.75680930999999996</v>
      </c>
      <c r="V579" t="s">
        <v>48</v>
      </c>
      <c r="W579" t="s">
        <v>921</v>
      </c>
      <c r="X579">
        <v>22.80544519</v>
      </c>
      <c r="Y579">
        <v>0.79561689999999996</v>
      </c>
      <c r="Z579">
        <v>0.63411629000000003</v>
      </c>
      <c r="AA579">
        <v>699.95219999999995</v>
      </c>
      <c r="AB579">
        <v>88.613140000000001</v>
      </c>
      <c r="AC579">
        <v>30.306773329999999</v>
      </c>
      <c r="AD579">
        <v>29.928973330000002</v>
      </c>
      <c r="AE579">
        <v>5003</v>
      </c>
      <c r="AF579">
        <v>322.52373333333298</v>
      </c>
      <c r="AG579">
        <v>29.7078466666667</v>
      </c>
      <c r="AH579">
        <v>30.671399999999998</v>
      </c>
      <c r="AI579">
        <v>324.9642667</v>
      </c>
      <c r="AJ579" t="b">
        <v>0</v>
      </c>
    </row>
    <row r="580" spans="1:36">
      <c r="A580" t="s">
        <v>88</v>
      </c>
      <c r="B580" t="s">
        <v>26</v>
      </c>
      <c r="C580" t="s">
        <v>143</v>
      </c>
      <c r="D580">
        <v>1</v>
      </c>
      <c r="E580" t="s">
        <v>214</v>
      </c>
      <c r="F580">
        <v>6</v>
      </c>
      <c r="G580">
        <v>1709150355</v>
      </c>
      <c r="H580">
        <v>308</v>
      </c>
      <c r="I580" t="s">
        <v>935</v>
      </c>
      <c r="J580">
        <v>0.54114583333333333</v>
      </c>
      <c r="K580">
        <v>1.1845200000000001E-3</v>
      </c>
      <c r="L580">
        <v>1.1845188799999999</v>
      </c>
      <c r="M580" t="s">
        <v>965</v>
      </c>
      <c r="N580">
        <v>318.05023449999999</v>
      </c>
      <c r="O580" t="s">
        <v>966</v>
      </c>
      <c r="P580">
        <v>4.9851279999999998E-2</v>
      </c>
      <c r="Q580">
        <v>32.138542409999999</v>
      </c>
      <c r="R580">
        <v>59.52884366</v>
      </c>
      <c r="S580">
        <v>2.7728722800000001</v>
      </c>
      <c r="T580">
        <v>2.0397831900000001</v>
      </c>
      <c r="U580">
        <v>0.79231463000000002</v>
      </c>
      <c r="V580" t="s">
        <v>937</v>
      </c>
      <c r="W580" t="s">
        <v>965</v>
      </c>
      <c r="X580">
        <v>41.99076874</v>
      </c>
      <c r="Y580">
        <v>1.67659717</v>
      </c>
      <c r="Z580">
        <v>0.58768125000000004</v>
      </c>
      <c r="AA580">
        <v>700.01525000000004</v>
      </c>
      <c r="AB580">
        <v>88.212000000000003</v>
      </c>
      <c r="AC580">
        <v>31.56221875</v>
      </c>
      <c r="AD580">
        <v>30.823231249999999</v>
      </c>
      <c r="AE580">
        <v>5000.46875</v>
      </c>
      <c r="AF580">
        <v>318.05025000000001</v>
      </c>
      <c r="AG580">
        <v>30.219593750000001</v>
      </c>
      <c r="AH580">
        <v>31.39859375</v>
      </c>
      <c r="AI580">
        <v>321.85750000000002</v>
      </c>
      <c r="AJ580" t="b">
        <v>1</v>
      </c>
    </row>
    <row r="581" spans="1:36">
      <c r="A581" t="s">
        <v>88</v>
      </c>
      <c r="B581" t="s">
        <v>26</v>
      </c>
      <c r="C581" t="s">
        <v>143</v>
      </c>
      <c r="D581">
        <v>1</v>
      </c>
      <c r="E581" t="s">
        <v>214</v>
      </c>
      <c r="F581">
        <v>5</v>
      </c>
      <c r="G581">
        <v>1709150301</v>
      </c>
      <c r="H581">
        <v>254</v>
      </c>
      <c r="I581" t="s">
        <v>935</v>
      </c>
      <c r="J581">
        <v>0.54052083333333334</v>
      </c>
      <c r="K581">
        <v>1.1516199999999999E-3</v>
      </c>
      <c r="L581">
        <v>1.15162125</v>
      </c>
      <c r="M581" t="s">
        <v>967</v>
      </c>
      <c r="N581">
        <v>316.46571840000001</v>
      </c>
      <c r="O581" t="s">
        <v>968</v>
      </c>
      <c r="P581">
        <v>4.9032340000000001E-2</v>
      </c>
      <c r="Q581">
        <v>32.115986970000002</v>
      </c>
      <c r="R581">
        <v>60.038841830000003</v>
      </c>
      <c r="S581">
        <v>2.79088812</v>
      </c>
      <c r="T581">
        <v>2.0156329099999999</v>
      </c>
      <c r="U581">
        <v>0.79231463000000002</v>
      </c>
      <c r="V581" t="s">
        <v>937</v>
      </c>
      <c r="W581" t="s">
        <v>967</v>
      </c>
      <c r="X581">
        <v>42.41140996</v>
      </c>
      <c r="Y581">
        <v>1.6518671700000001</v>
      </c>
      <c r="Z581">
        <v>0.58992862000000001</v>
      </c>
      <c r="AA581">
        <v>700.02066669999999</v>
      </c>
      <c r="AB581">
        <v>88.213139999999996</v>
      </c>
      <c r="AC581">
        <v>31.526039999999998</v>
      </c>
      <c r="AD581">
        <v>30.813020000000002</v>
      </c>
      <c r="AE581">
        <v>4999.5</v>
      </c>
      <c r="AF581">
        <v>316.46573333333299</v>
      </c>
      <c r="AG581">
        <v>30.4847133333333</v>
      </c>
      <c r="AH581">
        <v>31.602180000000001</v>
      </c>
      <c r="AI581">
        <v>320.1902</v>
      </c>
      <c r="AJ581" t="b">
        <v>1</v>
      </c>
    </row>
    <row r="582" spans="1:36">
      <c r="A582" t="s">
        <v>88</v>
      </c>
      <c r="B582" t="s">
        <v>26</v>
      </c>
      <c r="C582" t="s">
        <v>143</v>
      </c>
      <c r="D582">
        <v>1</v>
      </c>
      <c r="E582" t="s">
        <v>214</v>
      </c>
      <c r="F582">
        <v>4</v>
      </c>
      <c r="G582">
        <v>1709150262</v>
      </c>
      <c r="H582">
        <v>215</v>
      </c>
      <c r="I582" t="s">
        <v>935</v>
      </c>
      <c r="J582">
        <v>0.54006944444444449</v>
      </c>
      <c r="K582">
        <v>1.17522E-3</v>
      </c>
      <c r="L582">
        <v>1.17522346</v>
      </c>
      <c r="M582" t="s">
        <v>971</v>
      </c>
      <c r="N582">
        <v>317.66980560000002</v>
      </c>
      <c r="O582" t="s">
        <v>972</v>
      </c>
      <c r="P582">
        <v>5.026328E-2</v>
      </c>
      <c r="Q582">
        <v>32.046880340000001</v>
      </c>
      <c r="R582">
        <v>60.009426070000004</v>
      </c>
      <c r="S582">
        <v>2.7801298399999999</v>
      </c>
      <c r="T582">
        <v>2.0076385000000001</v>
      </c>
      <c r="U582">
        <v>0.79231463000000002</v>
      </c>
      <c r="V582" t="s">
        <v>937</v>
      </c>
      <c r="W582" t="s">
        <v>971</v>
      </c>
      <c r="X582">
        <v>42.282183009999997</v>
      </c>
      <c r="Y582">
        <v>1.6357864200000001</v>
      </c>
      <c r="Z582">
        <v>0.59139922</v>
      </c>
      <c r="AA582">
        <v>700.039625</v>
      </c>
      <c r="AB582">
        <v>88.211537500000006</v>
      </c>
      <c r="AC582">
        <v>31.466681250000001</v>
      </c>
      <c r="AD582">
        <v>30.73453125</v>
      </c>
      <c r="AE582">
        <v>5001.25</v>
      </c>
      <c r="AF582">
        <v>317.66981249999998</v>
      </c>
      <c r="AG582">
        <v>30.346074999999999</v>
      </c>
      <c r="AH582">
        <v>31.480943750000002</v>
      </c>
      <c r="AI582">
        <v>324.5728125</v>
      </c>
      <c r="AJ582" t="b">
        <v>1</v>
      </c>
    </row>
    <row r="583" spans="1:36">
      <c r="A583" t="s">
        <v>88</v>
      </c>
      <c r="B583" t="s">
        <v>26</v>
      </c>
      <c r="C583" t="s">
        <v>143</v>
      </c>
      <c r="D583">
        <v>1</v>
      </c>
      <c r="E583" t="s">
        <v>214</v>
      </c>
      <c r="F583">
        <v>3</v>
      </c>
      <c r="G583">
        <v>1709150201</v>
      </c>
      <c r="H583">
        <v>154</v>
      </c>
      <c r="I583" t="s">
        <v>935</v>
      </c>
      <c r="J583">
        <v>0.5393634259259259</v>
      </c>
      <c r="K583">
        <v>1.2164400000000001E-3</v>
      </c>
      <c r="L583">
        <v>1.21644007</v>
      </c>
      <c r="M583" t="s">
        <v>975</v>
      </c>
      <c r="N583">
        <v>317.35698250000002</v>
      </c>
      <c r="O583" t="s">
        <v>976</v>
      </c>
      <c r="P583">
        <v>5.2715030000000003E-2</v>
      </c>
      <c r="Q583">
        <v>31.979644650000001</v>
      </c>
      <c r="R583">
        <v>60.318369949999997</v>
      </c>
      <c r="S583">
        <v>2.7863988900000001</v>
      </c>
      <c r="T583">
        <v>1.98318561</v>
      </c>
      <c r="U583">
        <v>0.79231463000000002</v>
      </c>
      <c r="V583" t="s">
        <v>937</v>
      </c>
      <c r="W583" t="s">
        <v>975</v>
      </c>
      <c r="X583">
        <v>42.74786211</v>
      </c>
      <c r="Y583">
        <v>1.5960245399999999</v>
      </c>
      <c r="Z583">
        <v>0.59506714999999999</v>
      </c>
      <c r="AA583">
        <v>700.00073329999998</v>
      </c>
      <c r="AB583">
        <v>88.216300000000004</v>
      </c>
      <c r="AC583">
        <v>31.415959999999998</v>
      </c>
      <c r="AD583">
        <v>30.701086669999999</v>
      </c>
      <c r="AE583">
        <v>4993.3333333333303</v>
      </c>
      <c r="AF583">
        <v>317.35700000000003</v>
      </c>
      <c r="AG583">
        <v>30.390059999999998</v>
      </c>
      <c r="AH583">
        <v>31.550219999999999</v>
      </c>
      <c r="AI583">
        <v>321.49259999999998</v>
      </c>
      <c r="AJ583" t="b">
        <v>1</v>
      </c>
    </row>
    <row r="584" spans="1:36">
      <c r="A584" t="s">
        <v>88</v>
      </c>
      <c r="B584" t="s">
        <v>26</v>
      </c>
      <c r="C584" t="s">
        <v>143</v>
      </c>
      <c r="D584">
        <v>1</v>
      </c>
      <c r="E584" t="s">
        <v>214</v>
      </c>
      <c r="F584">
        <v>2</v>
      </c>
      <c r="G584">
        <v>1709150119</v>
      </c>
      <c r="H584">
        <v>72</v>
      </c>
      <c r="I584" t="s">
        <v>935</v>
      </c>
      <c r="J584">
        <v>0.53841435185185182</v>
      </c>
      <c r="K584">
        <v>1.2054100000000001E-3</v>
      </c>
      <c r="L584">
        <v>1.2054093299999999</v>
      </c>
      <c r="M584" t="s">
        <v>977</v>
      </c>
      <c r="N584">
        <v>319.49285570000001</v>
      </c>
      <c r="O584" t="s">
        <v>978</v>
      </c>
      <c r="P584">
        <v>5.3754700000000002E-2</v>
      </c>
      <c r="Q584">
        <v>31.917860080000001</v>
      </c>
      <c r="R584">
        <v>61.39266817</v>
      </c>
      <c r="S584">
        <v>2.8254380100000001</v>
      </c>
      <c r="T584">
        <v>1.9274899400000001</v>
      </c>
      <c r="U584">
        <v>0.79231463000000002</v>
      </c>
      <c r="V584" t="s">
        <v>937</v>
      </c>
      <c r="W584" t="s">
        <v>977</v>
      </c>
      <c r="X584">
        <v>40.582596979999998</v>
      </c>
      <c r="Y584">
        <v>1.5366873700000001</v>
      </c>
      <c r="Z584">
        <v>0.60062627000000002</v>
      </c>
      <c r="AA584">
        <v>699.95968749999997</v>
      </c>
      <c r="AB584">
        <v>88.2147875</v>
      </c>
      <c r="AC584">
        <v>31.350175</v>
      </c>
      <c r="AD584">
        <v>30.641850000000002</v>
      </c>
      <c r="AE584">
        <v>5001.875</v>
      </c>
      <c r="AF584">
        <v>319.49287500000003</v>
      </c>
      <c r="AG584">
        <v>30.75198125</v>
      </c>
      <c r="AH584">
        <v>31.992818750000001</v>
      </c>
      <c r="AI584">
        <v>320.00150000000002</v>
      </c>
      <c r="AJ584" t="b">
        <v>1</v>
      </c>
    </row>
    <row r="585" spans="1:36">
      <c r="A585" t="s">
        <v>88</v>
      </c>
      <c r="B585" t="s">
        <v>26</v>
      </c>
      <c r="C585" t="s">
        <v>143</v>
      </c>
      <c r="D585">
        <v>1</v>
      </c>
      <c r="E585" t="s">
        <v>214</v>
      </c>
      <c r="F585">
        <v>1</v>
      </c>
      <c r="G585">
        <v>1709150047</v>
      </c>
      <c r="H585">
        <v>0</v>
      </c>
      <c r="I585" t="s">
        <v>935</v>
      </c>
      <c r="J585">
        <v>0.53758101851851847</v>
      </c>
      <c r="K585">
        <v>1.2227E-3</v>
      </c>
      <c r="L585">
        <v>1.2227011400000001</v>
      </c>
      <c r="M585" t="s">
        <v>979</v>
      </c>
      <c r="N585">
        <v>329.83148189999997</v>
      </c>
      <c r="O585" t="s">
        <v>980</v>
      </c>
      <c r="P585">
        <v>5.470738E-2</v>
      </c>
      <c r="Q585">
        <v>31.814202900000002</v>
      </c>
      <c r="R585">
        <v>61.236398559999998</v>
      </c>
      <c r="S585">
        <v>2.8027694799999998</v>
      </c>
      <c r="T585">
        <v>1.9223271900000001</v>
      </c>
      <c r="U585">
        <v>0.79231463000000002</v>
      </c>
      <c r="V585" t="s">
        <v>937</v>
      </c>
      <c r="W585" t="s">
        <v>979</v>
      </c>
      <c r="X585">
        <v>38.253739099999997</v>
      </c>
      <c r="Y585">
        <v>1.42899782</v>
      </c>
      <c r="Z585">
        <v>0.61098523999999999</v>
      </c>
      <c r="AA585">
        <v>699.98856249999994</v>
      </c>
      <c r="AB585">
        <v>88.218462500000001</v>
      </c>
      <c r="AC585">
        <v>31.25338125</v>
      </c>
      <c r="AD585">
        <v>30.551493749999999</v>
      </c>
      <c r="AE585">
        <v>4999.21875</v>
      </c>
      <c r="AF585">
        <v>329.83150000000001</v>
      </c>
      <c r="AG585">
        <v>30.571468750000001</v>
      </c>
      <c r="AH585">
        <v>31.7348</v>
      </c>
      <c r="AI585">
        <v>320.506125</v>
      </c>
      <c r="AJ585" t="b">
        <v>1</v>
      </c>
    </row>
    <row r="586" spans="1:36">
      <c r="A586" t="s">
        <v>136</v>
      </c>
      <c r="B586" t="s">
        <v>26</v>
      </c>
      <c r="C586" t="s">
        <v>187</v>
      </c>
      <c r="D586">
        <v>2</v>
      </c>
      <c r="E586" t="s">
        <v>214</v>
      </c>
      <c r="F586">
        <v>6</v>
      </c>
      <c r="G586">
        <v>1709147696</v>
      </c>
      <c r="H586">
        <v>473</v>
      </c>
      <c r="I586" t="s">
        <v>935</v>
      </c>
      <c r="J586">
        <v>0.51037037037037036</v>
      </c>
      <c r="K586">
        <v>9.4176000000000004E-4</v>
      </c>
      <c r="L586">
        <v>0.94176298000000003</v>
      </c>
      <c r="M586" t="s">
        <v>993</v>
      </c>
      <c r="N586">
        <v>320.3417164</v>
      </c>
      <c r="O586" t="s">
        <v>994</v>
      </c>
      <c r="P586">
        <v>5.3057569999999998E-2</v>
      </c>
      <c r="Q586">
        <v>29.581516489999998</v>
      </c>
      <c r="R586">
        <v>65.614088339999995</v>
      </c>
      <c r="S586">
        <v>2.6242310199999999</v>
      </c>
      <c r="T586">
        <v>1.53487522</v>
      </c>
      <c r="U586">
        <v>0.79231463000000002</v>
      </c>
      <c r="V586" t="s">
        <v>937</v>
      </c>
      <c r="W586" t="s">
        <v>993</v>
      </c>
      <c r="X586">
        <v>40.476767510000002</v>
      </c>
      <c r="Y586">
        <v>1.41510147</v>
      </c>
      <c r="Z586">
        <v>0.61234805999999997</v>
      </c>
      <c r="AA586">
        <v>700.00826670000004</v>
      </c>
      <c r="AB586">
        <v>88.345320000000001</v>
      </c>
      <c r="AC586">
        <v>28.904033330000001</v>
      </c>
      <c r="AD586">
        <v>28.621259999999999</v>
      </c>
      <c r="AE586">
        <v>5002.3333333333303</v>
      </c>
      <c r="AF586">
        <v>320.34173333333302</v>
      </c>
      <c r="AG586">
        <v>28.765899999999998</v>
      </c>
      <c r="AH586">
        <v>29.670633333333299</v>
      </c>
      <c r="AI586">
        <v>323.68233329999998</v>
      </c>
      <c r="AJ586" t="b">
        <v>0</v>
      </c>
    </row>
    <row r="587" spans="1:36">
      <c r="A587" t="s">
        <v>136</v>
      </c>
      <c r="B587" t="s">
        <v>26</v>
      </c>
      <c r="C587" t="s">
        <v>187</v>
      </c>
      <c r="D587">
        <v>2</v>
      </c>
      <c r="E587" t="s">
        <v>214</v>
      </c>
      <c r="F587">
        <v>5</v>
      </c>
      <c r="G587">
        <v>1709147623</v>
      </c>
      <c r="H587">
        <v>400</v>
      </c>
      <c r="I587" t="s">
        <v>935</v>
      </c>
      <c r="J587">
        <v>0.50952546296296297</v>
      </c>
      <c r="K587">
        <v>9.0583000000000005E-4</v>
      </c>
      <c r="L587">
        <v>0.90583385999999999</v>
      </c>
      <c r="M587" t="s">
        <v>995</v>
      </c>
      <c r="N587">
        <v>320.35254579999997</v>
      </c>
      <c r="O587" t="s">
        <v>996</v>
      </c>
      <c r="P587">
        <v>5.2253090000000002E-2</v>
      </c>
      <c r="Q587">
        <v>29.43340036</v>
      </c>
      <c r="R587">
        <v>66.249672649999994</v>
      </c>
      <c r="S587">
        <v>2.6247583200000002</v>
      </c>
      <c r="T587">
        <v>1.49898581</v>
      </c>
      <c r="U587">
        <v>0.79231463000000002</v>
      </c>
      <c r="V587" t="s">
        <v>937</v>
      </c>
      <c r="W587" t="s">
        <v>995</v>
      </c>
      <c r="X587">
        <v>40.400857780000003</v>
      </c>
      <c r="Y587">
        <v>1.3664651999999999</v>
      </c>
      <c r="Z587">
        <v>0.61716607999999995</v>
      </c>
      <c r="AA587">
        <v>699.97424999999998</v>
      </c>
      <c r="AB587">
        <v>88.345849999999999</v>
      </c>
      <c r="AC587">
        <v>28.741125</v>
      </c>
      <c r="AD587">
        <v>28.479206250000001</v>
      </c>
      <c r="AE587">
        <v>5003.59375</v>
      </c>
      <c r="AF587">
        <v>320.35256249999998</v>
      </c>
      <c r="AG587">
        <v>28.795087500000001</v>
      </c>
      <c r="AH587">
        <v>29.676449999999999</v>
      </c>
      <c r="AI587">
        <v>323.638125</v>
      </c>
      <c r="AJ587" t="b">
        <v>0</v>
      </c>
    </row>
    <row r="588" spans="1:36">
      <c r="A588" t="s">
        <v>136</v>
      </c>
      <c r="B588" t="s">
        <v>26</v>
      </c>
      <c r="C588" t="s">
        <v>187</v>
      </c>
      <c r="D588">
        <v>2</v>
      </c>
      <c r="E588" t="s">
        <v>214</v>
      </c>
      <c r="F588">
        <v>4</v>
      </c>
      <c r="G588">
        <v>1709147534</v>
      </c>
      <c r="H588">
        <v>311</v>
      </c>
      <c r="I588" t="s">
        <v>935</v>
      </c>
      <c r="J588">
        <v>0.5084953703703704</v>
      </c>
      <c r="K588">
        <v>9.1312000000000001E-4</v>
      </c>
      <c r="L588">
        <v>0.91312086000000003</v>
      </c>
      <c r="M588" t="s">
        <v>997</v>
      </c>
      <c r="N588">
        <v>320.66160839999998</v>
      </c>
      <c r="O588" t="s">
        <v>998</v>
      </c>
      <c r="P588">
        <v>5.4243850000000003E-2</v>
      </c>
      <c r="Q588">
        <v>29.21661258</v>
      </c>
      <c r="R588">
        <v>66.841985140000006</v>
      </c>
      <c r="S588">
        <v>2.6154614700000001</v>
      </c>
      <c r="T588">
        <v>1.45699812</v>
      </c>
      <c r="U588">
        <v>0.79231463000000002</v>
      </c>
      <c r="V588" t="s">
        <v>937</v>
      </c>
      <c r="W588" t="s">
        <v>997</v>
      </c>
      <c r="X588">
        <v>40.008401220000003</v>
      </c>
      <c r="Y588">
        <v>1.28809022</v>
      </c>
      <c r="Z588">
        <v>0.62509166999999999</v>
      </c>
      <c r="AA588">
        <v>700.01993749999997</v>
      </c>
      <c r="AB588">
        <v>88.344293750000006</v>
      </c>
      <c r="AC588">
        <v>28.526568749999999</v>
      </c>
      <c r="AD588">
        <v>28.296756250000001</v>
      </c>
      <c r="AE588">
        <v>4996.40625</v>
      </c>
      <c r="AF588">
        <v>320.66162500000002</v>
      </c>
      <c r="AG588">
        <v>28.682937500000001</v>
      </c>
      <c r="AH588">
        <v>29.571843749999999</v>
      </c>
      <c r="AI588">
        <v>324.14156250000002</v>
      </c>
      <c r="AJ588" t="b">
        <v>0</v>
      </c>
    </row>
    <row r="589" spans="1:36">
      <c r="A589" t="s">
        <v>136</v>
      </c>
      <c r="B589" t="s">
        <v>26</v>
      </c>
      <c r="C589" t="s">
        <v>187</v>
      </c>
      <c r="D589">
        <v>2</v>
      </c>
      <c r="E589" t="s">
        <v>214</v>
      </c>
      <c r="F589">
        <v>3</v>
      </c>
      <c r="G589">
        <v>1709147471</v>
      </c>
      <c r="H589">
        <v>248</v>
      </c>
      <c r="I589" t="s">
        <v>935</v>
      </c>
      <c r="J589">
        <v>0.50776620370370373</v>
      </c>
      <c r="K589">
        <v>8.9959999999999997E-4</v>
      </c>
      <c r="L589">
        <v>0.89959719000000005</v>
      </c>
      <c r="M589" t="s">
        <v>999</v>
      </c>
      <c r="N589">
        <v>320.77373269999998</v>
      </c>
      <c r="O589" t="s">
        <v>1000</v>
      </c>
      <c r="P589">
        <v>5.5078299999999997E-2</v>
      </c>
      <c r="Q589">
        <v>29.057801690000002</v>
      </c>
      <c r="R589">
        <v>67.623801810000003</v>
      </c>
      <c r="S589">
        <v>2.6209365099999999</v>
      </c>
      <c r="T589">
        <v>1.41430761</v>
      </c>
      <c r="U589">
        <v>0.79231463000000002</v>
      </c>
      <c r="V589" t="s">
        <v>937</v>
      </c>
      <c r="W589" t="s">
        <v>999</v>
      </c>
      <c r="X589">
        <v>38.916947329999999</v>
      </c>
      <c r="Y589">
        <v>1.2190611200000001</v>
      </c>
      <c r="Z589">
        <v>0.63224269</v>
      </c>
      <c r="AA589">
        <v>699.99</v>
      </c>
      <c r="AB589">
        <v>88.345512499999998</v>
      </c>
      <c r="AC589">
        <v>28.362425000000002</v>
      </c>
      <c r="AD589">
        <v>28.16325625</v>
      </c>
      <c r="AE589">
        <v>5000.78125</v>
      </c>
      <c r="AF589">
        <v>320.77375000000001</v>
      </c>
      <c r="AG589">
        <v>28.7541625</v>
      </c>
      <c r="AH589">
        <v>29.633343750000002</v>
      </c>
      <c r="AI589">
        <v>324.39712500000002</v>
      </c>
      <c r="AJ589" t="b">
        <v>0</v>
      </c>
    </row>
    <row r="590" spans="1:36">
      <c r="A590" t="s">
        <v>136</v>
      </c>
      <c r="B590" t="s">
        <v>26</v>
      </c>
      <c r="C590" t="s">
        <v>187</v>
      </c>
      <c r="D590">
        <v>2</v>
      </c>
      <c r="E590" t="s">
        <v>214</v>
      </c>
      <c r="F590">
        <v>2</v>
      </c>
      <c r="G590">
        <v>1709147329</v>
      </c>
      <c r="H590">
        <v>106</v>
      </c>
      <c r="I590" t="s">
        <v>935</v>
      </c>
      <c r="J590">
        <v>0.50612268518518522</v>
      </c>
      <c r="K590">
        <v>8.1791999999999998E-4</v>
      </c>
      <c r="L590">
        <v>0.81791572000000001</v>
      </c>
      <c r="M590" t="s">
        <v>1001</v>
      </c>
      <c r="N590">
        <v>320.93973299999999</v>
      </c>
      <c r="O590" t="s">
        <v>1002</v>
      </c>
      <c r="P590">
        <v>5.2408620000000003E-2</v>
      </c>
      <c r="Q590">
        <v>28.736967369999999</v>
      </c>
      <c r="R590">
        <v>68.743595900000003</v>
      </c>
      <c r="S590">
        <v>2.6099613100000001</v>
      </c>
      <c r="T590">
        <v>1.3510027099999999</v>
      </c>
      <c r="U590">
        <v>0.79231463000000002</v>
      </c>
      <c r="V590" t="s">
        <v>937</v>
      </c>
      <c r="W590" t="s">
        <v>1001</v>
      </c>
      <c r="X590">
        <v>35.452193739999998</v>
      </c>
      <c r="Y590">
        <v>0.99656073999999994</v>
      </c>
      <c r="Z590">
        <v>0.65644871999999999</v>
      </c>
      <c r="AA590">
        <v>699.99712499999998</v>
      </c>
      <c r="AB590">
        <v>88.349768749999996</v>
      </c>
      <c r="AC590">
        <v>28.008231250000001</v>
      </c>
      <c r="AD590">
        <v>27.89281875</v>
      </c>
      <c r="AE590">
        <v>5008.59375</v>
      </c>
      <c r="AF590">
        <v>320.93975</v>
      </c>
      <c r="AG590">
        <v>28.715262500000001</v>
      </c>
      <c r="AH590">
        <v>29.507843749999999</v>
      </c>
      <c r="AI590">
        <v>324.26168749999999</v>
      </c>
      <c r="AJ590" t="b">
        <v>0</v>
      </c>
    </row>
    <row r="591" spans="1:36">
      <c r="A591" t="s">
        <v>136</v>
      </c>
      <c r="B591" t="s">
        <v>26</v>
      </c>
      <c r="C591" t="s">
        <v>192</v>
      </c>
      <c r="D591">
        <v>2</v>
      </c>
      <c r="E591" t="s">
        <v>214</v>
      </c>
      <c r="F591">
        <v>1</v>
      </c>
      <c r="G591">
        <v>1709147223</v>
      </c>
      <c r="H591">
        <v>0</v>
      </c>
      <c r="I591" t="s">
        <v>935</v>
      </c>
      <c r="J591">
        <v>0.50489583333333332</v>
      </c>
      <c r="K591">
        <v>7.8476000000000001E-4</v>
      </c>
      <c r="L591">
        <v>0.78475655</v>
      </c>
      <c r="M591" t="s">
        <v>1003</v>
      </c>
      <c r="N591">
        <v>321.41645089999997</v>
      </c>
      <c r="O591" t="s">
        <v>1004</v>
      </c>
      <c r="P591">
        <v>5.2267870000000001E-2</v>
      </c>
      <c r="Q591">
        <v>28.450660880000001</v>
      </c>
      <c r="R591">
        <v>69.568183169999998</v>
      </c>
      <c r="S591">
        <v>2.59522889</v>
      </c>
      <c r="T591">
        <v>1.30045872</v>
      </c>
      <c r="U591">
        <v>0.79231463000000002</v>
      </c>
      <c r="V591" t="s">
        <v>937</v>
      </c>
      <c r="W591" t="s">
        <v>1003</v>
      </c>
      <c r="X591">
        <v>28.95221488</v>
      </c>
      <c r="Y591">
        <v>0.74726559999999997</v>
      </c>
      <c r="Z591">
        <v>0.68587021999999997</v>
      </c>
      <c r="AA591">
        <v>699.98153330000002</v>
      </c>
      <c r="AB591">
        <v>88.359313330000006</v>
      </c>
      <c r="AC591">
        <v>27.706913329999999</v>
      </c>
      <c r="AD591">
        <v>27.665379999999999</v>
      </c>
      <c r="AE591">
        <v>4994</v>
      </c>
      <c r="AF591">
        <v>321.41646666666702</v>
      </c>
      <c r="AG591">
        <v>28.56794</v>
      </c>
      <c r="AH591">
        <v>29.338093333333301</v>
      </c>
      <c r="AI591">
        <v>324.44613329999999</v>
      </c>
      <c r="AJ591" t="b">
        <v>0</v>
      </c>
    </row>
    <row r="592" spans="1:36">
      <c r="A592" t="s">
        <v>27</v>
      </c>
      <c r="B592" t="s">
        <v>26</v>
      </c>
      <c r="C592" t="s">
        <v>35</v>
      </c>
      <c r="D592">
        <v>1</v>
      </c>
      <c r="E592" t="s">
        <v>214</v>
      </c>
      <c r="F592">
        <v>6</v>
      </c>
      <c r="G592">
        <v>1709756246</v>
      </c>
      <c r="H592">
        <v>293</v>
      </c>
      <c r="I592" t="s">
        <v>1005</v>
      </c>
      <c r="J592">
        <v>0.55377314814814815</v>
      </c>
      <c r="K592">
        <v>1.4486200000000001E-3</v>
      </c>
      <c r="L592">
        <v>1.4486165200000001</v>
      </c>
      <c r="M592" t="s">
        <v>1022</v>
      </c>
      <c r="N592">
        <v>322.33599079999999</v>
      </c>
      <c r="O592" t="s">
        <v>1023</v>
      </c>
      <c r="P592">
        <v>2.7679990000000002E-2</v>
      </c>
      <c r="Q592">
        <v>32.464489950000001</v>
      </c>
      <c r="R592">
        <v>8.2237904499999992</v>
      </c>
      <c r="S592">
        <v>0.39261015999999999</v>
      </c>
      <c r="T592">
        <v>4.5094577500000002</v>
      </c>
      <c r="U592">
        <v>0.77071931999999999</v>
      </c>
      <c r="V592" t="s">
        <v>48</v>
      </c>
      <c r="W592" t="s">
        <v>1022</v>
      </c>
      <c r="X592">
        <v>32.263821059999998</v>
      </c>
      <c r="Y592">
        <v>1.36981905</v>
      </c>
      <c r="Z592">
        <v>0.58651178999999998</v>
      </c>
      <c r="AA592">
        <v>699.99286670000004</v>
      </c>
      <c r="AB592">
        <v>87.967299999999994</v>
      </c>
      <c r="AC592">
        <v>31.996279999999999</v>
      </c>
      <c r="AD592">
        <v>30.955613329999998</v>
      </c>
      <c r="AE592">
        <v>4998.5</v>
      </c>
      <c r="AF592">
        <v>322.33600000000001</v>
      </c>
      <c r="AG592">
        <v>3.00686066666667</v>
      </c>
      <c r="AH592">
        <v>4.4580686666666702</v>
      </c>
      <c r="AI592">
        <v>324.8972</v>
      </c>
      <c r="AJ592" t="b">
        <v>1</v>
      </c>
    </row>
    <row r="593" spans="1:36">
      <c r="A593" t="s">
        <v>27</v>
      </c>
      <c r="B593" t="s">
        <v>26</v>
      </c>
      <c r="C593" t="s">
        <v>35</v>
      </c>
      <c r="D593">
        <v>1</v>
      </c>
      <c r="E593" t="s">
        <v>214</v>
      </c>
      <c r="F593">
        <v>5</v>
      </c>
      <c r="G593">
        <v>1709756198</v>
      </c>
      <c r="H593">
        <v>245</v>
      </c>
      <c r="I593" t="s">
        <v>1005</v>
      </c>
      <c r="J593">
        <v>0.55321759259259262</v>
      </c>
      <c r="K593">
        <v>1.5151400000000001E-3</v>
      </c>
      <c r="L593">
        <v>1.51513896</v>
      </c>
      <c r="M593" t="s">
        <v>1024</v>
      </c>
      <c r="N593">
        <v>320.88999000000001</v>
      </c>
      <c r="O593" t="s">
        <v>1025</v>
      </c>
      <c r="P593">
        <v>2.9152600000000001E-2</v>
      </c>
      <c r="Q593">
        <v>32.378270059999998</v>
      </c>
      <c r="R593">
        <v>8.3540410200000004</v>
      </c>
      <c r="S593">
        <v>0.39751107000000002</v>
      </c>
      <c r="T593">
        <v>4.4807658999999997</v>
      </c>
      <c r="U593">
        <v>0.77071931999999999</v>
      </c>
      <c r="V593" t="s">
        <v>48</v>
      </c>
      <c r="W593" t="s">
        <v>1024</v>
      </c>
      <c r="X593">
        <v>32.077185069999999</v>
      </c>
      <c r="Y593">
        <v>1.3501851499999999</v>
      </c>
      <c r="Z593">
        <v>0.58852793000000003</v>
      </c>
      <c r="AA593">
        <v>700.01400000000001</v>
      </c>
      <c r="AB593">
        <v>87.966793330000002</v>
      </c>
      <c r="AC593">
        <v>31.937840000000001</v>
      </c>
      <c r="AD593">
        <v>30.904706669999999</v>
      </c>
      <c r="AE593">
        <v>5007.8333333333303</v>
      </c>
      <c r="AF593">
        <v>320.89</v>
      </c>
      <c r="AG593">
        <v>2.9962753333333301</v>
      </c>
      <c r="AH593">
        <v>4.5137506666666702</v>
      </c>
      <c r="AI593">
        <v>323.00426670000002</v>
      </c>
      <c r="AJ593" t="b">
        <v>1</v>
      </c>
    </row>
    <row r="594" spans="1:36">
      <c r="A594" t="s">
        <v>27</v>
      </c>
      <c r="B594" t="s">
        <v>26</v>
      </c>
      <c r="C594" t="s">
        <v>35</v>
      </c>
      <c r="D594">
        <v>1</v>
      </c>
      <c r="E594" t="s">
        <v>214</v>
      </c>
      <c r="F594">
        <v>4</v>
      </c>
      <c r="G594">
        <v>1709756142</v>
      </c>
      <c r="H594">
        <v>189</v>
      </c>
      <c r="I594" t="s">
        <v>1005</v>
      </c>
      <c r="J594">
        <v>0.55256944444444445</v>
      </c>
      <c r="K594">
        <v>1.60717E-3</v>
      </c>
      <c r="L594">
        <v>1.6071701700000001</v>
      </c>
      <c r="M594" t="s">
        <v>1026</v>
      </c>
      <c r="N594">
        <v>324.20832289999998</v>
      </c>
      <c r="O594" t="s">
        <v>1027</v>
      </c>
      <c r="P594">
        <v>3.118607E-2</v>
      </c>
      <c r="Q594">
        <v>32.279054809999998</v>
      </c>
      <c r="R594">
        <v>8.5341206700000001</v>
      </c>
      <c r="S594">
        <v>0.40467724999999999</v>
      </c>
      <c r="T594">
        <v>4.4463473200000001</v>
      </c>
      <c r="U594">
        <v>0.77071931999999999</v>
      </c>
      <c r="V594" t="s">
        <v>48</v>
      </c>
      <c r="W594" t="s">
        <v>1026</v>
      </c>
      <c r="X594">
        <v>31.424879369999999</v>
      </c>
      <c r="Y594">
        <v>1.3259095599999999</v>
      </c>
      <c r="Z594">
        <v>0.59103996000000003</v>
      </c>
      <c r="AA594">
        <v>699.98766669999998</v>
      </c>
      <c r="AB594">
        <v>87.966920000000002</v>
      </c>
      <c r="AC594">
        <v>31.87675333</v>
      </c>
      <c r="AD594">
        <v>30.841613330000001</v>
      </c>
      <c r="AE594">
        <v>5013.5</v>
      </c>
      <c r="AF594">
        <v>324.20833333333297</v>
      </c>
      <c r="AG594">
        <v>2.9814620000000001</v>
      </c>
      <c r="AH594">
        <v>4.5951079999999997</v>
      </c>
      <c r="AI594">
        <v>326.05200000000002</v>
      </c>
      <c r="AJ594" t="b">
        <v>1</v>
      </c>
    </row>
    <row r="595" spans="1:36">
      <c r="A595" t="s">
        <v>27</v>
      </c>
      <c r="B595" t="s">
        <v>26</v>
      </c>
      <c r="C595" t="s">
        <v>35</v>
      </c>
      <c r="D595">
        <v>1</v>
      </c>
      <c r="E595" t="s">
        <v>214</v>
      </c>
      <c r="F595">
        <v>3</v>
      </c>
      <c r="G595">
        <v>1709756060</v>
      </c>
      <c r="H595">
        <v>107</v>
      </c>
      <c r="I595" t="s">
        <v>1005</v>
      </c>
      <c r="J595">
        <v>0.55162037037037037</v>
      </c>
      <c r="K595">
        <v>1.77717E-3</v>
      </c>
      <c r="L595">
        <v>1.77716871</v>
      </c>
      <c r="M595" t="s">
        <v>1032</v>
      </c>
      <c r="N595">
        <v>322.29611449999999</v>
      </c>
      <c r="O595" t="s">
        <v>1033</v>
      </c>
      <c r="P595">
        <v>3.5012599999999998E-2</v>
      </c>
      <c r="Q595">
        <v>32.105267570000002</v>
      </c>
      <c r="R595">
        <v>8.8713486400000008</v>
      </c>
      <c r="S595">
        <v>0.41818959</v>
      </c>
      <c r="T595">
        <v>4.3854184500000004</v>
      </c>
      <c r="U595">
        <v>0.77071931999999999</v>
      </c>
      <c r="V595" t="s">
        <v>48</v>
      </c>
      <c r="W595" t="s">
        <v>1032</v>
      </c>
      <c r="X595">
        <v>30.249509010000001</v>
      </c>
      <c r="Y595">
        <v>1.2742721299999999</v>
      </c>
      <c r="Z595">
        <v>0.59645535999999999</v>
      </c>
      <c r="AA595">
        <v>700.03212499999995</v>
      </c>
      <c r="AB595">
        <v>87.966181250000005</v>
      </c>
      <c r="AC595">
        <v>31.772481249999998</v>
      </c>
      <c r="AD595">
        <v>30.768599999999999</v>
      </c>
      <c r="AE595">
        <v>5005.15625</v>
      </c>
      <c r="AF595">
        <v>322.29612500000002</v>
      </c>
      <c r="AG595">
        <v>2.96147625</v>
      </c>
      <c r="AH595">
        <v>4.7485837499999999</v>
      </c>
      <c r="AI595">
        <v>325.11962499999998</v>
      </c>
      <c r="AJ595" t="b">
        <v>1</v>
      </c>
    </row>
    <row r="596" spans="1:36">
      <c r="A596" t="s">
        <v>27</v>
      </c>
      <c r="B596" t="s">
        <v>26</v>
      </c>
      <c r="C596" t="s">
        <v>35</v>
      </c>
      <c r="D596">
        <v>1</v>
      </c>
      <c r="E596" t="s">
        <v>214</v>
      </c>
      <c r="F596">
        <v>2</v>
      </c>
      <c r="G596">
        <v>1709756003</v>
      </c>
      <c r="H596">
        <v>50</v>
      </c>
      <c r="I596" t="s">
        <v>1005</v>
      </c>
      <c r="J596">
        <v>0.55096064814814816</v>
      </c>
      <c r="K596">
        <v>1.8819799999999999E-3</v>
      </c>
      <c r="L596">
        <v>1.8819827600000001</v>
      </c>
      <c r="M596" t="s">
        <v>1040</v>
      </c>
      <c r="N596">
        <v>322.3508028</v>
      </c>
      <c r="O596" t="s">
        <v>1041</v>
      </c>
      <c r="P596">
        <v>3.7425460000000001E-2</v>
      </c>
      <c r="Q596">
        <v>31.99818922</v>
      </c>
      <c r="R596">
        <v>9.0691487899999998</v>
      </c>
      <c r="S596">
        <v>0.42596106</v>
      </c>
      <c r="T596">
        <v>4.3486327899999999</v>
      </c>
      <c r="U596">
        <v>0.77071931999999999</v>
      </c>
      <c r="V596" t="s">
        <v>48</v>
      </c>
      <c r="W596" t="s">
        <v>1040</v>
      </c>
      <c r="X596">
        <v>28.879131449999999</v>
      </c>
      <c r="Y596">
        <v>1.21285189</v>
      </c>
      <c r="Z596">
        <v>0.60302736000000001</v>
      </c>
      <c r="AA596">
        <v>700.02887499999997</v>
      </c>
      <c r="AB596">
        <v>87.968837500000006</v>
      </c>
      <c r="AC596">
        <v>31.70831875</v>
      </c>
      <c r="AD596">
        <v>30.706475000000001</v>
      </c>
      <c r="AE596">
        <v>4997.96875</v>
      </c>
      <c r="AF596">
        <v>322.35081250000002</v>
      </c>
      <c r="AG596">
        <v>2.9495325000000001</v>
      </c>
      <c r="AH596">
        <v>4.8366899999999999</v>
      </c>
      <c r="AI596">
        <v>324.96875</v>
      </c>
      <c r="AJ596" t="b">
        <v>1</v>
      </c>
    </row>
    <row r="597" spans="1:36">
      <c r="A597" t="s">
        <v>27</v>
      </c>
      <c r="B597" t="s">
        <v>26</v>
      </c>
      <c r="C597" t="s">
        <v>35</v>
      </c>
      <c r="D597">
        <v>1</v>
      </c>
      <c r="E597" t="s">
        <v>214</v>
      </c>
      <c r="F597">
        <v>1</v>
      </c>
      <c r="G597">
        <v>1709755953</v>
      </c>
      <c r="H597">
        <v>0</v>
      </c>
      <c r="I597" t="s">
        <v>1005</v>
      </c>
      <c r="J597">
        <v>0.55038194444444444</v>
      </c>
      <c r="K597">
        <v>1.9455900000000001E-3</v>
      </c>
      <c r="L597">
        <v>1.94558798</v>
      </c>
      <c r="M597" t="s">
        <v>1044</v>
      </c>
      <c r="N597">
        <v>323.4302563</v>
      </c>
      <c r="O597" t="s">
        <v>1045</v>
      </c>
      <c r="P597">
        <v>3.8999560000000003E-2</v>
      </c>
      <c r="Q597">
        <v>31.896118170000001</v>
      </c>
      <c r="R597">
        <v>9.1960688600000005</v>
      </c>
      <c r="S597">
        <v>0.43007147000000001</v>
      </c>
      <c r="T597">
        <v>4.3170071099999996</v>
      </c>
      <c r="U597">
        <v>0.77071931999999999</v>
      </c>
      <c r="V597" t="s">
        <v>48</v>
      </c>
      <c r="W597" t="s">
        <v>1044</v>
      </c>
      <c r="X597">
        <v>25.910535429999999</v>
      </c>
      <c r="Y597">
        <v>1.1253765099999999</v>
      </c>
      <c r="Z597">
        <v>0.61264127999999995</v>
      </c>
      <c r="AA597">
        <v>699.98199999999997</v>
      </c>
      <c r="AB597">
        <v>87.972226669999998</v>
      </c>
      <c r="AC597">
        <v>31.632633330000001</v>
      </c>
      <c r="AD597">
        <v>30.660846670000002</v>
      </c>
      <c r="AE597">
        <v>5002.3333333333303</v>
      </c>
      <c r="AF597">
        <v>323.43026666666702</v>
      </c>
      <c r="AG597">
        <v>2.9398979999999999</v>
      </c>
      <c r="AH597">
        <v>4.8831673333333301</v>
      </c>
      <c r="AI597">
        <v>326.05466669999998</v>
      </c>
      <c r="AJ597" t="b">
        <v>1</v>
      </c>
    </row>
    <row r="598" spans="1:36">
      <c r="A598" t="s">
        <v>37</v>
      </c>
      <c r="B598" t="s">
        <v>32</v>
      </c>
      <c r="C598" t="s">
        <v>44</v>
      </c>
      <c r="D598">
        <v>2</v>
      </c>
      <c r="E598" t="s">
        <v>214</v>
      </c>
      <c r="F598">
        <v>6</v>
      </c>
      <c r="G598">
        <v>1709752903</v>
      </c>
      <c r="H598">
        <v>364</v>
      </c>
      <c r="I598" t="s">
        <v>1005</v>
      </c>
      <c r="J598">
        <v>0.51508101851851851</v>
      </c>
      <c r="K598">
        <v>1.74979E-3</v>
      </c>
      <c r="L598">
        <v>1.7497853299999999</v>
      </c>
      <c r="M598" t="s">
        <v>1066</v>
      </c>
      <c r="N598">
        <v>336.03886460000001</v>
      </c>
      <c r="O598" t="s">
        <v>241</v>
      </c>
      <c r="P598">
        <v>3.9735359999999997E-2</v>
      </c>
      <c r="Q598">
        <v>29.861573029999999</v>
      </c>
      <c r="R598">
        <v>9.59690011</v>
      </c>
      <c r="S598">
        <v>0.39765650000000002</v>
      </c>
      <c r="T598">
        <v>3.8290350100000001</v>
      </c>
      <c r="U598">
        <v>0.77071931999999999</v>
      </c>
      <c r="V598" t="s">
        <v>48</v>
      </c>
      <c r="W598" t="s">
        <v>1066</v>
      </c>
      <c r="X598">
        <v>34.179482010000001</v>
      </c>
      <c r="Y598">
        <v>1.3454996699999999</v>
      </c>
      <c r="Z598">
        <v>0.58901112</v>
      </c>
      <c r="AA598">
        <v>700.01931249999996</v>
      </c>
      <c r="AB598">
        <v>88.08888125</v>
      </c>
      <c r="AC598">
        <v>29.516674999999999</v>
      </c>
      <c r="AD598">
        <v>28.425531249999999</v>
      </c>
      <c r="AE598">
        <v>4998.28125</v>
      </c>
      <c r="AF598">
        <v>336.03887500000002</v>
      </c>
      <c r="AG598">
        <v>2.75316625</v>
      </c>
      <c r="AH598">
        <v>4.5091450000000002</v>
      </c>
      <c r="AI598">
        <v>338.66243750000001</v>
      </c>
      <c r="AJ598" t="b">
        <v>0</v>
      </c>
    </row>
    <row r="599" spans="1:36">
      <c r="A599" t="s">
        <v>37</v>
      </c>
      <c r="B599" t="s">
        <v>32</v>
      </c>
      <c r="C599" t="s">
        <v>44</v>
      </c>
      <c r="D599">
        <v>2</v>
      </c>
      <c r="E599" t="s">
        <v>214</v>
      </c>
      <c r="F599">
        <v>5</v>
      </c>
      <c r="G599">
        <v>1709752816</v>
      </c>
      <c r="H599">
        <v>277</v>
      </c>
      <c r="I599" t="s">
        <v>1005</v>
      </c>
      <c r="J599">
        <v>0.51407407407407413</v>
      </c>
      <c r="K599">
        <v>1.9177E-3</v>
      </c>
      <c r="L599">
        <v>1.9176994000000001</v>
      </c>
      <c r="M599" t="s">
        <v>1067</v>
      </c>
      <c r="N599">
        <v>336.02636339999998</v>
      </c>
      <c r="O599" t="s">
        <v>1068</v>
      </c>
      <c r="P599">
        <v>4.4435849999999999E-2</v>
      </c>
      <c r="Q599">
        <v>29.627791930000001</v>
      </c>
      <c r="R599">
        <v>10.01762503</v>
      </c>
      <c r="S599">
        <v>0.41117480000000001</v>
      </c>
      <c r="T599">
        <v>3.7590335600000002</v>
      </c>
      <c r="U599">
        <v>0.77071931999999999</v>
      </c>
      <c r="V599" t="s">
        <v>48</v>
      </c>
      <c r="W599" t="s">
        <v>1067</v>
      </c>
      <c r="X599">
        <v>34.371862419999999</v>
      </c>
      <c r="Y599">
        <v>1.2814353700000001</v>
      </c>
      <c r="Z599">
        <v>0.59569821000000001</v>
      </c>
      <c r="AA599">
        <v>699.99818749999997</v>
      </c>
      <c r="AB599">
        <v>88.0908625</v>
      </c>
      <c r="AC599">
        <v>29.352387499999999</v>
      </c>
      <c r="AD599">
        <v>28.200306250000001</v>
      </c>
      <c r="AE599">
        <v>5005.3125</v>
      </c>
      <c r="AF599">
        <v>336.02637499999997</v>
      </c>
      <c r="AG599">
        <v>2.7407987500000002</v>
      </c>
      <c r="AH599">
        <v>4.6623324999999998</v>
      </c>
      <c r="AI599">
        <v>338.71843749999999</v>
      </c>
      <c r="AJ599" t="b">
        <v>0</v>
      </c>
    </row>
    <row r="600" spans="1:36">
      <c r="A600" t="s">
        <v>37</v>
      </c>
      <c r="B600" t="s">
        <v>32</v>
      </c>
      <c r="C600" t="s">
        <v>44</v>
      </c>
      <c r="D600">
        <v>2</v>
      </c>
      <c r="E600" t="s">
        <v>214</v>
      </c>
      <c r="F600">
        <v>4</v>
      </c>
      <c r="G600">
        <v>1709752738</v>
      </c>
      <c r="H600">
        <v>199</v>
      </c>
      <c r="I600" t="s">
        <v>1005</v>
      </c>
      <c r="J600">
        <v>0.51317129629629632</v>
      </c>
      <c r="K600">
        <v>2.0493400000000002E-3</v>
      </c>
      <c r="L600">
        <v>2.0493355100000001</v>
      </c>
      <c r="M600" t="s">
        <v>1069</v>
      </c>
      <c r="N600">
        <v>336.36665529999999</v>
      </c>
      <c r="O600" t="s">
        <v>1070</v>
      </c>
      <c r="P600">
        <v>4.8295940000000002E-2</v>
      </c>
      <c r="Q600">
        <v>29.42934301</v>
      </c>
      <c r="R600">
        <v>10.35920088</v>
      </c>
      <c r="S600">
        <v>0.42166959999999998</v>
      </c>
      <c r="T600">
        <v>3.7011095599999999</v>
      </c>
      <c r="U600">
        <v>0.77071931999999999</v>
      </c>
      <c r="V600" t="s">
        <v>48</v>
      </c>
      <c r="W600" t="s">
        <v>1069</v>
      </c>
      <c r="X600">
        <v>34.336964809999998</v>
      </c>
      <c r="Y600">
        <v>1.2009573899999999</v>
      </c>
      <c r="Z600">
        <v>0.60431685999999996</v>
      </c>
      <c r="AA600">
        <v>700.00819999999999</v>
      </c>
      <c r="AB600">
        <v>88.088473329999999</v>
      </c>
      <c r="AC600">
        <v>29.20821333</v>
      </c>
      <c r="AD600">
        <v>28.013453330000001</v>
      </c>
      <c r="AE600">
        <v>5006.5</v>
      </c>
      <c r="AF600">
        <v>336.36666666666702</v>
      </c>
      <c r="AG600">
        <v>2.7284593333333298</v>
      </c>
      <c r="AH600">
        <v>4.7814620000000003</v>
      </c>
      <c r="AI600">
        <v>339.23860000000002</v>
      </c>
      <c r="AJ600" t="b">
        <v>0</v>
      </c>
    </row>
    <row r="601" spans="1:36">
      <c r="A601" t="s">
        <v>37</v>
      </c>
      <c r="B601" t="s">
        <v>32</v>
      </c>
      <c r="C601" t="s">
        <v>44</v>
      </c>
      <c r="D601">
        <v>2</v>
      </c>
      <c r="E601" t="s">
        <v>214</v>
      </c>
      <c r="F601">
        <v>3</v>
      </c>
      <c r="G601">
        <v>1709752673</v>
      </c>
      <c r="H601">
        <v>134</v>
      </c>
      <c r="I601" t="s">
        <v>1005</v>
      </c>
      <c r="J601">
        <v>0.51241898148148146</v>
      </c>
      <c r="K601">
        <v>2.1278400000000002E-3</v>
      </c>
      <c r="L601">
        <v>2.12784255</v>
      </c>
      <c r="M601" t="s">
        <v>1071</v>
      </c>
      <c r="N601">
        <v>336.57345520000001</v>
      </c>
      <c r="O601" t="s">
        <v>1072</v>
      </c>
      <c r="P601">
        <v>5.0815270000000003E-2</v>
      </c>
      <c r="Q601">
        <v>29.261165859999998</v>
      </c>
      <c r="R601">
        <v>10.57589241</v>
      </c>
      <c r="S601">
        <v>0.42712519999999998</v>
      </c>
      <c r="T601">
        <v>3.65582852</v>
      </c>
      <c r="U601">
        <v>0.77071931999999999</v>
      </c>
      <c r="V601" t="s">
        <v>48</v>
      </c>
      <c r="W601" t="s">
        <v>1071</v>
      </c>
      <c r="X601">
        <v>33.27168915</v>
      </c>
      <c r="Y601">
        <v>1.11750934</v>
      </c>
      <c r="Z601">
        <v>0.61352096</v>
      </c>
      <c r="AA601">
        <v>699.98186669999996</v>
      </c>
      <c r="AB601">
        <v>88.085819999999998</v>
      </c>
      <c r="AC601">
        <v>29.072466670000001</v>
      </c>
      <c r="AD601">
        <v>27.852453329999999</v>
      </c>
      <c r="AE601">
        <v>5008.3333333333303</v>
      </c>
      <c r="AF601">
        <v>336.573466666667</v>
      </c>
      <c r="AG601">
        <v>2.7180986666666702</v>
      </c>
      <c r="AH601">
        <v>4.8434679999999997</v>
      </c>
      <c r="AI601">
        <v>339.49733329999998</v>
      </c>
      <c r="AJ601" t="b">
        <v>0</v>
      </c>
    </row>
    <row r="602" spans="1:36">
      <c r="A602" t="s">
        <v>37</v>
      </c>
      <c r="B602" t="s">
        <v>32</v>
      </c>
      <c r="C602" t="s">
        <v>44</v>
      </c>
      <c r="D602">
        <v>2</v>
      </c>
      <c r="E602" t="s">
        <v>214</v>
      </c>
      <c r="F602">
        <v>2</v>
      </c>
      <c r="G602">
        <v>1709752610</v>
      </c>
      <c r="H602">
        <v>71</v>
      </c>
      <c r="I602" t="s">
        <v>1005</v>
      </c>
      <c r="J602">
        <v>0.51168981481481479</v>
      </c>
      <c r="K602">
        <v>2.1573600000000001E-3</v>
      </c>
      <c r="L602">
        <v>2.1573649000000001</v>
      </c>
      <c r="M602" t="s">
        <v>1073</v>
      </c>
      <c r="N602">
        <v>336.78711349999998</v>
      </c>
      <c r="O602" t="s">
        <v>1074</v>
      </c>
      <c r="P602">
        <v>5.206558E-2</v>
      </c>
      <c r="Q602">
        <v>29.11195429</v>
      </c>
      <c r="R602">
        <v>10.68782173</v>
      </c>
      <c r="S602">
        <v>0.42823263</v>
      </c>
      <c r="T602">
        <v>3.61966805</v>
      </c>
      <c r="U602">
        <v>0.77071931999999999</v>
      </c>
      <c r="V602" t="s">
        <v>48</v>
      </c>
      <c r="W602" t="s">
        <v>1073</v>
      </c>
      <c r="X602">
        <v>31.994677429999999</v>
      </c>
      <c r="Y602">
        <v>1.0141142299999999</v>
      </c>
      <c r="Z602">
        <v>0.62532156000000005</v>
      </c>
      <c r="AA602">
        <v>699.97325000000001</v>
      </c>
      <c r="AB602">
        <v>88.084818749999997</v>
      </c>
      <c r="AC602">
        <v>28.935275000000001</v>
      </c>
      <c r="AD602">
        <v>27.69130625</v>
      </c>
      <c r="AE602">
        <v>5000.625</v>
      </c>
      <c r="AF602">
        <v>336.787125</v>
      </c>
      <c r="AG602">
        <v>2.7071168750000001</v>
      </c>
      <c r="AH602">
        <v>4.8560806249999997</v>
      </c>
      <c r="AI602">
        <v>339.54193750000002</v>
      </c>
      <c r="AJ602" t="b">
        <v>0</v>
      </c>
    </row>
    <row r="603" spans="1:36">
      <c r="A603" t="s">
        <v>37</v>
      </c>
      <c r="B603" t="s">
        <v>32</v>
      </c>
      <c r="C603" t="s">
        <v>44</v>
      </c>
      <c r="D603">
        <v>2</v>
      </c>
      <c r="E603" t="s">
        <v>214</v>
      </c>
      <c r="F603">
        <v>1</v>
      </c>
      <c r="G603">
        <v>1709752539</v>
      </c>
      <c r="H603">
        <v>0</v>
      </c>
      <c r="I603" t="s">
        <v>1005</v>
      </c>
      <c r="J603">
        <v>0.51086805555555559</v>
      </c>
      <c r="K603">
        <v>2.1429800000000001E-3</v>
      </c>
      <c r="L603">
        <v>2.1429830399999998</v>
      </c>
      <c r="M603" t="s">
        <v>1075</v>
      </c>
      <c r="N603">
        <v>337.58630090000003</v>
      </c>
      <c r="O603" t="s">
        <v>1076</v>
      </c>
      <c r="P603">
        <v>5.2219359999999999E-2</v>
      </c>
      <c r="Q603">
        <v>28.95387526</v>
      </c>
      <c r="R603">
        <v>10.71157494</v>
      </c>
      <c r="S603">
        <v>0.42512353000000003</v>
      </c>
      <c r="T603">
        <v>3.58592749</v>
      </c>
      <c r="U603">
        <v>0.77071931999999999</v>
      </c>
      <c r="V603" t="s">
        <v>48</v>
      </c>
      <c r="W603" t="s">
        <v>1075</v>
      </c>
      <c r="X603">
        <v>28.99682863</v>
      </c>
      <c r="Y603">
        <v>0.87751212999999995</v>
      </c>
      <c r="Z603">
        <v>0.64162631000000003</v>
      </c>
      <c r="AA603">
        <v>699.98424999999997</v>
      </c>
      <c r="AB603">
        <v>88.083756249999993</v>
      </c>
      <c r="AC603">
        <v>28.771162499999999</v>
      </c>
      <c r="AD603">
        <v>27.525718749999999</v>
      </c>
      <c r="AE603">
        <v>4997.96875</v>
      </c>
      <c r="AF603">
        <v>337.58631250000002</v>
      </c>
      <c r="AG603">
        <v>2.692633125</v>
      </c>
      <c r="AH603">
        <v>4.8208831249999999</v>
      </c>
      <c r="AI603">
        <v>340.3574375</v>
      </c>
      <c r="AJ603" t="b">
        <v>0</v>
      </c>
    </row>
    <row r="604" spans="1:36">
      <c r="A604" t="s">
        <v>71</v>
      </c>
      <c r="B604" t="s">
        <v>26</v>
      </c>
      <c r="C604" t="s">
        <v>119</v>
      </c>
      <c r="D604">
        <v>1</v>
      </c>
      <c r="E604" t="s">
        <v>214</v>
      </c>
      <c r="F604">
        <v>6</v>
      </c>
      <c r="G604">
        <v>1710360203</v>
      </c>
      <c r="H604">
        <v>376</v>
      </c>
      <c r="I604" t="s">
        <v>1077</v>
      </c>
      <c r="J604">
        <v>0.54401620370370374</v>
      </c>
      <c r="K604">
        <v>1.2341100000000001E-3</v>
      </c>
      <c r="L604">
        <v>1.2341084600000001</v>
      </c>
      <c r="M604" t="s">
        <v>1094</v>
      </c>
      <c r="N604">
        <v>310.199927</v>
      </c>
      <c r="O604" t="s">
        <v>1095</v>
      </c>
      <c r="P604">
        <v>4.5701199999999997E-2</v>
      </c>
      <c r="Q604">
        <v>34.497808659999997</v>
      </c>
      <c r="R604">
        <v>60.08924262</v>
      </c>
      <c r="S604">
        <v>3.2002788799999999</v>
      </c>
      <c r="T604">
        <v>2.2928985800000001</v>
      </c>
      <c r="U604">
        <v>0.78579290000000002</v>
      </c>
      <c r="V604" t="s">
        <v>48</v>
      </c>
      <c r="W604" t="s">
        <v>1094</v>
      </c>
      <c r="X604">
        <v>43.58524268</v>
      </c>
      <c r="Y604">
        <v>1.75405005</v>
      </c>
      <c r="Z604">
        <v>0.57118250999999998</v>
      </c>
      <c r="AA604">
        <v>699.98675000000003</v>
      </c>
      <c r="AB604">
        <v>87.949974999999995</v>
      </c>
      <c r="AC604">
        <v>33.942431249999998</v>
      </c>
      <c r="AD604">
        <v>33.396799999999999</v>
      </c>
      <c r="AE604">
        <v>4998.75</v>
      </c>
      <c r="AF604">
        <v>310.19993749999998</v>
      </c>
      <c r="AG604">
        <v>35.280149999999999</v>
      </c>
      <c r="AH604">
        <v>36.346162499999998</v>
      </c>
      <c r="AI604">
        <v>313.00850000000003</v>
      </c>
      <c r="AJ604" t="b">
        <v>1</v>
      </c>
    </row>
    <row r="605" spans="1:36">
      <c r="A605" t="s">
        <v>71</v>
      </c>
      <c r="B605" t="s">
        <v>26</v>
      </c>
      <c r="C605" t="s">
        <v>119</v>
      </c>
      <c r="D605">
        <v>1</v>
      </c>
      <c r="E605" t="s">
        <v>214</v>
      </c>
      <c r="F605">
        <v>5</v>
      </c>
      <c r="G605">
        <v>1710360127</v>
      </c>
      <c r="H605">
        <v>300</v>
      </c>
      <c r="I605" t="s">
        <v>1077</v>
      </c>
      <c r="J605">
        <v>0.54313657407407412</v>
      </c>
      <c r="K605">
        <v>1.2286E-3</v>
      </c>
      <c r="L605">
        <v>1.22860309</v>
      </c>
      <c r="M605" t="s">
        <v>1096</v>
      </c>
      <c r="N605">
        <v>315.1866114</v>
      </c>
      <c r="O605" t="s">
        <v>1097</v>
      </c>
      <c r="P605">
        <v>4.5935299999999998E-2</v>
      </c>
      <c r="Q605">
        <v>34.361552109999998</v>
      </c>
      <c r="R605">
        <v>60.172659690000003</v>
      </c>
      <c r="S605">
        <v>3.1799150100000002</v>
      </c>
      <c r="T605">
        <v>2.27179946</v>
      </c>
      <c r="U605">
        <v>0.78579290000000002</v>
      </c>
      <c r="V605" t="s">
        <v>48</v>
      </c>
      <c r="W605" t="s">
        <v>1096</v>
      </c>
      <c r="X605">
        <v>42.894038010000003</v>
      </c>
      <c r="Y605">
        <v>1.7501443299999999</v>
      </c>
      <c r="Z605">
        <v>0.57153008000000005</v>
      </c>
      <c r="AA605">
        <v>699.98181250000005</v>
      </c>
      <c r="AB605">
        <v>87.939606249999997</v>
      </c>
      <c r="AC605">
        <v>33.803249999999998</v>
      </c>
      <c r="AD605">
        <v>33.257043750000001</v>
      </c>
      <c r="AE605">
        <v>4989.6875</v>
      </c>
      <c r="AF605">
        <v>315.18662499999999</v>
      </c>
      <c r="AG605">
        <v>34.829637499999997</v>
      </c>
      <c r="AH605">
        <v>36.1191125</v>
      </c>
      <c r="AI605">
        <v>315.3239375</v>
      </c>
      <c r="AJ605" t="b">
        <v>1</v>
      </c>
    </row>
    <row r="606" spans="1:36">
      <c r="A606" t="s">
        <v>71</v>
      </c>
      <c r="B606" t="s">
        <v>26</v>
      </c>
      <c r="C606" t="s">
        <v>119</v>
      </c>
      <c r="D606">
        <v>1</v>
      </c>
      <c r="E606" t="s">
        <v>214</v>
      </c>
      <c r="F606">
        <v>4</v>
      </c>
      <c r="G606">
        <v>1710360067</v>
      </c>
      <c r="H606">
        <v>240</v>
      </c>
      <c r="I606" t="s">
        <v>1077</v>
      </c>
      <c r="J606">
        <v>0.54244212962962968</v>
      </c>
      <c r="K606">
        <v>1.24014E-3</v>
      </c>
      <c r="L606">
        <v>1.2401426200000001</v>
      </c>
      <c r="M606" t="s">
        <v>1100</v>
      </c>
      <c r="N606">
        <v>314.38011180000001</v>
      </c>
      <c r="O606" t="s">
        <v>1101</v>
      </c>
      <c r="P606">
        <v>4.7058599999999999E-2</v>
      </c>
      <c r="Q606">
        <v>34.204737350000002</v>
      </c>
      <c r="R606">
        <v>60.387944249999997</v>
      </c>
      <c r="S606">
        <v>3.1644027499999998</v>
      </c>
      <c r="T606">
        <v>2.2399298700000001</v>
      </c>
      <c r="U606">
        <v>0.78579290000000002</v>
      </c>
      <c r="V606" t="s">
        <v>48</v>
      </c>
      <c r="W606" t="s">
        <v>1100</v>
      </c>
      <c r="X606">
        <v>42.475363270000003</v>
      </c>
      <c r="Y606">
        <v>1.7437348800000001</v>
      </c>
      <c r="Z606">
        <v>0.57210137000000005</v>
      </c>
      <c r="AA606">
        <v>699.99212499999999</v>
      </c>
      <c r="AB606">
        <v>87.938199999999995</v>
      </c>
      <c r="AC606">
        <v>33.651856250000002</v>
      </c>
      <c r="AD606">
        <v>33.142512500000002</v>
      </c>
      <c r="AE606">
        <v>5002.8125</v>
      </c>
      <c r="AF606">
        <v>314.38012500000002</v>
      </c>
      <c r="AG606">
        <v>34.629606250000002</v>
      </c>
      <c r="AH606">
        <v>35.943531249999999</v>
      </c>
      <c r="AI606">
        <v>316.98137500000001</v>
      </c>
      <c r="AJ606" t="b">
        <v>1</v>
      </c>
    </row>
    <row r="607" spans="1:36">
      <c r="A607" t="s">
        <v>71</v>
      </c>
      <c r="B607" t="s">
        <v>26</v>
      </c>
      <c r="C607" t="s">
        <v>119</v>
      </c>
      <c r="D607">
        <v>1</v>
      </c>
      <c r="E607" t="s">
        <v>214</v>
      </c>
      <c r="F607">
        <v>3</v>
      </c>
      <c r="G607">
        <v>1710359980</v>
      </c>
      <c r="H607">
        <v>153</v>
      </c>
      <c r="I607" t="s">
        <v>1077</v>
      </c>
      <c r="J607">
        <v>0.54143518518518519</v>
      </c>
      <c r="K607">
        <v>1.2487500000000001E-3</v>
      </c>
      <c r="L607">
        <v>1.24875267</v>
      </c>
      <c r="M607" t="s">
        <v>1108</v>
      </c>
      <c r="N607">
        <v>314.53492139999997</v>
      </c>
      <c r="O607" t="s">
        <v>1109</v>
      </c>
      <c r="P607">
        <v>4.8845520000000003E-2</v>
      </c>
      <c r="Q607">
        <v>34.019452729999998</v>
      </c>
      <c r="R607">
        <v>61.190383670000003</v>
      </c>
      <c r="S607">
        <v>3.1740436000000001</v>
      </c>
      <c r="T607">
        <v>2.1747667700000002</v>
      </c>
      <c r="U607">
        <v>0.78579290000000002</v>
      </c>
      <c r="V607" t="s">
        <v>48</v>
      </c>
      <c r="W607" t="s">
        <v>1108</v>
      </c>
      <c r="X607">
        <v>42.246839080000001</v>
      </c>
      <c r="Y607">
        <v>1.7313081699999999</v>
      </c>
      <c r="Z607">
        <v>0.57321226000000003</v>
      </c>
      <c r="AA607">
        <v>699.98113330000001</v>
      </c>
      <c r="AB607">
        <v>87.938879999999997</v>
      </c>
      <c r="AC607">
        <v>33.470320000000001</v>
      </c>
      <c r="AD607">
        <v>32.959946670000001</v>
      </c>
      <c r="AE607">
        <v>5008</v>
      </c>
      <c r="AF607">
        <v>314.53493333333302</v>
      </c>
      <c r="AG607">
        <v>34.765979999999999</v>
      </c>
      <c r="AH607">
        <v>36.0527533333333</v>
      </c>
      <c r="AI607">
        <v>317.96593330000002</v>
      </c>
      <c r="AJ607" t="b">
        <v>1</v>
      </c>
    </row>
    <row r="608" spans="1:36">
      <c r="A608" t="s">
        <v>71</v>
      </c>
      <c r="B608" t="s">
        <v>26</v>
      </c>
      <c r="C608" t="s">
        <v>119</v>
      </c>
      <c r="D608">
        <v>1</v>
      </c>
      <c r="E608" t="s">
        <v>214</v>
      </c>
      <c r="F608">
        <v>2</v>
      </c>
      <c r="G608">
        <v>1710359906</v>
      </c>
      <c r="H608">
        <v>79</v>
      </c>
      <c r="I608" t="s">
        <v>1077</v>
      </c>
      <c r="J608">
        <v>0.54057870370370376</v>
      </c>
      <c r="K608">
        <v>1.1938300000000001E-3</v>
      </c>
      <c r="L608">
        <v>1.19383233</v>
      </c>
      <c r="M608" t="s">
        <v>1110</v>
      </c>
      <c r="N608">
        <v>313.54043000000001</v>
      </c>
      <c r="O608" t="s">
        <v>1111</v>
      </c>
      <c r="P608">
        <v>4.8001120000000001E-2</v>
      </c>
      <c r="Q608">
        <v>33.86384589</v>
      </c>
      <c r="R608">
        <v>62.057823259999999</v>
      </c>
      <c r="S608">
        <v>3.18691177</v>
      </c>
      <c r="T608">
        <v>2.1156534699999998</v>
      </c>
      <c r="U608">
        <v>0.78579290000000002</v>
      </c>
      <c r="V608" t="s">
        <v>48</v>
      </c>
      <c r="W608" t="s">
        <v>1110</v>
      </c>
      <c r="X608">
        <v>42.291377089999997</v>
      </c>
      <c r="Y608">
        <v>1.71552448</v>
      </c>
      <c r="Z608">
        <v>0.57462948000000003</v>
      </c>
      <c r="AA608">
        <v>700.02831249999997</v>
      </c>
      <c r="AB608">
        <v>87.940862499999994</v>
      </c>
      <c r="AC608">
        <v>33.291306249999998</v>
      </c>
      <c r="AD608">
        <v>32.768606249999998</v>
      </c>
      <c r="AE608">
        <v>4997.1875</v>
      </c>
      <c r="AF608">
        <v>313.5404375</v>
      </c>
      <c r="AG608">
        <v>34.947775</v>
      </c>
      <c r="AH608">
        <v>36.198093749999998</v>
      </c>
      <c r="AI608">
        <v>316.26793750000002</v>
      </c>
      <c r="AJ608" t="b">
        <v>1</v>
      </c>
    </row>
    <row r="609" spans="1:36">
      <c r="A609" t="s">
        <v>71</v>
      </c>
      <c r="B609" t="s">
        <v>26</v>
      </c>
      <c r="C609" t="s">
        <v>119</v>
      </c>
      <c r="D609">
        <v>1</v>
      </c>
      <c r="E609" t="s">
        <v>214</v>
      </c>
      <c r="F609">
        <v>1</v>
      </c>
      <c r="G609">
        <v>1710359827</v>
      </c>
      <c r="H609">
        <v>0</v>
      </c>
      <c r="I609" t="s">
        <v>1077</v>
      </c>
      <c r="J609">
        <v>0.5396643518518518</v>
      </c>
      <c r="K609">
        <v>1.31745E-3</v>
      </c>
      <c r="L609">
        <v>1.3174545200000001</v>
      </c>
      <c r="M609" t="s">
        <v>1112</v>
      </c>
      <c r="N609">
        <v>314.60211409999999</v>
      </c>
      <c r="O609" t="s">
        <v>1113</v>
      </c>
      <c r="P609">
        <v>5.4411569999999999E-2</v>
      </c>
      <c r="Q609">
        <v>33.610917460000003</v>
      </c>
      <c r="R609">
        <v>62.299359209999999</v>
      </c>
      <c r="S609">
        <v>3.1632395799999999</v>
      </c>
      <c r="T609">
        <v>2.0648991099999998</v>
      </c>
      <c r="U609">
        <v>0.78579290000000002</v>
      </c>
      <c r="V609" t="s">
        <v>48</v>
      </c>
      <c r="W609" t="s">
        <v>1112</v>
      </c>
      <c r="X609">
        <v>42.989181459999998</v>
      </c>
      <c r="Y609">
        <v>1.6799267099999999</v>
      </c>
      <c r="Z609">
        <v>0.57785167999999998</v>
      </c>
      <c r="AA609">
        <v>700.06256250000001</v>
      </c>
      <c r="AB609">
        <v>87.938256249999995</v>
      </c>
      <c r="AC609">
        <v>33.089199999999998</v>
      </c>
      <c r="AD609">
        <v>32.498112499999998</v>
      </c>
      <c r="AE609">
        <v>4999.6875</v>
      </c>
      <c r="AF609">
        <v>314.602125</v>
      </c>
      <c r="AG609">
        <v>34.549443750000002</v>
      </c>
      <c r="AH609">
        <v>35.93028125</v>
      </c>
      <c r="AI609">
        <v>316.7011875</v>
      </c>
      <c r="AJ609" t="b">
        <v>1</v>
      </c>
    </row>
    <row r="610" spans="1:36">
      <c r="A610" t="s">
        <v>116</v>
      </c>
      <c r="B610" t="s">
        <v>31</v>
      </c>
      <c r="C610" t="s">
        <v>160</v>
      </c>
      <c r="D610">
        <v>2</v>
      </c>
      <c r="E610" t="s">
        <v>214</v>
      </c>
      <c r="F610">
        <v>6</v>
      </c>
      <c r="G610">
        <v>1710358145</v>
      </c>
      <c r="H610">
        <v>311</v>
      </c>
      <c r="I610" t="s">
        <v>1077</v>
      </c>
      <c r="J610">
        <v>0.52019675925925923</v>
      </c>
      <c r="K610">
        <v>1.5343100000000001E-3</v>
      </c>
      <c r="L610">
        <v>1.5343097800000001</v>
      </c>
      <c r="M610" t="s">
        <v>1114</v>
      </c>
      <c r="N610">
        <v>324.59251929999999</v>
      </c>
      <c r="O610" t="s">
        <v>1115</v>
      </c>
      <c r="P610">
        <v>7.0066470000000006E-2</v>
      </c>
      <c r="Q610">
        <v>31.33421843</v>
      </c>
      <c r="R610">
        <v>60.361824640000002</v>
      </c>
      <c r="S610">
        <v>2.7078155000000002</v>
      </c>
      <c r="T610">
        <v>1.8902498999999999</v>
      </c>
      <c r="U610">
        <v>0.78579290000000002</v>
      </c>
      <c r="V610" t="s">
        <v>48</v>
      </c>
      <c r="W610" t="s">
        <v>1114</v>
      </c>
      <c r="X610">
        <v>42.1140069</v>
      </c>
      <c r="Y610">
        <v>1.37234302</v>
      </c>
      <c r="Z610">
        <v>0.60727494999999998</v>
      </c>
      <c r="AA610">
        <v>700.00940000000003</v>
      </c>
      <c r="AB610">
        <v>88.009606669999997</v>
      </c>
      <c r="AC610">
        <v>30.900993329999999</v>
      </c>
      <c r="AD610">
        <v>30.575673330000001</v>
      </c>
      <c r="AE610">
        <v>5001.3333333333303</v>
      </c>
      <c r="AF610">
        <v>324.59253333333299</v>
      </c>
      <c r="AG610">
        <v>29.272753333333299</v>
      </c>
      <c r="AH610">
        <v>30.732379999999999</v>
      </c>
      <c r="AI610">
        <v>327.95580000000001</v>
      </c>
      <c r="AJ610" t="b">
        <v>0</v>
      </c>
    </row>
    <row r="611" spans="1:36">
      <c r="A611" t="s">
        <v>116</v>
      </c>
      <c r="B611" t="s">
        <v>31</v>
      </c>
      <c r="C611" t="s">
        <v>160</v>
      </c>
      <c r="D611">
        <v>2</v>
      </c>
      <c r="E611" t="s">
        <v>214</v>
      </c>
      <c r="F611">
        <v>5</v>
      </c>
      <c r="G611">
        <v>1710358087</v>
      </c>
      <c r="H611">
        <v>253</v>
      </c>
      <c r="I611" t="s">
        <v>1077</v>
      </c>
      <c r="J611">
        <v>0.51952546296296298</v>
      </c>
      <c r="K611">
        <v>1.5638099999999999E-3</v>
      </c>
      <c r="L611">
        <v>1.56381009</v>
      </c>
      <c r="M611" t="s">
        <v>1116</v>
      </c>
      <c r="N611">
        <v>325.1904528</v>
      </c>
      <c r="O611" t="s">
        <v>1117</v>
      </c>
      <c r="P611">
        <v>7.2221170000000001E-2</v>
      </c>
      <c r="Q611">
        <v>31.193319129999999</v>
      </c>
      <c r="R611">
        <v>60.412868549999999</v>
      </c>
      <c r="S611">
        <v>2.6902087899999998</v>
      </c>
      <c r="T611">
        <v>1.8711359299999999</v>
      </c>
      <c r="U611">
        <v>0.78579290000000002</v>
      </c>
      <c r="V611" t="s">
        <v>48</v>
      </c>
      <c r="W611" t="s">
        <v>1116</v>
      </c>
      <c r="X611">
        <v>41.834146590000003</v>
      </c>
      <c r="Y611">
        <v>1.3312928799999999</v>
      </c>
      <c r="Z611">
        <v>0.61142996000000005</v>
      </c>
      <c r="AA611">
        <v>700.01593330000003</v>
      </c>
      <c r="AB611">
        <v>88.016360000000006</v>
      </c>
      <c r="AC611">
        <v>30.77191333</v>
      </c>
      <c r="AD611">
        <v>30.417539999999999</v>
      </c>
      <c r="AE611">
        <v>4995</v>
      </c>
      <c r="AF611">
        <v>325.19046666666702</v>
      </c>
      <c r="AG611">
        <v>29.019626666666699</v>
      </c>
      <c r="AH611">
        <v>30.530193333333301</v>
      </c>
      <c r="AI611">
        <v>328.1698667</v>
      </c>
      <c r="AJ611" t="b">
        <v>0</v>
      </c>
    </row>
    <row r="612" spans="1:36">
      <c r="A612" t="s">
        <v>116</v>
      </c>
      <c r="B612" t="s">
        <v>31</v>
      </c>
      <c r="C612" t="s">
        <v>160</v>
      </c>
      <c r="D612">
        <v>2</v>
      </c>
      <c r="E612" t="s">
        <v>214</v>
      </c>
      <c r="F612">
        <v>4</v>
      </c>
      <c r="G612">
        <v>1710358039</v>
      </c>
      <c r="H612">
        <v>205</v>
      </c>
      <c r="I612" t="s">
        <v>1077</v>
      </c>
      <c r="J612">
        <v>0.51896990740740745</v>
      </c>
      <c r="K612">
        <v>1.6068499999999999E-3</v>
      </c>
      <c r="L612">
        <v>1.60685202</v>
      </c>
      <c r="M612" t="s">
        <v>1118</v>
      </c>
      <c r="N612">
        <v>324.95758460000002</v>
      </c>
      <c r="O612" t="s">
        <v>1119</v>
      </c>
      <c r="P612">
        <v>7.6147190000000003E-2</v>
      </c>
      <c r="Q612">
        <v>31.066324179999999</v>
      </c>
      <c r="R612">
        <v>61.070923020000002</v>
      </c>
      <c r="S612">
        <v>2.7026085700000002</v>
      </c>
      <c r="T612">
        <v>1.82585829</v>
      </c>
      <c r="U612">
        <v>0.78579290000000002</v>
      </c>
      <c r="V612" t="s">
        <v>48</v>
      </c>
      <c r="W612" t="s">
        <v>1118</v>
      </c>
      <c r="X612">
        <v>41.584970009999999</v>
      </c>
      <c r="Y612">
        <v>1.28001779</v>
      </c>
      <c r="Z612">
        <v>0.61670048</v>
      </c>
      <c r="AA612">
        <v>700.00426670000002</v>
      </c>
      <c r="AB612">
        <v>88.013720000000006</v>
      </c>
      <c r="AC612">
        <v>30.662786669999999</v>
      </c>
      <c r="AD612">
        <v>30.215699999999998</v>
      </c>
      <c r="AE612">
        <v>4998.5</v>
      </c>
      <c r="AF612">
        <v>324.95760000000001</v>
      </c>
      <c r="AG612">
        <v>29.1023666666667</v>
      </c>
      <c r="AH612">
        <v>30.6718333333333</v>
      </c>
      <c r="AI612">
        <v>328.40306670000001</v>
      </c>
      <c r="AJ612" t="b">
        <v>0</v>
      </c>
    </row>
    <row r="613" spans="1:36">
      <c r="A613" t="s">
        <v>116</v>
      </c>
      <c r="B613" t="s">
        <v>31</v>
      </c>
      <c r="C613" t="s">
        <v>160</v>
      </c>
      <c r="D613">
        <v>2</v>
      </c>
      <c r="E613" t="s">
        <v>214</v>
      </c>
      <c r="F613">
        <v>3</v>
      </c>
      <c r="G613">
        <v>1710357979</v>
      </c>
      <c r="H613">
        <v>145</v>
      </c>
      <c r="I613" t="s">
        <v>1077</v>
      </c>
      <c r="J613">
        <v>0.51827546296296301</v>
      </c>
      <c r="K613">
        <v>1.6363599999999999E-3</v>
      </c>
      <c r="L613">
        <v>1.63635872</v>
      </c>
      <c r="M613" t="s">
        <v>1122</v>
      </c>
      <c r="N613">
        <v>324.55911689999999</v>
      </c>
      <c r="O613" t="s">
        <v>1123</v>
      </c>
      <c r="P613">
        <v>7.9652440000000005E-2</v>
      </c>
      <c r="Q613">
        <v>30.911391170000002</v>
      </c>
      <c r="R613">
        <v>61.712678840000002</v>
      </c>
      <c r="S613">
        <v>2.7087931599999999</v>
      </c>
      <c r="T613">
        <v>1.77984258</v>
      </c>
      <c r="U613">
        <v>0.78579290000000002</v>
      </c>
      <c r="V613" t="s">
        <v>48</v>
      </c>
      <c r="W613" t="s">
        <v>1122</v>
      </c>
      <c r="X613">
        <v>39.909514199999997</v>
      </c>
      <c r="Y613">
        <v>1.1885496799999999</v>
      </c>
      <c r="Z613">
        <v>0.62633154000000002</v>
      </c>
      <c r="AA613">
        <v>700.06200000000001</v>
      </c>
      <c r="AB613">
        <v>88.014880000000005</v>
      </c>
      <c r="AC613">
        <v>30.519966669999999</v>
      </c>
      <c r="AD613">
        <v>30.08328667</v>
      </c>
      <c r="AE613">
        <v>5000.6666666666697</v>
      </c>
      <c r="AF613">
        <v>324.55913333333302</v>
      </c>
      <c r="AG613">
        <v>29.154413333333299</v>
      </c>
      <c r="AH613">
        <v>30.741599999999998</v>
      </c>
      <c r="AI613">
        <v>328.07119999999998</v>
      </c>
      <c r="AJ613" t="b">
        <v>0</v>
      </c>
    </row>
    <row r="614" spans="1:36">
      <c r="A614" t="s">
        <v>116</v>
      </c>
      <c r="B614" t="s">
        <v>31</v>
      </c>
      <c r="C614" t="s">
        <v>160</v>
      </c>
      <c r="D614">
        <v>2</v>
      </c>
      <c r="E614" t="s">
        <v>214</v>
      </c>
      <c r="F614">
        <v>2</v>
      </c>
      <c r="G614">
        <v>1710357909</v>
      </c>
      <c r="H614">
        <v>75</v>
      </c>
      <c r="I614" t="s">
        <v>1077</v>
      </c>
      <c r="J614">
        <v>0.51746527777777773</v>
      </c>
      <c r="K614">
        <v>1.65631E-3</v>
      </c>
      <c r="L614">
        <v>1.65631298</v>
      </c>
      <c r="M614" t="s">
        <v>1124</v>
      </c>
      <c r="N614">
        <v>323.6289845</v>
      </c>
      <c r="O614" t="s">
        <v>1125</v>
      </c>
      <c r="P614">
        <v>8.3165660000000002E-2</v>
      </c>
      <c r="Q614">
        <v>30.739599800000001</v>
      </c>
      <c r="R614">
        <v>62.483818589999998</v>
      </c>
      <c r="S614">
        <v>2.7171152200000002</v>
      </c>
      <c r="T614">
        <v>1.7277124800000001</v>
      </c>
      <c r="U614">
        <v>0.78579290000000002</v>
      </c>
      <c r="V614" t="s">
        <v>48</v>
      </c>
      <c r="W614" t="s">
        <v>1124</v>
      </c>
      <c r="X614">
        <v>36.786825139999998</v>
      </c>
      <c r="Y614">
        <v>1.00005097</v>
      </c>
      <c r="Z614">
        <v>0.64715964000000004</v>
      </c>
      <c r="AA614">
        <v>699.98346670000001</v>
      </c>
      <c r="AB614">
        <v>88.018460000000005</v>
      </c>
      <c r="AC614">
        <v>30.35664667</v>
      </c>
      <c r="AD614">
        <v>29.75858667</v>
      </c>
      <c r="AE614">
        <v>5005.1666666666697</v>
      </c>
      <c r="AF614">
        <v>323.62900000000002</v>
      </c>
      <c r="AG614">
        <v>29.205573333333302</v>
      </c>
      <c r="AH614">
        <v>30.834793333333302</v>
      </c>
      <c r="AI614">
        <v>327.30186670000001</v>
      </c>
      <c r="AJ614" t="b">
        <v>0</v>
      </c>
    </row>
    <row r="615" spans="1:36">
      <c r="A615" t="s">
        <v>116</v>
      </c>
      <c r="B615" t="s">
        <v>31</v>
      </c>
      <c r="C615" t="s">
        <v>160</v>
      </c>
      <c r="D615">
        <v>2</v>
      </c>
      <c r="E615" t="s">
        <v>214</v>
      </c>
      <c r="F615">
        <v>1</v>
      </c>
      <c r="G615">
        <v>1710357834</v>
      </c>
      <c r="H615">
        <v>0</v>
      </c>
      <c r="I615" t="s">
        <v>1077</v>
      </c>
      <c r="J615">
        <v>0.51659722222222226</v>
      </c>
      <c r="K615">
        <v>1.7185600000000001E-3</v>
      </c>
      <c r="L615">
        <v>1.7185563800000001</v>
      </c>
      <c r="M615" t="s">
        <v>1128</v>
      </c>
      <c r="N615">
        <v>323.28218329999999</v>
      </c>
      <c r="O615" t="s">
        <v>1129</v>
      </c>
      <c r="P615">
        <v>8.9530460000000006E-2</v>
      </c>
      <c r="Q615">
        <v>30.49692611</v>
      </c>
      <c r="R615">
        <v>63.20375112</v>
      </c>
      <c r="S615">
        <v>2.7144284999999999</v>
      </c>
      <c r="T615">
        <v>1.6691505</v>
      </c>
      <c r="U615">
        <v>0.78579290000000002</v>
      </c>
      <c r="V615" t="s">
        <v>48</v>
      </c>
      <c r="W615" t="s">
        <v>1128</v>
      </c>
      <c r="X615">
        <v>29.086468740000001</v>
      </c>
      <c r="Y615">
        <v>0.63490911000000005</v>
      </c>
      <c r="Z615">
        <v>0.69171786000000002</v>
      </c>
      <c r="AA615">
        <v>699.97886670000003</v>
      </c>
      <c r="AB615">
        <v>88.022626669999994</v>
      </c>
      <c r="AC615">
        <v>30.139579999999999</v>
      </c>
      <c r="AD615">
        <v>29.6556</v>
      </c>
      <c r="AE615">
        <v>5005.6666666666697</v>
      </c>
      <c r="AF615">
        <v>323.28219999999999</v>
      </c>
      <c r="AG615">
        <v>29.196446666666699</v>
      </c>
      <c r="AH615">
        <v>30.802873333333299</v>
      </c>
      <c r="AI615">
        <v>326.64640000000003</v>
      </c>
      <c r="AJ615" t="b">
        <v>0</v>
      </c>
    </row>
    <row r="616" spans="1:36">
      <c r="A616" t="s">
        <v>65</v>
      </c>
      <c r="B616" t="s">
        <v>26</v>
      </c>
      <c r="C616" t="s">
        <v>74</v>
      </c>
      <c r="D616">
        <v>1</v>
      </c>
      <c r="E616" t="s">
        <v>214</v>
      </c>
      <c r="F616">
        <v>4</v>
      </c>
      <c r="G616">
        <v>1710966730</v>
      </c>
      <c r="H616">
        <v>1968</v>
      </c>
      <c r="I616" t="s">
        <v>1138</v>
      </c>
      <c r="J616">
        <v>0.56400462962962961</v>
      </c>
      <c r="K616">
        <v>5.8213999999999998E-4</v>
      </c>
      <c r="L616">
        <v>0.58213545</v>
      </c>
      <c r="M616" t="s">
        <v>1163</v>
      </c>
      <c r="N616">
        <v>331.90287319999999</v>
      </c>
      <c r="O616" t="s">
        <v>1164</v>
      </c>
      <c r="P616">
        <v>1.8699650000000002E-2</v>
      </c>
      <c r="Q616">
        <v>34.785128469999997</v>
      </c>
      <c r="R616">
        <v>54.902260920000003</v>
      </c>
      <c r="S616">
        <v>2.95041134</v>
      </c>
      <c r="T616">
        <v>2.63109729</v>
      </c>
      <c r="U616">
        <v>0.76053130000000002</v>
      </c>
      <c r="V616" t="s">
        <v>48</v>
      </c>
      <c r="W616" t="s">
        <v>1163</v>
      </c>
      <c r="X616">
        <v>27.149543739999999</v>
      </c>
      <c r="Y616">
        <v>1.40360248</v>
      </c>
      <c r="Z616">
        <v>0.56920930999999997</v>
      </c>
      <c r="AA616">
        <v>700.02968750000002</v>
      </c>
      <c r="AB616">
        <v>88.281356250000002</v>
      </c>
      <c r="AC616">
        <v>34.103499999999997</v>
      </c>
      <c r="AD616">
        <v>33.325962500000003</v>
      </c>
      <c r="AE616">
        <v>7002.1875</v>
      </c>
      <c r="AF616">
        <v>331.90287499999999</v>
      </c>
      <c r="AG616">
        <v>32.973956250000001</v>
      </c>
      <c r="AH616">
        <v>33.382737499999998</v>
      </c>
      <c r="AI616">
        <v>331.18824999999998</v>
      </c>
      <c r="AJ616" t="b">
        <v>1</v>
      </c>
    </row>
    <row r="617" spans="1:36">
      <c r="A617" t="s">
        <v>65</v>
      </c>
      <c r="B617" t="s">
        <v>26</v>
      </c>
      <c r="C617" t="s">
        <v>74</v>
      </c>
      <c r="D617">
        <v>1</v>
      </c>
      <c r="E617" t="s">
        <v>214</v>
      </c>
      <c r="F617">
        <v>6</v>
      </c>
      <c r="G617">
        <v>1710966898</v>
      </c>
      <c r="H617">
        <v>2136</v>
      </c>
      <c r="I617" t="s">
        <v>1138</v>
      </c>
      <c r="J617">
        <v>0.56594907407407402</v>
      </c>
      <c r="K617">
        <v>5.7317000000000002E-4</v>
      </c>
      <c r="L617">
        <v>0.57316897</v>
      </c>
      <c r="M617" t="s">
        <v>1165</v>
      </c>
      <c r="N617">
        <v>332.28799759999998</v>
      </c>
      <c r="O617" t="s">
        <v>1166</v>
      </c>
      <c r="P617">
        <v>1.843972E-2</v>
      </c>
      <c r="Q617">
        <v>34.920494529999999</v>
      </c>
      <c r="R617">
        <v>55.381132960000002</v>
      </c>
      <c r="S617">
        <v>2.9981315300000002</v>
      </c>
      <c r="T617">
        <v>2.62541899</v>
      </c>
      <c r="U617">
        <v>0.76053130000000002</v>
      </c>
      <c r="V617" t="s">
        <v>48</v>
      </c>
      <c r="W617" t="s">
        <v>1165</v>
      </c>
      <c r="X617">
        <v>28.591395550000001</v>
      </c>
      <c r="Y617">
        <v>1.47798962</v>
      </c>
      <c r="Z617">
        <v>0.56172034999999998</v>
      </c>
      <c r="AA617">
        <v>699.99019999999996</v>
      </c>
      <c r="AB617">
        <v>88.278066670000001</v>
      </c>
      <c r="AC617">
        <v>34.23561333</v>
      </c>
      <c r="AD617">
        <v>33.489766670000002</v>
      </c>
      <c r="AE617">
        <v>6996.3333333333303</v>
      </c>
      <c r="AF617">
        <v>332.28800000000001</v>
      </c>
      <c r="AG617">
        <v>33.242346666666698</v>
      </c>
      <c r="AH617">
        <v>33.923913333333303</v>
      </c>
      <c r="AI617">
        <v>332.83659999999998</v>
      </c>
      <c r="AJ617" t="b">
        <v>1</v>
      </c>
    </row>
    <row r="618" spans="1:36">
      <c r="A618" t="s">
        <v>65</v>
      </c>
      <c r="B618" t="s">
        <v>26</v>
      </c>
      <c r="C618" t="s">
        <v>74</v>
      </c>
      <c r="D618">
        <v>1</v>
      </c>
      <c r="E618" t="s">
        <v>214</v>
      </c>
      <c r="F618">
        <v>5</v>
      </c>
      <c r="G618">
        <v>1710966786</v>
      </c>
      <c r="H618">
        <v>2024</v>
      </c>
      <c r="I618" t="s">
        <v>1138</v>
      </c>
      <c r="J618">
        <v>0.56465277777777778</v>
      </c>
      <c r="K618">
        <v>5.9504999999999996E-4</v>
      </c>
      <c r="L618">
        <v>0.59505185999999999</v>
      </c>
      <c r="M618" t="s">
        <v>1167</v>
      </c>
      <c r="N618">
        <v>332.55873129999998</v>
      </c>
      <c r="O618" t="s">
        <v>1168</v>
      </c>
      <c r="P618">
        <v>1.9312820000000001E-2</v>
      </c>
      <c r="Q618">
        <v>34.842451509999997</v>
      </c>
      <c r="R618">
        <v>55.555696509999997</v>
      </c>
      <c r="S618">
        <v>2.9957814599999999</v>
      </c>
      <c r="T618">
        <v>2.6034970500000001</v>
      </c>
      <c r="U618">
        <v>0.76053130000000002</v>
      </c>
      <c r="V618" t="s">
        <v>48</v>
      </c>
      <c r="W618" t="s">
        <v>1167</v>
      </c>
      <c r="X618">
        <v>28.050939570000001</v>
      </c>
      <c r="Y618">
        <v>1.43288265</v>
      </c>
      <c r="Z618">
        <v>0.56623780999999995</v>
      </c>
      <c r="AA618">
        <v>699.97766669999999</v>
      </c>
      <c r="AB618">
        <v>88.280513330000005</v>
      </c>
      <c r="AC618">
        <v>34.16503333</v>
      </c>
      <c r="AD618">
        <v>33.411200000000001</v>
      </c>
      <c r="AE618">
        <v>6997</v>
      </c>
      <c r="AF618">
        <v>332.55873333333301</v>
      </c>
      <c r="AG618">
        <v>33.144019999999998</v>
      </c>
      <c r="AH618">
        <v>33.896380000000001</v>
      </c>
      <c r="AI618">
        <v>333.9986667</v>
      </c>
      <c r="AJ618" t="b">
        <v>1</v>
      </c>
    </row>
    <row r="619" spans="1:36">
      <c r="A619" t="s">
        <v>65</v>
      </c>
      <c r="B619" t="s">
        <v>26</v>
      </c>
      <c r="C619" t="s">
        <v>74</v>
      </c>
      <c r="D619">
        <v>1</v>
      </c>
      <c r="E619" t="s">
        <v>214</v>
      </c>
      <c r="F619">
        <v>3</v>
      </c>
      <c r="G619">
        <v>1710966643</v>
      </c>
      <c r="H619">
        <v>1881</v>
      </c>
      <c r="I619" t="s">
        <v>1138</v>
      </c>
      <c r="J619">
        <v>0.56299768518518523</v>
      </c>
      <c r="K619">
        <v>5.9791E-4</v>
      </c>
      <c r="L619">
        <v>0.59791470000000002</v>
      </c>
      <c r="M619" t="s">
        <v>1169</v>
      </c>
      <c r="N619">
        <v>332.68559740000001</v>
      </c>
      <c r="O619" t="s">
        <v>1170</v>
      </c>
      <c r="P619">
        <v>1.973451E-2</v>
      </c>
      <c r="Q619">
        <v>34.682546219999999</v>
      </c>
      <c r="R619">
        <v>55.912754020000001</v>
      </c>
      <c r="S619">
        <v>2.9885062900000001</v>
      </c>
      <c r="T619">
        <v>2.56132465</v>
      </c>
      <c r="U619">
        <v>0.76053130000000002</v>
      </c>
      <c r="V619" t="s">
        <v>48</v>
      </c>
      <c r="W619" t="s">
        <v>1169</v>
      </c>
      <c r="X619">
        <v>25.579117719999999</v>
      </c>
      <c r="Y619">
        <v>1.3339715000000001</v>
      </c>
      <c r="Z619">
        <v>0.57640267999999995</v>
      </c>
      <c r="AA619">
        <v>699.95646669999996</v>
      </c>
      <c r="AB619">
        <v>88.282926669999995</v>
      </c>
      <c r="AC619">
        <v>34.006493329999998</v>
      </c>
      <c r="AD619">
        <v>33.201586669999998</v>
      </c>
      <c r="AE619">
        <v>7005.1666666666697</v>
      </c>
      <c r="AF619">
        <v>332.68560000000002</v>
      </c>
      <c r="AG619">
        <v>33.147199999999998</v>
      </c>
      <c r="AH619">
        <v>33.813153333333297</v>
      </c>
      <c r="AI619">
        <v>333.80253329999999</v>
      </c>
      <c r="AJ619" t="b">
        <v>1</v>
      </c>
    </row>
    <row r="620" spans="1:36">
      <c r="A620" t="s">
        <v>65</v>
      </c>
      <c r="B620" t="s">
        <v>26</v>
      </c>
      <c r="C620" t="s">
        <v>86</v>
      </c>
      <c r="D620">
        <v>1</v>
      </c>
      <c r="E620" t="s">
        <v>214</v>
      </c>
      <c r="F620">
        <v>2</v>
      </c>
      <c r="G620">
        <v>1710966541</v>
      </c>
      <c r="H620">
        <v>1779</v>
      </c>
      <c r="I620" t="s">
        <v>1138</v>
      </c>
      <c r="J620">
        <v>0.5618171296296296</v>
      </c>
      <c r="K620">
        <v>6.3681999999999996E-4</v>
      </c>
      <c r="L620">
        <v>0.63682130999999997</v>
      </c>
      <c r="M620" t="s">
        <v>1171</v>
      </c>
      <c r="N620">
        <v>334.45849909999998</v>
      </c>
      <c r="O620" t="s">
        <v>1172</v>
      </c>
      <c r="P620">
        <v>2.129816E-2</v>
      </c>
      <c r="Q620">
        <v>34.525688270000003</v>
      </c>
      <c r="R620">
        <v>56.049307980000002</v>
      </c>
      <c r="S620">
        <v>2.97183712</v>
      </c>
      <c r="T620">
        <v>2.5298578300000001</v>
      </c>
      <c r="U620">
        <v>0.76053130000000002</v>
      </c>
      <c r="V620" t="s">
        <v>48</v>
      </c>
      <c r="W620" t="s">
        <v>1171</v>
      </c>
      <c r="X620">
        <v>18.77396092</v>
      </c>
      <c r="Y620">
        <v>1.17522807</v>
      </c>
      <c r="Z620">
        <v>0.59350186999999999</v>
      </c>
      <c r="AA620">
        <v>699.9899375</v>
      </c>
      <c r="AB620">
        <v>88.288412500000007</v>
      </c>
      <c r="AC620">
        <v>33.862556249999997</v>
      </c>
      <c r="AD620">
        <v>32.965487500000002</v>
      </c>
      <c r="AE620">
        <v>7001.25</v>
      </c>
      <c r="AF620">
        <v>334.45850000000002</v>
      </c>
      <c r="AG620">
        <v>33.082537500000001</v>
      </c>
      <c r="AH620">
        <v>33.622462499999997</v>
      </c>
      <c r="AI620">
        <v>336.63193749999999</v>
      </c>
      <c r="AJ620" t="b">
        <v>1</v>
      </c>
    </row>
    <row r="621" spans="1:36">
      <c r="A621" t="s">
        <v>121</v>
      </c>
      <c r="B621" t="s">
        <v>32</v>
      </c>
      <c r="C621" t="s">
        <v>169</v>
      </c>
      <c r="D621">
        <v>2</v>
      </c>
      <c r="E621" t="s">
        <v>214</v>
      </c>
      <c r="F621">
        <v>6</v>
      </c>
      <c r="G621">
        <v>1710963539</v>
      </c>
      <c r="H621">
        <v>400</v>
      </c>
      <c r="I621" t="s">
        <v>1138</v>
      </c>
      <c r="J621">
        <v>0.52707175925925931</v>
      </c>
      <c r="K621">
        <v>8.6147999999999997E-4</v>
      </c>
      <c r="L621">
        <v>0.86147812999999995</v>
      </c>
      <c r="M621" t="s">
        <v>1187</v>
      </c>
      <c r="N621">
        <v>338.50404789999999</v>
      </c>
      <c r="O621" t="s">
        <v>1188</v>
      </c>
      <c r="P621">
        <v>4.0445460000000003E-2</v>
      </c>
      <c r="Q621">
        <v>30.987588299999999</v>
      </c>
      <c r="R621">
        <v>61.849560580000002</v>
      </c>
      <c r="S621">
        <v>2.6773828599999998</v>
      </c>
      <c r="T621">
        <v>1.8308038</v>
      </c>
      <c r="U621">
        <v>0.76053130000000002</v>
      </c>
      <c r="V621" t="s">
        <v>48</v>
      </c>
      <c r="W621" t="s">
        <v>1187</v>
      </c>
      <c r="X621">
        <v>38.143693910000003</v>
      </c>
      <c r="Y621">
        <v>1.4898416699999999</v>
      </c>
      <c r="Z621">
        <v>0.56054530000000002</v>
      </c>
      <c r="AA621">
        <v>700.03468750000002</v>
      </c>
      <c r="AB621">
        <v>88.366606250000004</v>
      </c>
      <c r="AC621">
        <v>30.277625</v>
      </c>
      <c r="AD621">
        <v>29.684125000000002</v>
      </c>
      <c r="AE621">
        <v>4995.625</v>
      </c>
      <c r="AF621">
        <v>338.50406249999997</v>
      </c>
      <c r="AG621">
        <v>29.513112499999998</v>
      </c>
      <c r="AH621">
        <v>30.264331250000001</v>
      </c>
      <c r="AI621">
        <v>337.49849999999998</v>
      </c>
      <c r="AJ621" t="b">
        <v>0</v>
      </c>
    </row>
    <row r="622" spans="1:36">
      <c r="A622" t="s">
        <v>121</v>
      </c>
      <c r="B622" t="s">
        <v>32</v>
      </c>
      <c r="C622" t="s">
        <v>169</v>
      </c>
      <c r="D622">
        <v>2</v>
      </c>
      <c r="E622" t="s">
        <v>214</v>
      </c>
      <c r="F622">
        <v>5</v>
      </c>
      <c r="G622">
        <v>1710963426</v>
      </c>
      <c r="H622">
        <v>287</v>
      </c>
      <c r="I622" t="s">
        <v>1138</v>
      </c>
      <c r="J622">
        <v>0.52576388888888892</v>
      </c>
      <c r="K622">
        <v>9.770200000000001E-4</v>
      </c>
      <c r="L622">
        <v>0.97702374999999997</v>
      </c>
      <c r="M622" t="s">
        <v>1189</v>
      </c>
      <c r="N622">
        <v>333.7783177</v>
      </c>
      <c r="O622" t="s">
        <v>1190</v>
      </c>
      <c r="P622">
        <v>4.6682309999999998E-2</v>
      </c>
      <c r="Q622">
        <v>30.740241340000001</v>
      </c>
      <c r="R622">
        <v>61.724098339999998</v>
      </c>
      <c r="S622">
        <v>2.6414471900000001</v>
      </c>
      <c r="T622">
        <v>1.8035434100000001</v>
      </c>
      <c r="U622">
        <v>0.76053130000000002</v>
      </c>
      <c r="V622" t="s">
        <v>48</v>
      </c>
      <c r="W622" t="s">
        <v>1189</v>
      </c>
      <c r="X622">
        <v>37.162661610000001</v>
      </c>
      <c r="Y622">
        <v>1.4443984400000001</v>
      </c>
      <c r="Z622">
        <v>0.56507761000000001</v>
      </c>
      <c r="AA622">
        <v>699.97246670000004</v>
      </c>
      <c r="AB622">
        <v>88.368399999999994</v>
      </c>
      <c r="AC622">
        <v>30.077459999999999</v>
      </c>
      <c r="AD622">
        <v>29.43552</v>
      </c>
      <c r="AE622">
        <v>4990.6666666666697</v>
      </c>
      <c r="AF622">
        <v>333.77833333333302</v>
      </c>
      <c r="AG622">
        <v>28.899573333333301</v>
      </c>
      <c r="AH622">
        <v>29.857513333333301</v>
      </c>
      <c r="AI622">
        <v>337.03726669999998</v>
      </c>
      <c r="AJ622" t="b">
        <v>0</v>
      </c>
    </row>
    <row r="623" spans="1:36">
      <c r="A623" t="s">
        <v>121</v>
      </c>
      <c r="B623" t="s">
        <v>32</v>
      </c>
      <c r="C623" t="s">
        <v>169</v>
      </c>
      <c r="D623">
        <v>2</v>
      </c>
      <c r="E623" t="s">
        <v>214</v>
      </c>
      <c r="F623">
        <v>4</v>
      </c>
      <c r="G623">
        <v>1710963329</v>
      </c>
      <c r="H623">
        <v>190</v>
      </c>
      <c r="I623" t="s">
        <v>1138</v>
      </c>
      <c r="J623">
        <v>0.52464120370370371</v>
      </c>
      <c r="K623">
        <v>9.5927999999999996E-4</v>
      </c>
      <c r="L623">
        <v>0.95927761</v>
      </c>
      <c r="M623" t="s">
        <v>1191</v>
      </c>
      <c r="N623">
        <v>333.24548490000001</v>
      </c>
      <c r="O623" t="s">
        <v>1192</v>
      </c>
      <c r="P623">
        <v>4.7179110000000003E-2</v>
      </c>
      <c r="Q623">
        <v>30.559209150000001</v>
      </c>
      <c r="R623">
        <v>62.51057634</v>
      </c>
      <c r="S623">
        <v>2.64637287</v>
      </c>
      <c r="T623">
        <v>1.7528552500000001</v>
      </c>
      <c r="U623">
        <v>0.76053130000000002</v>
      </c>
      <c r="V623" t="s">
        <v>48</v>
      </c>
      <c r="W623" t="s">
        <v>1191</v>
      </c>
      <c r="X623">
        <v>35.684389320000001</v>
      </c>
      <c r="Y623">
        <v>1.3723845100000001</v>
      </c>
      <c r="Z623">
        <v>0.57241202000000002</v>
      </c>
      <c r="AA623">
        <v>700.00012500000003</v>
      </c>
      <c r="AB623">
        <v>88.370737500000004</v>
      </c>
      <c r="AC623">
        <v>29.889487500000001</v>
      </c>
      <c r="AD623">
        <v>29.210137499999998</v>
      </c>
      <c r="AE623">
        <v>4998.28125</v>
      </c>
      <c r="AF623">
        <v>333.24549999999999</v>
      </c>
      <c r="AG623">
        <v>28.982443750000002</v>
      </c>
      <c r="AH623">
        <v>29.912375000000001</v>
      </c>
      <c r="AI623">
        <v>336.6015625</v>
      </c>
      <c r="AJ623" t="b">
        <v>0</v>
      </c>
    </row>
    <row r="624" spans="1:36">
      <c r="A624" t="s">
        <v>121</v>
      </c>
      <c r="B624" t="s">
        <v>32</v>
      </c>
      <c r="C624" t="s">
        <v>169</v>
      </c>
      <c r="D624">
        <v>2</v>
      </c>
      <c r="E624" t="s">
        <v>214</v>
      </c>
      <c r="F624">
        <v>3</v>
      </c>
      <c r="G624">
        <v>1710963261</v>
      </c>
      <c r="H624">
        <v>122</v>
      </c>
      <c r="I624" t="s">
        <v>1138</v>
      </c>
      <c r="J624">
        <v>0.52385416666666662</v>
      </c>
      <c r="K624">
        <v>9.2062000000000003E-4</v>
      </c>
      <c r="L624">
        <v>0.92062474999999999</v>
      </c>
      <c r="M624" t="s">
        <v>1193</v>
      </c>
      <c r="N624">
        <v>332.69986</v>
      </c>
      <c r="O624" t="s">
        <v>1194</v>
      </c>
      <c r="P624">
        <v>4.6357349999999999E-2</v>
      </c>
      <c r="Q624">
        <v>30.410258299999999</v>
      </c>
      <c r="R624">
        <v>63.190764909999999</v>
      </c>
      <c r="S624">
        <v>2.6499920700000001</v>
      </c>
      <c r="T624">
        <v>1.7118916500000001</v>
      </c>
      <c r="U624">
        <v>0.76053130000000002</v>
      </c>
      <c r="V624" t="s">
        <v>48</v>
      </c>
      <c r="W624" t="s">
        <v>1193</v>
      </c>
      <c r="X624">
        <v>34.18009532</v>
      </c>
      <c r="Y624">
        <v>1.2737415999999999</v>
      </c>
      <c r="Z624">
        <v>0.58277312000000003</v>
      </c>
      <c r="AA624">
        <v>699.99806249999995</v>
      </c>
      <c r="AB624">
        <v>88.369218750000002</v>
      </c>
      <c r="AC624">
        <v>29.725100000000001</v>
      </c>
      <c r="AD624">
        <v>29.037556250000002</v>
      </c>
      <c r="AE624">
        <v>5006.5625</v>
      </c>
      <c r="AF624">
        <v>332.69987500000002</v>
      </c>
      <c r="AG624">
        <v>29.057756250000001</v>
      </c>
      <c r="AH624">
        <v>29.9538625</v>
      </c>
      <c r="AI624">
        <v>336.08443749999998</v>
      </c>
      <c r="AJ624" t="b">
        <v>0</v>
      </c>
    </row>
    <row r="625" spans="1:36">
      <c r="A625" t="s">
        <v>121</v>
      </c>
      <c r="B625" t="s">
        <v>32</v>
      </c>
      <c r="C625" t="s">
        <v>169</v>
      </c>
      <c r="D625">
        <v>2</v>
      </c>
      <c r="E625" t="s">
        <v>214</v>
      </c>
      <c r="F625">
        <v>2</v>
      </c>
      <c r="G625">
        <v>1710963197</v>
      </c>
      <c r="H625">
        <v>58</v>
      </c>
      <c r="I625" t="s">
        <v>1138</v>
      </c>
      <c r="J625">
        <v>0.52311342592592591</v>
      </c>
      <c r="K625">
        <v>9.0076000000000002E-4</v>
      </c>
      <c r="L625">
        <v>0.90075559999999999</v>
      </c>
      <c r="M625" t="s">
        <v>1195</v>
      </c>
      <c r="N625">
        <v>333.09742249999999</v>
      </c>
      <c r="O625" t="s">
        <v>1196</v>
      </c>
      <c r="P625">
        <v>4.6496990000000002E-2</v>
      </c>
      <c r="Q625">
        <v>30.27285019</v>
      </c>
      <c r="R625">
        <v>63.903648220000001</v>
      </c>
      <c r="S625">
        <v>2.6573520199999998</v>
      </c>
      <c r="T625">
        <v>1.6703265</v>
      </c>
      <c r="U625">
        <v>0.76053130000000002</v>
      </c>
      <c r="V625" t="s">
        <v>48</v>
      </c>
      <c r="W625" t="s">
        <v>1195</v>
      </c>
      <c r="X625">
        <v>30.77233755</v>
      </c>
      <c r="Y625">
        <v>1.11825343</v>
      </c>
      <c r="Z625">
        <v>0.59988900000000001</v>
      </c>
      <c r="AA625">
        <v>699.99275</v>
      </c>
      <c r="AB625">
        <v>88.371031250000001</v>
      </c>
      <c r="AC625">
        <v>29.578456249999999</v>
      </c>
      <c r="AD625">
        <v>28.857512499999999</v>
      </c>
      <c r="AE625">
        <v>4993.75</v>
      </c>
      <c r="AF625">
        <v>333.09743750000001</v>
      </c>
      <c r="AG625">
        <v>29.147381249999999</v>
      </c>
      <c r="AH625">
        <v>30.036393749999998</v>
      </c>
      <c r="AI625">
        <v>336.01331249999998</v>
      </c>
      <c r="AJ625" t="b">
        <v>0</v>
      </c>
    </row>
    <row r="626" spans="1:36">
      <c r="A626" t="s">
        <v>121</v>
      </c>
      <c r="B626" t="s">
        <v>32</v>
      </c>
      <c r="C626" t="s">
        <v>169</v>
      </c>
      <c r="D626">
        <v>2</v>
      </c>
      <c r="E626" t="s">
        <v>214</v>
      </c>
      <c r="F626">
        <v>1</v>
      </c>
      <c r="G626">
        <v>1710963139</v>
      </c>
      <c r="H626">
        <v>0</v>
      </c>
      <c r="I626" t="s">
        <v>1138</v>
      </c>
      <c r="J626">
        <v>0.52244212962962966</v>
      </c>
      <c r="K626">
        <v>8.7732999999999995E-4</v>
      </c>
      <c r="L626">
        <v>0.87733022000000005</v>
      </c>
      <c r="M626" t="s">
        <v>1197</v>
      </c>
      <c r="N626">
        <v>333.45538549999998</v>
      </c>
      <c r="O626" t="s">
        <v>1198</v>
      </c>
      <c r="P626">
        <v>4.6049510000000002E-2</v>
      </c>
      <c r="Q626">
        <v>30.11188761</v>
      </c>
      <c r="R626">
        <v>64.232284300000003</v>
      </c>
      <c r="S626">
        <v>2.6448988600000001</v>
      </c>
      <c r="T626">
        <v>1.64300848</v>
      </c>
      <c r="U626">
        <v>0.76053130000000002</v>
      </c>
      <c r="V626" t="s">
        <v>48</v>
      </c>
      <c r="W626" t="s">
        <v>1197</v>
      </c>
      <c r="X626">
        <v>24.214559439999999</v>
      </c>
      <c r="Y626">
        <v>0.85444076000000002</v>
      </c>
      <c r="Z626">
        <v>0.63134968999999996</v>
      </c>
      <c r="AA626">
        <v>699.9807333</v>
      </c>
      <c r="AB626">
        <v>88.373286669999999</v>
      </c>
      <c r="AC626">
        <v>29.408013329999999</v>
      </c>
      <c r="AD626">
        <v>28.541473329999999</v>
      </c>
      <c r="AE626">
        <v>4997.3333333333303</v>
      </c>
      <c r="AF626">
        <v>333.4554</v>
      </c>
      <c r="AG626">
        <v>29.044733333333301</v>
      </c>
      <c r="AH626">
        <v>29.894833333333299</v>
      </c>
      <c r="AI626">
        <v>336.27199999999999</v>
      </c>
      <c r="AJ626" t="b">
        <v>0</v>
      </c>
    </row>
    <row r="627" spans="1:36">
      <c r="A627" t="s">
        <v>145</v>
      </c>
      <c r="B627" t="s">
        <v>32</v>
      </c>
      <c r="C627" t="s">
        <v>166</v>
      </c>
      <c r="D627">
        <v>2</v>
      </c>
      <c r="E627" t="s">
        <v>214</v>
      </c>
      <c r="F627">
        <v>6</v>
      </c>
      <c r="G627">
        <v>1711567811</v>
      </c>
      <c r="H627">
        <v>351</v>
      </c>
      <c r="I627" t="s">
        <v>1209</v>
      </c>
      <c r="J627">
        <v>0.52096064814814813</v>
      </c>
      <c r="K627">
        <v>5.2278999999999997E-4</v>
      </c>
      <c r="L627">
        <v>0.52278922000000005</v>
      </c>
      <c r="M627" t="s">
        <v>1222</v>
      </c>
      <c r="N627">
        <v>344.8069959</v>
      </c>
      <c r="O627" t="s">
        <v>1223</v>
      </c>
      <c r="P627">
        <v>2.413539E-2</v>
      </c>
      <c r="Q627">
        <v>34.558202559999998</v>
      </c>
      <c r="R627">
        <v>69.229560829999997</v>
      </c>
      <c r="S627">
        <v>3.67012239</v>
      </c>
      <c r="T627">
        <v>1.84152049</v>
      </c>
      <c r="U627">
        <v>0.76296646999999995</v>
      </c>
      <c r="V627" t="s">
        <v>48</v>
      </c>
      <c r="W627" t="s">
        <v>1222</v>
      </c>
      <c r="X627">
        <v>41.23841822</v>
      </c>
      <c r="Y627">
        <v>1.7338784300000001</v>
      </c>
      <c r="Z627">
        <v>0.54073234000000003</v>
      </c>
      <c r="AA627">
        <v>699.99874999999997</v>
      </c>
      <c r="AB627">
        <v>88.989350000000002</v>
      </c>
      <c r="AC627">
        <v>33.859843750000003</v>
      </c>
      <c r="AD627">
        <v>33.39668125</v>
      </c>
      <c r="AE627">
        <v>7009.21875</v>
      </c>
      <c r="AF627">
        <v>344.80700000000002</v>
      </c>
      <c r="AG627">
        <v>40.700287500000002</v>
      </c>
      <c r="AH627">
        <v>41.195999999999998</v>
      </c>
      <c r="AI627">
        <v>346.6425625</v>
      </c>
      <c r="AJ627" t="b">
        <v>0</v>
      </c>
    </row>
    <row r="628" spans="1:36">
      <c r="A628" t="s">
        <v>145</v>
      </c>
      <c r="B628" t="s">
        <v>32</v>
      </c>
      <c r="C628" t="s">
        <v>166</v>
      </c>
      <c r="D628">
        <v>2</v>
      </c>
      <c r="E628" t="s">
        <v>214</v>
      </c>
      <c r="F628">
        <v>5</v>
      </c>
      <c r="G628">
        <v>1711567749</v>
      </c>
      <c r="H628">
        <v>289</v>
      </c>
      <c r="I628" t="s">
        <v>1209</v>
      </c>
      <c r="J628">
        <v>0.5202430555555555</v>
      </c>
      <c r="K628">
        <v>5.1955000000000002E-4</v>
      </c>
      <c r="L628">
        <v>0.51955304999999996</v>
      </c>
      <c r="M628" t="s">
        <v>1224</v>
      </c>
      <c r="N628">
        <v>344.80218350000001</v>
      </c>
      <c r="O628" t="s">
        <v>1225</v>
      </c>
      <c r="P628">
        <v>2.4311490000000002E-2</v>
      </c>
      <c r="Q628">
        <v>34.457316480000003</v>
      </c>
      <c r="R628">
        <v>69.500657399999994</v>
      </c>
      <c r="S628">
        <v>3.6635001300000001</v>
      </c>
      <c r="T628">
        <v>1.81732699</v>
      </c>
      <c r="U628">
        <v>0.76296646999999995</v>
      </c>
      <c r="V628" t="s">
        <v>48</v>
      </c>
      <c r="W628" t="s">
        <v>1224</v>
      </c>
      <c r="X628">
        <v>41.032118959999998</v>
      </c>
      <c r="Y628">
        <v>1.72088419</v>
      </c>
      <c r="Z628">
        <v>0.54191529999999999</v>
      </c>
      <c r="AA628">
        <v>700.01093749999995</v>
      </c>
      <c r="AB628">
        <v>88.988106250000001</v>
      </c>
      <c r="AC628">
        <v>33.757543750000004</v>
      </c>
      <c r="AD628">
        <v>33.302999999999997</v>
      </c>
      <c r="AE628">
        <v>7005.15625</v>
      </c>
      <c r="AF628">
        <v>344.8021875</v>
      </c>
      <c r="AG628">
        <v>40.626256249999997</v>
      </c>
      <c r="AH628">
        <v>41.122206249999998</v>
      </c>
      <c r="AI628">
        <v>346.436125</v>
      </c>
      <c r="AJ628" t="b">
        <v>0</v>
      </c>
    </row>
    <row r="629" spans="1:36">
      <c r="A629" t="s">
        <v>145</v>
      </c>
      <c r="B629" t="s">
        <v>32</v>
      </c>
      <c r="C629" t="s">
        <v>166</v>
      </c>
      <c r="D629">
        <v>2</v>
      </c>
      <c r="E629" t="s">
        <v>214</v>
      </c>
      <c r="F629">
        <v>4</v>
      </c>
      <c r="G629">
        <v>1711567683</v>
      </c>
      <c r="H629">
        <v>223</v>
      </c>
      <c r="I629" t="s">
        <v>1209</v>
      </c>
      <c r="J629">
        <v>0.51947916666666671</v>
      </c>
      <c r="K629">
        <v>5.3583999999999999E-4</v>
      </c>
      <c r="L629">
        <v>0.53583696000000003</v>
      </c>
      <c r="M629" t="s">
        <v>245</v>
      </c>
      <c r="N629">
        <v>344.81219540000001</v>
      </c>
      <c r="O629" t="s">
        <v>1226</v>
      </c>
      <c r="P629">
        <v>2.5433529999999999E-2</v>
      </c>
      <c r="Q629">
        <v>34.353253860000002</v>
      </c>
      <c r="R629">
        <v>69.757263890000004</v>
      </c>
      <c r="S629">
        <v>3.6566826899999998</v>
      </c>
      <c r="T629">
        <v>1.7925154299999999</v>
      </c>
      <c r="U629">
        <v>0.76296646999999995</v>
      </c>
      <c r="V629" t="s">
        <v>48</v>
      </c>
      <c r="W629" t="s">
        <v>245</v>
      </c>
      <c r="X629">
        <v>41.311353539999999</v>
      </c>
      <c r="Y629">
        <v>1.69779127</v>
      </c>
      <c r="Z629">
        <v>0.54403042999999995</v>
      </c>
      <c r="AA629">
        <v>700.01626669999996</v>
      </c>
      <c r="AB629">
        <v>88.987480000000005</v>
      </c>
      <c r="AC629">
        <v>33.658293329999999</v>
      </c>
      <c r="AD629">
        <v>33.196206670000002</v>
      </c>
      <c r="AE629">
        <v>6994</v>
      </c>
      <c r="AF629">
        <v>344.81220000000002</v>
      </c>
      <c r="AG629">
        <v>40.532539999999997</v>
      </c>
      <c r="AH629">
        <v>41.045906666666703</v>
      </c>
      <c r="AI629">
        <v>346.60726670000003</v>
      </c>
      <c r="AJ629" t="b">
        <v>0</v>
      </c>
    </row>
    <row r="630" spans="1:36">
      <c r="A630" t="s">
        <v>145</v>
      </c>
      <c r="B630" t="s">
        <v>32</v>
      </c>
      <c r="C630" t="s">
        <v>166</v>
      </c>
      <c r="D630">
        <v>2</v>
      </c>
      <c r="E630" t="s">
        <v>214</v>
      </c>
      <c r="F630">
        <v>3</v>
      </c>
      <c r="G630">
        <v>1711567604</v>
      </c>
      <c r="H630">
        <v>144</v>
      </c>
      <c r="I630" t="s">
        <v>1209</v>
      </c>
      <c r="J630">
        <v>0.51856481481481487</v>
      </c>
      <c r="K630">
        <v>5.8675000000000003E-4</v>
      </c>
      <c r="L630">
        <v>0.58674652999999999</v>
      </c>
      <c r="M630" t="s">
        <v>1227</v>
      </c>
      <c r="N630">
        <v>344.5765576</v>
      </c>
      <c r="O630" t="s">
        <v>1228</v>
      </c>
      <c r="P630">
        <v>2.840399E-2</v>
      </c>
      <c r="Q630">
        <v>34.217144419999997</v>
      </c>
      <c r="R630">
        <v>70.068417580000002</v>
      </c>
      <c r="S630">
        <v>3.6487209100000002</v>
      </c>
      <c r="T630">
        <v>1.75934744</v>
      </c>
      <c r="U630">
        <v>0.76296646999999995</v>
      </c>
      <c r="V630" t="s">
        <v>48</v>
      </c>
      <c r="W630" t="s">
        <v>1227</v>
      </c>
      <c r="X630">
        <v>42.117687879999998</v>
      </c>
      <c r="Y630">
        <v>1.65387836</v>
      </c>
      <c r="Z630">
        <v>0.54809841000000004</v>
      </c>
      <c r="AA630">
        <v>699.98043749999999</v>
      </c>
      <c r="AB630">
        <v>88.986318749999995</v>
      </c>
      <c r="AC630">
        <v>33.539774999999999</v>
      </c>
      <c r="AD630">
        <v>33.051581249999998</v>
      </c>
      <c r="AE630">
        <v>7000.625</v>
      </c>
      <c r="AF630">
        <v>344.57656250000002</v>
      </c>
      <c r="AG630">
        <v>40.393956250000002</v>
      </c>
      <c r="AH630">
        <v>40.957118749999999</v>
      </c>
      <c r="AI630">
        <v>346.56643750000001</v>
      </c>
      <c r="AJ630" t="b">
        <v>0</v>
      </c>
    </row>
    <row r="631" spans="1:36">
      <c r="A631" t="s">
        <v>145</v>
      </c>
      <c r="B631" t="s">
        <v>32</v>
      </c>
      <c r="C631" t="s">
        <v>166</v>
      </c>
      <c r="D631">
        <v>2</v>
      </c>
      <c r="E631" t="s">
        <v>214</v>
      </c>
      <c r="F631">
        <v>2</v>
      </c>
      <c r="G631">
        <v>1711567537</v>
      </c>
      <c r="H631">
        <v>77</v>
      </c>
      <c r="I631" t="s">
        <v>1209</v>
      </c>
      <c r="J631">
        <v>0.51778935185185182</v>
      </c>
      <c r="K631">
        <v>6.4674999999999997E-4</v>
      </c>
      <c r="L631">
        <v>0.64674971999999997</v>
      </c>
      <c r="M631" t="s">
        <v>1229</v>
      </c>
      <c r="N631">
        <v>344.8621943</v>
      </c>
      <c r="O631" t="s">
        <v>1230</v>
      </c>
      <c r="P631">
        <v>3.199171E-2</v>
      </c>
      <c r="Q631">
        <v>34.077379409999999</v>
      </c>
      <c r="R631">
        <v>70.414240699999993</v>
      </c>
      <c r="S631">
        <v>3.6422126800000001</v>
      </c>
      <c r="T631">
        <v>1.72390241</v>
      </c>
      <c r="U631">
        <v>0.76296646999999995</v>
      </c>
      <c r="V631" t="s">
        <v>48</v>
      </c>
      <c r="W631" t="s">
        <v>1229</v>
      </c>
      <c r="X631">
        <v>42.101355509999998</v>
      </c>
      <c r="Y631">
        <v>1.5910797699999999</v>
      </c>
      <c r="Z631">
        <v>0.55402275000000001</v>
      </c>
      <c r="AA631">
        <v>700.01526669999998</v>
      </c>
      <c r="AB631">
        <v>88.989166670000003</v>
      </c>
      <c r="AC631">
        <v>33.419960000000003</v>
      </c>
      <c r="AD631">
        <v>32.910873330000001</v>
      </c>
      <c r="AE631">
        <v>6995.3333333333303</v>
      </c>
      <c r="AF631">
        <v>344.86219999999997</v>
      </c>
      <c r="AG631">
        <v>40.2586266666667</v>
      </c>
      <c r="AH631">
        <v>40.882773333333297</v>
      </c>
      <c r="AI631">
        <v>347.07979999999998</v>
      </c>
      <c r="AJ631" t="b">
        <v>0</v>
      </c>
    </row>
    <row r="632" spans="1:36">
      <c r="A632" t="s">
        <v>145</v>
      </c>
      <c r="B632" t="s">
        <v>32</v>
      </c>
      <c r="C632" t="s">
        <v>166</v>
      </c>
      <c r="D632">
        <v>2</v>
      </c>
      <c r="E632" t="s">
        <v>214</v>
      </c>
      <c r="F632">
        <v>1</v>
      </c>
      <c r="G632">
        <v>1711567460</v>
      </c>
      <c r="H632">
        <v>0</v>
      </c>
      <c r="I632" t="s">
        <v>1209</v>
      </c>
      <c r="J632">
        <v>0.51689814814814816</v>
      </c>
      <c r="K632">
        <v>7.4425999999999995E-4</v>
      </c>
      <c r="L632">
        <v>0.74426179999999997</v>
      </c>
      <c r="M632" t="s">
        <v>1231</v>
      </c>
      <c r="N632">
        <v>345.0469319</v>
      </c>
      <c r="O632" t="s">
        <v>1232</v>
      </c>
      <c r="P632">
        <v>3.7863279999999999E-2</v>
      </c>
      <c r="Q632">
        <v>33.899773639999999</v>
      </c>
      <c r="R632">
        <v>70.823196550000006</v>
      </c>
      <c r="S632">
        <v>3.6338997599999998</v>
      </c>
      <c r="T632">
        <v>1.6793119299999999</v>
      </c>
      <c r="U632">
        <v>0.76296646999999995</v>
      </c>
      <c r="V632" t="s">
        <v>48</v>
      </c>
      <c r="W632" t="s">
        <v>1231</v>
      </c>
      <c r="X632">
        <v>38.610635240000001</v>
      </c>
      <c r="Y632">
        <v>1.4247217400000001</v>
      </c>
      <c r="Z632">
        <v>0.57035402999999996</v>
      </c>
      <c r="AA632">
        <v>699.99824999999998</v>
      </c>
      <c r="AB632">
        <v>88.991924999999995</v>
      </c>
      <c r="AC632">
        <v>33.275862500000002</v>
      </c>
      <c r="AD632">
        <v>32.700449999999996</v>
      </c>
      <c r="AE632">
        <v>7005</v>
      </c>
      <c r="AF632">
        <v>345.04693750000001</v>
      </c>
      <c r="AG632">
        <v>40.077768749999997</v>
      </c>
      <c r="AH632">
        <v>40.788218749999999</v>
      </c>
      <c r="AI632">
        <v>347.41606250000001</v>
      </c>
      <c r="AJ632" t="b">
        <v>0</v>
      </c>
    </row>
    <row r="633" spans="1:36">
      <c r="A633" t="s">
        <v>49</v>
      </c>
      <c r="B633" t="s">
        <v>28</v>
      </c>
      <c r="C633" t="s">
        <v>50</v>
      </c>
      <c r="D633">
        <v>3</v>
      </c>
      <c r="E633" t="s">
        <v>214</v>
      </c>
      <c r="F633">
        <v>3</v>
      </c>
      <c r="G633">
        <v>1712178788</v>
      </c>
      <c r="H633">
        <v>198</v>
      </c>
      <c r="I633" t="s">
        <v>1245</v>
      </c>
      <c r="J633">
        <v>0.59245370370370365</v>
      </c>
      <c r="K633">
        <v>6.2034999999999998E-4</v>
      </c>
      <c r="L633">
        <v>0.62035035000000005</v>
      </c>
      <c r="M633" t="s">
        <v>1246</v>
      </c>
      <c r="N633">
        <v>331.16786519999999</v>
      </c>
      <c r="O633" t="s">
        <v>1247</v>
      </c>
      <c r="P633">
        <v>1.4323779999999999E-2</v>
      </c>
      <c r="Q633">
        <v>38.415199309999998</v>
      </c>
      <c r="R633">
        <v>48.23452185</v>
      </c>
      <c r="S633">
        <v>3.1678984300000002</v>
      </c>
      <c r="T633">
        <v>3.64064232</v>
      </c>
      <c r="U633">
        <v>0.76296646999999995</v>
      </c>
      <c r="V633" t="s">
        <v>48</v>
      </c>
      <c r="W633" t="s">
        <v>1246</v>
      </c>
      <c r="X633">
        <v>20.977968480000001</v>
      </c>
      <c r="Y633">
        <v>1.3937817699999999</v>
      </c>
      <c r="Z633">
        <v>0.57349815999999998</v>
      </c>
      <c r="AA633">
        <v>700.00573329999997</v>
      </c>
      <c r="AB633">
        <v>88.643966669999998</v>
      </c>
      <c r="AC633">
        <v>37.750239999999998</v>
      </c>
      <c r="AD633">
        <v>37.433553330000002</v>
      </c>
      <c r="AE633">
        <v>6998</v>
      </c>
      <c r="AF633">
        <v>331.16786666666701</v>
      </c>
      <c r="AG633">
        <v>35.092926666666699</v>
      </c>
      <c r="AH633">
        <v>35.697040000000001</v>
      </c>
      <c r="AI633">
        <v>331.8786667</v>
      </c>
      <c r="AJ633" t="b">
        <v>0</v>
      </c>
    </row>
    <row r="634" spans="1:36">
      <c r="A634" t="s">
        <v>49</v>
      </c>
      <c r="B634" t="s">
        <v>28</v>
      </c>
      <c r="C634" t="s">
        <v>50</v>
      </c>
      <c r="D634">
        <v>3</v>
      </c>
      <c r="E634" t="s">
        <v>214</v>
      </c>
      <c r="F634">
        <v>5</v>
      </c>
      <c r="G634">
        <v>1712178901</v>
      </c>
      <c r="H634">
        <v>311</v>
      </c>
      <c r="I634" t="s">
        <v>1245</v>
      </c>
      <c r="J634">
        <v>0.59376157407407404</v>
      </c>
      <c r="K634">
        <v>7.0954000000000004E-4</v>
      </c>
      <c r="L634">
        <v>0.70953767000000001</v>
      </c>
      <c r="M634" t="s">
        <v>1248</v>
      </c>
      <c r="N634">
        <v>330.7438631</v>
      </c>
      <c r="O634" t="s">
        <v>1249</v>
      </c>
      <c r="P634">
        <v>1.6392440000000001E-2</v>
      </c>
      <c r="Q634">
        <v>38.408394399999999</v>
      </c>
      <c r="R634">
        <v>48.135385569999997</v>
      </c>
      <c r="S634">
        <v>3.16545276</v>
      </c>
      <c r="T634">
        <v>3.6405850499999999</v>
      </c>
      <c r="U634">
        <v>0.76296646999999995</v>
      </c>
      <c r="V634" t="s">
        <v>48</v>
      </c>
      <c r="W634" t="s">
        <v>1248</v>
      </c>
      <c r="X634">
        <v>22.554728239999999</v>
      </c>
      <c r="Y634">
        <v>1.43508244</v>
      </c>
      <c r="Z634">
        <v>0.56930886000000003</v>
      </c>
      <c r="AA634">
        <v>699.9848667</v>
      </c>
      <c r="AB634">
        <v>88.644120000000001</v>
      </c>
      <c r="AC634">
        <v>37.773913329999999</v>
      </c>
      <c r="AD634">
        <v>37.427526669999999</v>
      </c>
      <c r="AE634">
        <v>7003</v>
      </c>
      <c r="AF634">
        <v>330.74386666666697</v>
      </c>
      <c r="AG634">
        <v>34.981513333333297</v>
      </c>
      <c r="AH634">
        <v>35.669440000000002</v>
      </c>
      <c r="AI634">
        <v>331.97859999999997</v>
      </c>
      <c r="AJ634" t="b">
        <v>0</v>
      </c>
    </row>
    <row r="635" spans="1:36">
      <c r="A635" t="s">
        <v>49</v>
      </c>
      <c r="B635" t="s">
        <v>28</v>
      </c>
      <c r="C635" t="s">
        <v>50</v>
      </c>
      <c r="D635">
        <v>3</v>
      </c>
      <c r="E635" t="s">
        <v>214</v>
      </c>
      <c r="F635">
        <v>1</v>
      </c>
      <c r="G635">
        <v>1712178590</v>
      </c>
      <c r="H635">
        <v>0</v>
      </c>
      <c r="I635" t="s">
        <v>1245</v>
      </c>
      <c r="J635">
        <v>0.59016203703703707</v>
      </c>
      <c r="K635">
        <v>4.6000000000000001E-4</v>
      </c>
      <c r="L635">
        <v>0.45999898</v>
      </c>
      <c r="M635" t="s">
        <v>1250</v>
      </c>
      <c r="N635">
        <v>330.7174976</v>
      </c>
      <c r="O635" t="s">
        <v>1251</v>
      </c>
      <c r="P635">
        <v>1.0612730000000001E-2</v>
      </c>
      <c r="Q635">
        <v>38.440576270000001</v>
      </c>
      <c r="R635">
        <v>48.461744789999997</v>
      </c>
      <c r="S635">
        <v>3.1778439399999998</v>
      </c>
      <c r="T635">
        <v>3.6400378600000001</v>
      </c>
      <c r="U635">
        <v>0.76296646999999995</v>
      </c>
      <c r="V635" t="s">
        <v>48</v>
      </c>
      <c r="W635" t="s">
        <v>1250</v>
      </c>
      <c r="X635">
        <v>16.398744480000001</v>
      </c>
      <c r="Y635">
        <v>1.23001782</v>
      </c>
      <c r="Z635">
        <v>0.59073458000000001</v>
      </c>
      <c r="AA635">
        <v>700.01943749999998</v>
      </c>
      <c r="AB635">
        <v>88.651112499999996</v>
      </c>
      <c r="AC635">
        <v>37.7214125</v>
      </c>
      <c r="AD635">
        <v>37.326625</v>
      </c>
      <c r="AE635">
        <v>6999.0625</v>
      </c>
      <c r="AF635">
        <v>330.71749999999997</v>
      </c>
      <c r="AG635">
        <v>35.470143749999998</v>
      </c>
      <c r="AH635">
        <v>35.806212500000001</v>
      </c>
      <c r="AI635">
        <v>332.50700000000001</v>
      </c>
      <c r="AJ635" t="b">
        <v>0</v>
      </c>
    </row>
    <row r="636" spans="1:36">
      <c r="A636" t="s">
        <v>49</v>
      </c>
      <c r="B636" t="s">
        <v>28</v>
      </c>
      <c r="C636" t="s">
        <v>50</v>
      </c>
      <c r="D636">
        <v>3</v>
      </c>
      <c r="E636" t="s">
        <v>214</v>
      </c>
      <c r="F636">
        <v>6</v>
      </c>
      <c r="G636">
        <v>1712178961</v>
      </c>
      <c r="H636">
        <v>371</v>
      </c>
      <c r="I636" t="s">
        <v>1245</v>
      </c>
      <c r="J636">
        <v>0.59445601851851848</v>
      </c>
      <c r="K636">
        <v>7.8615E-4</v>
      </c>
      <c r="L636">
        <v>0.78615285999999995</v>
      </c>
      <c r="M636" t="s">
        <v>1252</v>
      </c>
      <c r="N636">
        <v>330.81379700000002</v>
      </c>
      <c r="O636" t="s">
        <v>1253</v>
      </c>
      <c r="P636">
        <v>1.8199699999999999E-2</v>
      </c>
      <c r="Q636">
        <v>38.38639663</v>
      </c>
      <c r="R636">
        <v>48.086544230000001</v>
      </c>
      <c r="S636">
        <v>3.1629103600000001</v>
      </c>
      <c r="T636">
        <v>3.6350418000000002</v>
      </c>
      <c r="U636">
        <v>0.76296646999999995</v>
      </c>
      <c r="V636" t="s">
        <v>48</v>
      </c>
      <c r="W636" t="s">
        <v>1252</v>
      </c>
      <c r="X636">
        <v>23.30444567</v>
      </c>
      <c r="Y636">
        <v>1.4516032000000001</v>
      </c>
      <c r="Z636">
        <v>0.56765018</v>
      </c>
      <c r="AA636">
        <v>700.02840000000003</v>
      </c>
      <c r="AB636">
        <v>88.644279999999995</v>
      </c>
      <c r="AC636">
        <v>37.777813330000001</v>
      </c>
      <c r="AD636">
        <v>37.421860000000002</v>
      </c>
      <c r="AE636">
        <v>7003.6666666666697</v>
      </c>
      <c r="AF636">
        <v>330.81380000000001</v>
      </c>
      <c r="AG636">
        <v>34.965946666666703</v>
      </c>
      <c r="AH636">
        <v>35.640733333333301</v>
      </c>
      <c r="AI636">
        <v>331.56933329999998</v>
      </c>
      <c r="AJ636" t="b">
        <v>0</v>
      </c>
    </row>
    <row r="637" spans="1:36">
      <c r="A637" t="s">
        <v>49</v>
      </c>
      <c r="B637" t="s">
        <v>28</v>
      </c>
      <c r="C637" t="s">
        <v>50</v>
      </c>
      <c r="D637">
        <v>3</v>
      </c>
      <c r="E637" t="s">
        <v>214</v>
      </c>
      <c r="F637">
        <v>4</v>
      </c>
      <c r="G637">
        <v>1712178837</v>
      </c>
      <c r="H637">
        <v>247</v>
      </c>
      <c r="I637" t="s">
        <v>1245</v>
      </c>
      <c r="J637">
        <v>0.59302083333333333</v>
      </c>
      <c r="K637">
        <v>6.6191999999999998E-4</v>
      </c>
      <c r="L637">
        <v>0.66192176999999996</v>
      </c>
      <c r="M637" t="s">
        <v>1254</v>
      </c>
      <c r="N637">
        <v>331.38062179999997</v>
      </c>
      <c r="O637" t="s">
        <v>1255</v>
      </c>
      <c r="P637">
        <v>1.5323649999999999E-2</v>
      </c>
      <c r="Q637">
        <v>38.418003280000001</v>
      </c>
      <c r="R637">
        <v>48.339578590000002</v>
      </c>
      <c r="S637">
        <v>3.1777376799999999</v>
      </c>
      <c r="T637">
        <v>3.6318346400000001</v>
      </c>
      <c r="U637">
        <v>0.76296646999999995</v>
      </c>
      <c r="V637" t="s">
        <v>48</v>
      </c>
      <c r="W637" t="s">
        <v>1254</v>
      </c>
      <c r="X637">
        <v>21.716969020000001</v>
      </c>
      <c r="Y637">
        <v>1.41420528</v>
      </c>
      <c r="Z637">
        <v>0.57141883999999998</v>
      </c>
      <c r="AA637">
        <v>699.99912500000005</v>
      </c>
      <c r="AB637">
        <v>88.644518750000003</v>
      </c>
      <c r="AC637">
        <v>37.767287500000002</v>
      </c>
      <c r="AD637">
        <v>37.438268749999999</v>
      </c>
      <c r="AE637">
        <v>7000.9375</v>
      </c>
      <c r="AF637">
        <v>331.38062500000001</v>
      </c>
      <c r="AG637">
        <v>35.100299999999997</v>
      </c>
      <c r="AH637">
        <v>35.807806249999999</v>
      </c>
      <c r="AI637">
        <v>332.88093750000002</v>
      </c>
      <c r="AJ637" t="b">
        <v>0</v>
      </c>
    </row>
    <row r="638" spans="1:36">
      <c r="A638" t="s">
        <v>49</v>
      </c>
      <c r="B638" t="s">
        <v>28</v>
      </c>
      <c r="C638" t="s">
        <v>50</v>
      </c>
      <c r="D638">
        <v>3</v>
      </c>
      <c r="E638" t="s">
        <v>214</v>
      </c>
      <c r="F638">
        <v>2</v>
      </c>
      <c r="G638">
        <v>1712178728</v>
      </c>
      <c r="H638">
        <v>138</v>
      </c>
      <c r="I638" t="s">
        <v>1245</v>
      </c>
      <c r="J638">
        <v>0.59175925925925921</v>
      </c>
      <c r="K638">
        <v>4.8358E-4</v>
      </c>
      <c r="L638">
        <v>0.48358371</v>
      </c>
      <c r="M638" t="s">
        <v>1256</v>
      </c>
      <c r="N638">
        <v>329.12626260000002</v>
      </c>
      <c r="O638" t="s">
        <v>1257</v>
      </c>
      <c r="P638">
        <v>1.120492E-2</v>
      </c>
      <c r="Q638">
        <v>38.445373099999998</v>
      </c>
      <c r="R638">
        <v>48.696933250000001</v>
      </c>
      <c r="S638">
        <v>3.1954946299999998</v>
      </c>
      <c r="T638">
        <v>3.6241540900000002</v>
      </c>
      <c r="U638">
        <v>0.76296646999999995</v>
      </c>
      <c r="V638" t="s">
        <v>48</v>
      </c>
      <c r="W638" t="s">
        <v>1256</v>
      </c>
      <c r="X638">
        <v>19.993020309999999</v>
      </c>
      <c r="Y638">
        <v>1.36219299</v>
      </c>
      <c r="Z638">
        <v>0.57674418999999999</v>
      </c>
      <c r="AA638">
        <v>700.03633330000002</v>
      </c>
      <c r="AB638">
        <v>88.644706670000005</v>
      </c>
      <c r="AC638">
        <v>37.734259999999999</v>
      </c>
      <c r="AD638">
        <v>37.414706670000001</v>
      </c>
      <c r="AE638">
        <v>7001</v>
      </c>
      <c r="AF638">
        <v>329.12626666666699</v>
      </c>
      <c r="AG638">
        <v>35.818266666666702</v>
      </c>
      <c r="AH638">
        <v>36.008780000000002</v>
      </c>
      <c r="AI638">
        <v>330.35820000000001</v>
      </c>
      <c r="AJ638" t="b">
        <v>0</v>
      </c>
    </row>
    <row r="639" spans="1:36">
      <c r="A639" t="s">
        <v>161</v>
      </c>
      <c r="B639" t="s">
        <v>32</v>
      </c>
      <c r="C639" t="s">
        <v>183</v>
      </c>
      <c r="D639">
        <v>2</v>
      </c>
      <c r="E639" t="s">
        <v>214</v>
      </c>
      <c r="F639">
        <v>6</v>
      </c>
      <c r="G639">
        <v>1712173707</v>
      </c>
      <c r="H639">
        <v>355</v>
      </c>
      <c r="I639" t="s">
        <v>1245</v>
      </c>
      <c r="J639">
        <v>0.53364583333333337</v>
      </c>
      <c r="K639">
        <v>7.2765999999999998E-4</v>
      </c>
      <c r="L639">
        <v>0.72766328000000002</v>
      </c>
      <c r="M639" t="s">
        <v>1288</v>
      </c>
      <c r="N639">
        <v>326.24386140000001</v>
      </c>
      <c r="O639" t="s">
        <v>1289</v>
      </c>
      <c r="P639">
        <v>3.8158879999999999E-2</v>
      </c>
      <c r="Q639">
        <v>31.883847100000001</v>
      </c>
      <c r="R639">
        <v>67.890962450000004</v>
      </c>
      <c r="S639">
        <v>3.1071683999999999</v>
      </c>
      <c r="T639">
        <v>1.63661159</v>
      </c>
      <c r="U639">
        <v>0.76296646999999995</v>
      </c>
      <c r="V639" t="s">
        <v>48</v>
      </c>
      <c r="W639" t="s">
        <v>1288</v>
      </c>
      <c r="X639">
        <v>37.123668260000002</v>
      </c>
      <c r="Y639">
        <v>1.69508853</v>
      </c>
      <c r="Z639">
        <v>0.54427906000000004</v>
      </c>
      <c r="AA639">
        <v>700.00426670000002</v>
      </c>
      <c r="AB639">
        <v>88.824406670000002</v>
      </c>
      <c r="AC639">
        <v>31.252373330000001</v>
      </c>
      <c r="AD639">
        <v>31.035219999999999</v>
      </c>
      <c r="AE639">
        <v>7003.6666666666697</v>
      </c>
      <c r="AF639">
        <v>326.24386666666697</v>
      </c>
      <c r="AG639">
        <v>34.246393333333302</v>
      </c>
      <c r="AH639">
        <v>34.941666666666698</v>
      </c>
      <c r="AI639">
        <v>328.55046670000002</v>
      </c>
      <c r="AJ639" t="b">
        <v>0</v>
      </c>
    </row>
    <row r="640" spans="1:36">
      <c r="A640" t="s">
        <v>161</v>
      </c>
      <c r="B640" t="s">
        <v>32</v>
      </c>
      <c r="C640" t="s">
        <v>183</v>
      </c>
      <c r="D640">
        <v>2</v>
      </c>
      <c r="E640" t="s">
        <v>214</v>
      </c>
      <c r="F640">
        <v>5</v>
      </c>
      <c r="G640">
        <v>1712173649</v>
      </c>
      <c r="H640">
        <v>297</v>
      </c>
      <c r="I640" t="s">
        <v>1245</v>
      </c>
      <c r="J640">
        <v>0.53297453703703701</v>
      </c>
      <c r="K640">
        <v>7.2652000000000003E-4</v>
      </c>
      <c r="L640">
        <v>0.72651507999999998</v>
      </c>
      <c r="M640" t="s">
        <v>1290</v>
      </c>
      <c r="N640">
        <v>326.37299430000002</v>
      </c>
      <c r="O640" t="s">
        <v>1291</v>
      </c>
      <c r="P640">
        <v>3.8891139999999998E-2</v>
      </c>
      <c r="Q640">
        <v>31.72367547</v>
      </c>
      <c r="R640">
        <v>68.288960840000001</v>
      </c>
      <c r="S640">
        <v>3.0968958899999999</v>
      </c>
      <c r="T640">
        <v>1.6040109199999999</v>
      </c>
      <c r="U640">
        <v>0.76296646999999995</v>
      </c>
      <c r="V640" t="s">
        <v>48</v>
      </c>
      <c r="W640" t="s">
        <v>1290</v>
      </c>
      <c r="X640">
        <v>37.234769960000001</v>
      </c>
      <c r="Y640">
        <v>1.67590773</v>
      </c>
      <c r="Z640">
        <v>0.54605009000000004</v>
      </c>
      <c r="AA640">
        <v>700.00350000000003</v>
      </c>
      <c r="AB640">
        <v>88.821668750000001</v>
      </c>
      <c r="AC640">
        <v>31.091574999999999</v>
      </c>
      <c r="AD640">
        <v>30.882956249999999</v>
      </c>
      <c r="AE640">
        <v>7001.09375</v>
      </c>
      <c r="AF640">
        <v>326.37299999999999</v>
      </c>
      <c r="AG640">
        <v>34.129424999999998</v>
      </c>
      <c r="AH640">
        <v>34.827249999999999</v>
      </c>
      <c r="AI640">
        <v>328.67899999999997</v>
      </c>
      <c r="AJ640" t="b">
        <v>0</v>
      </c>
    </row>
    <row r="641" spans="1:36">
      <c r="A641" t="s">
        <v>161</v>
      </c>
      <c r="B641" t="s">
        <v>32</v>
      </c>
      <c r="C641" t="s">
        <v>183</v>
      </c>
      <c r="D641">
        <v>2</v>
      </c>
      <c r="E641" t="s">
        <v>214</v>
      </c>
      <c r="F641">
        <v>4</v>
      </c>
      <c r="G641">
        <v>1712173568</v>
      </c>
      <c r="H641">
        <v>216</v>
      </c>
      <c r="I641" t="s">
        <v>1245</v>
      </c>
      <c r="J641">
        <v>0.53203703703703709</v>
      </c>
      <c r="K641">
        <v>7.4341000000000001E-4</v>
      </c>
      <c r="L641">
        <v>0.74341098000000005</v>
      </c>
      <c r="M641" t="s">
        <v>1292</v>
      </c>
      <c r="N641">
        <v>326.55732749999999</v>
      </c>
      <c r="O641" t="s">
        <v>1293</v>
      </c>
      <c r="P641">
        <v>4.0865169999999999E-2</v>
      </c>
      <c r="Q641">
        <v>31.50642728</v>
      </c>
      <c r="R641">
        <v>68.735569830000003</v>
      </c>
      <c r="S641">
        <v>3.07973272</v>
      </c>
      <c r="T641">
        <v>1.5635625500000001</v>
      </c>
      <c r="U641">
        <v>0.76296646999999995</v>
      </c>
      <c r="V641" t="s">
        <v>48</v>
      </c>
      <c r="W641" t="s">
        <v>1292</v>
      </c>
      <c r="X641">
        <v>37.17930011</v>
      </c>
      <c r="Y641">
        <v>1.64547895</v>
      </c>
      <c r="Z641">
        <v>0.54888344</v>
      </c>
      <c r="AA641">
        <v>699.99153330000001</v>
      </c>
      <c r="AB641">
        <v>88.825273330000002</v>
      </c>
      <c r="AC641">
        <v>30.879799999999999</v>
      </c>
      <c r="AD641">
        <v>30.663</v>
      </c>
      <c r="AE641">
        <v>6997.6666666666697</v>
      </c>
      <c r="AF641">
        <v>326.55733333333302</v>
      </c>
      <c r="AG641">
        <v>33.921813333333297</v>
      </c>
      <c r="AH641">
        <v>34.632846666666701</v>
      </c>
      <c r="AI641">
        <v>328.97039999999998</v>
      </c>
      <c r="AJ641" t="b">
        <v>0</v>
      </c>
    </row>
    <row r="642" spans="1:36">
      <c r="A642" t="s">
        <v>161</v>
      </c>
      <c r="B642" t="s">
        <v>32</v>
      </c>
      <c r="C642" t="s">
        <v>183</v>
      </c>
      <c r="D642">
        <v>2</v>
      </c>
      <c r="E642" t="s">
        <v>214</v>
      </c>
      <c r="F642">
        <v>3</v>
      </c>
      <c r="G642">
        <v>1712173513</v>
      </c>
      <c r="H642">
        <v>161</v>
      </c>
      <c r="I642" t="s">
        <v>1245</v>
      </c>
      <c r="J642">
        <v>0.53140046296296295</v>
      </c>
      <c r="K642">
        <v>7.5228999999999997E-4</v>
      </c>
      <c r="L642">
        <v>0.75228565999999997</v>
      </c>
      <c r="M642" t="s">
        <v>1294</v>
      </c>
      <c r="N642">
        <v>327.24036860000001</v>
      </c>
      <c r="O642" t="s">
        <v>1295</v>
      </c>
      <c r="P642">
        <v>4.2123529999999999E-2</v>
      </c>
      <c r="Q642">
        <v>31.353964250000001</v>
      </c>
      <c r="R642">
        <v>69.042870019999995</v>
      </c>
      <c r="S642">
        <v>3.0672548000000002</v>
      </c>
      <c r="T642">
        <v>1.5359772</v>
      </c>
      <c r="U642">
        <v>0.76296646999999995</v>
      </c>
      <c r="V642" t="s">
        <v>48</v>
      </c>
      <c r="W642" t="s">
        <v>1294</v>
      </c>
      <c r="X642">
        <v>37.802599489999999</v>
      </c>
      <c r="Y642">
        <v>1.6100924000000001</v>
      </c>
      <c r="Z642">
        <v>0.55221564999999995</v>
      </c>
      <c r="AA642">
        <v>700.01081250000004</v>
      </c>
      <c r="AB642">
        <v>88.828756249999998</v>
      </c>
      <c r="AC642">
        <v>30.730575000000002</v>
      </c>
      <c r="AD642">
        <v>30.529831250000001</v>
      </c>
      <c r="AE642">
        <v>7003.75</v>
      </c>
      <c r="AF642">
        <v>327.24037499999997</v>
      </c>
      <c r="AG642">
        <v>33.766262500000003</v>
      </c>
      <c r="AH642">
        <v>34.491149999999998</v>
      </c>
      <c r="AI642">
        <v>329.674375</v>
      </c>
      <c r="AJ642" t="b">
        <v>0</v>
      </c>
    </row>
    <row r="643" spans="1:36">
      <c r="A643" t="s">
        <v>161</v>
      </c>
      <c r="B643" t="s">
        <v>32</v>
      </c>
      <c r="C643" t="s">
        <v>183</v>
      </c>
      <c r="D643">
        <v>2</v>
      </c>
      <c r="E643" t="s">
        <v>214</v>
      </c>
      <c r="F643">
        <v>2</v>
      </c>
      <c r="G643">
        <v>1712173454</v>
      </c>
      <c r="H643">
        <v>102</v>
      </c>
      <c r="I643" t="s">
        <v>1245</v>
      </c>
      <c r="J643">
        <v>0.53071759259259255</v>
      </c>
      <c r="K643">
        <v>7.8078999999999996E-4</v>
      </c>
      <c r="L643">
        <v>0.78078563000000001</v>
      </c>
      <c r="M643" t="s">
        <v>1296</v>
      </c>
      <c r="N643">
        <v>327.27755680000001</v>
      </c>
      <c r="O643" t="s">
        <v>1297</v>
      </c>
      <c r="P643">
        <v>4.469977E-2</v>
      </c>
      <c r="Q643">
        <v>31.17422264</v>
      </c>
      <c r="R643">
        <v>69.385437839999994</v>
      </c>
      <c r="S643">
        <v>3.0525759699999999</v>
      </c>
      <c r="T643">
        <v>1.5038115999999999</v>
      </c>
      <c r="U643">
        <v>0.76296646999999995</v>
      </c>
      <c r="V643" t="s">
        <v>48</v>
      </c>
      <c r="W643" t="s">
        <v>1296</v>
      </c>
      <c r="X643">
        <v>36.337862389999998</v>
      </c>
      <c r="Y643">
        <v>1.57791685</v>
      </c>
      <c r="Z643">
        <v>0.55528080000000002</v>
      </c>
      <c r="AA643">
        <v>700.07493750000003</v>
      </c>
      <c r="AB643">
        <v>88.828774999999993</v>
      </c>
      <c r="AC643">
        <v>30.56008125</v>
      </c>
      <c r="AD643">
        <v>30.358499999999999</v>
      </c>
      <c r="AE643">
        <v>6998.4375</v>
      </c>
      <c r="AF643">
        <v>327.27756249999999</v>
      </c>
      <c r="AG643">
        <v>33.579925000000003</v>
      </c>
      <c r="AH643">
        <v>34.326124999999998</v>
      </c>
      <c r="AI643">
        <v>330.10781250000002</v>
      </c>
      <c r="AJ643" t="b">
        <v>0</v>
      </c>
    </row>
    <row r="644" spans="1:36">
      <c r="A644" t="s">
        <v>161</v>
      </c>
      <c r="B644" t="s">
        <v>32</v>
      </c>
      <c r="C644" t="s">
        <v>183</v>
      </c>
      <c r="D644">
        <v>2</v>
      </c>
      <c r="E644" t="s">
        <v>214</v>
      </c>
      <c r="F644">
        <v>1</v>
      </c>
      <c r="G644">
        <v>1712173352</v>
      </c>
      <c r="H644">
        <v>0</v>
      </c>
      <c r="I644" t="s">
        <v>1245</v>
      </c>
      <c r="J644">
        <v>0.52953703703703703</v>
      </c>
      <c r="K644">
        <v>8.0241000000000004E-4</v>
      </c>
      <c r="L644">
        <v>0.80240995999999998</v>
      </c>
      <c r="M644" t="s">
        <v>1298</v>
      </c>
      <c r="N644">
        <v>326.77074299999998</v>
      </c>
      <c r="O644" t="s">
        <v>1299</v>
      </c>
      <c r="P644">
        <v>4.7479489999999999E-2</v>
      </c>
      <c r="Q644">
        <v>30.874544839999999</v>
      </c>
      <c r="R644">
        <v>69.856583079999993</v>
      </c>
      <c r="S644">
        <v>3.0223788100000002</v>
      </c>
      <c r="T644">
        <v>1.4568293000000001</v>
      </c>
      <c r="U644">
        <v>0.76296646999999995</v>
      </c>
      <c r="V644" t="s">
        <v>48</v>
      </c>
      <c r="W644" t="s">
        <v>1298</v>
      </c>
      <c r="X644">
        <v>34.957327650000003</v>
      </c>
      <c r="Y644">
        <v>1.4255713299999999</v>
      </c>
      <c r="Z644">
        <v>0.57026818000000001</v>
      </c>
      <c r="AA644">
        <v>699.99018750000005</v>
      </c>
      <c r="AB644">
        <v>88.824756249999993</v>
      </c>
      <c r="AC644">
        <v>30.268293750000002</v>
      </c>
      <c r="AD644">
        <v>30.059799999999999</v>
      </c>
      <c r="AE644">
        <v>7010.46875</v>
      </c>
      <c r="AF644">
        <v>326.77075000000002</v>
      </c>
      <c r="AG644">
        <v>33.222112500000001</v>
      </c>
      <c r="AH644">
        <v>33.988087499999999</v>
      </c>
      <c r="AI644">
        <v>329.6590625</v>
      </c>
      <c r="AJ644" t="b">
        <v>0</v>
      </c>
    </row>
    <row r="645" spans="1:36">
      <c r="A645" t="s">
        <v>45</v>
      </c>
      <c r="B645" t="s">
        <v>26</v>
      </c>
      <c r="C645" t="s">
        <v>55</v>
      </c>
      <c r="D645">
        <v>3</v>
      </c>
      <c r="E645" t="s">
        <v>214</v>
      </c>
      <c r="F645">
        <v>6</v>
      </c>
      <c r="G645">
        <v>1712779884</v>
      </c>
      <c r="H645">
        <v>721</v>
      </c>
      <c r="I645" t="s">
        <v>1312</v>
      </c>
      <c r="J645">
        <v>0.54958333333333331</v>
      </c>
      <c r="K645">
        <v>1.49536E-3</v>
      </c>
      <c r="L645">
        <v>1.49536169</v>
      </c>
      <c r="M645" t="s">
        <v>1325</v>
      </c>
      <c r="N645">
        <v>318.2965931</v>
      </c>
      <c r="O645" t="s">
        <v>1326</v>
      </c>
      <c r="P645">
        <v>3.7937350000000002E-2</v>
      </c>
      <c r="Q645">
        <v>37.887548549999998</v>
      </c>
      <c r="R645">
        <v>50.629848019999997</v>
      </c>
      <c r="S645">
        <v>3.2836427700000002</v>
      </c>
      <c r="T645">
        <v>3.3331734200000001</v>
      </c>
      <c r="U645">
        <v>0.77764926999999995</v>
      </c>
      <c r="V645" t="s">
        <v>48</v>
      </c>
      <c r="W645" t="s">
        <v>1325</v>
      </c>
      <c r="X645">
        <v>30.43535747</v>
      </c>
      <c r="Y645">
        <v>1.68627398</v>
      </c>
      <c r="Z645">
        <v>0.56558604000000001</v>
      </c>
      <c r="AA645">
        <v>699.97733330000005</v>
      </c>
      <c r="AB645">
        <v>88.602946669999994</v>
      </c>
      <c r="AC645">
        <v>37.518686670000001</v>
      </c>
      <c r="AD645">
        <v>36.653206670000003</v>
      </c>
      <c r="AE645">
        <v>7002.6666666666697</v>
      </c>
      <c r="AF645">
        <v>318.29660000000001</v>
      </c>
      <c r="AG645">
        <v>35.535453333333301</v>
      </c>
      <c r="AH645">
        <v>37.018419999999999</v>
      </c>
      <c r="AI645">
        <v>320.70166669999998</v>
      </c>
      <c r="AJ645" t="b">
        <v>0</v>
      </c>
    </row>
    <row r="646" spans="1:36">
      <c r="A646" t="s">
        <v>45</v>
      </c>
      <c r="B646" t="s">
        <v>28</v>
      </c>
      <c r="C646" t="s">
        <v>56</v>
      </c>
      <c r="D646">
        <v>3</v>
      </c>
      <c r="E646" t="s">
        <v>214</v>
      </c>
      <c r="F646">
        <v>1</v>
      </c>
      <c r="G646">
        <v>1712782090</v>
      </c>
      <c r="H646">
        <v>0</v>
      </c>
      <c r="I646" t="s">
        <v>1312</v>
      </c>
      <c r="J646">
        <v>0.57511574074074079</v>
      </c>
      <c r="K646">
        <v>3.6937E-4</v>
      </c>
      <c r="L646">
        <v>0.36937128000000002</v>
      </c>
      <c r="M646" t="s">
        <v>1327</v>
      </c>
      <c r="N646">
        <v>320.41613160000003</v>
      </c>
      <c r="O646" t="s">
        <v>1328</v>
      </c>
      <c r="P646">
        <v>9.3012000000000008E-3</v>
      </c>
      <c r="Q646">
        <v>38.045885120000001</v>
      </c>
      <c r="R646">
        <v>52.185556949999999</v>
      </c>
      <c r="S646">
        <v>3.3436402599999999</v>
      </c>
      <c r="T646">
        <v>3.3302100299999999</v>
      </c>
      <c r="U646">
        <v>0.77764926999999995</v>
      </c>
      <c r="V646" t="s">
        <v>48</v>
      </c>
      <c r="W646" t="s">
        <v>1327</v>
      </c>
      <c r="X646">
        <v>18.74040359</v>
      </c>
      <c r="Y646">
        <v>1.6766030999999999</v>
      </c>
      <c r="Z646">
        <v>0.56647196</v>
      </c>
      <c r="AA646">
        <v>700.02153329999999</v>
      </c>
      <c r="AB646">
        <v>88.568813329999998</v>
      </c>
      <c r="AC646">
        <v>37.29529333</v>
      </c>
      <c r="AD646">
        <v>37.246479999999998</v>
      </c>
      <c r="AE646">
        <v>6998</v>
      </c>
      <c r="AF646">
        <v>320.41613333333299</v>
      </c>
      <c r="AG646">
        <v>37.357399999999998</v>
      </c>
      <c r="AH646">
        <v>37.709339999999997</v>
      </c>
      <c r="AI646">
        <v>321.00746670000001</v>
      </c>
      <c r="AJ646" t="b">
        <v>0</v>
      </c>
    </row>
    <row r="647" spans="1:36">
      <c r="A647" t="s">
        <v>45</v>
      </c>
      <c r="B647" t="s">
        <v>28</v>
      </c>
      <c r="C647" t="s">
        <v>56</v>
      </c>
      <c r="D647">
        <v>3</v>
      </c>
      <c r="E647" t="s">
        <v>214</v>
      </c>
      <c r="F647">
        <v>2</v>
      </c>
      <c r="G647">
        <v>1712782187</v>
      </c>
      <c r="H647">
        <v>97</v>
      </c>
      <c r="I647" t="s">
        <v>1312</v>
      </c>
      <c r="J647">
        <v>0.57623842592592589</v>
      </c>
      <c r="K647">
        <v>3.7834000000000001E-4</v>
      </c>
      <c r="L647">
        <v>0.37834412000000001</v>
      </c>
      <c r="M647" t="s">
        <v>1329</v>
      </c>
      <c r="N647">
        <v>320.84539819999998</v>
      </c>
      <c r="O647" t="s">
        <v>1330</v>
      </c>
      <c r="P647">
        <v>9.5906199999999994E-3</v>
      </c>
      <c r="Q647">
        <v>38.017954760000002</v>
      </c>
      <c r="R647">
        <v>52.439405460000003</v>
      </c>
      <c r="S647">
        <v>3.3553556499999999</v>
      </c>
      <c r="T647">
        <v>3.30840303</v>
      </c>
      <c r="U647">
        <v>0.77764926999999995</v>
      </c>
      <c r="V647" t="s">
        <v>48</v>
      </c>
      <c r="W647" t="s">
        <v>1329</v>
      </c>
      <c r="X647">
        <v>18.90292766</v>
      </c>
      <c r="Y647">
        <v>1.69773872</v>
      </c>
      <c r="Z647">
        <v>0.56453936000000005</v>
      </c>
      <c r="AA647">
        <v>699.99513330000002</v>
      </c>
      <c r="AB647">
        <v>88.56913333</v>
      </c>
      <c r="AC647">
        <v>37.270420000000001</v>
      </c>
      <c r="AD647">
        <v>37.223246670000002</v>
      </c>
      <c r="AE647">
        <v>6998</v>
      </c>
      <c r="AF647">
        <v>320.84539999999998</v>
      </c>
      <c r="AG647">
        <v>37.485266666666703</v>
      </c>
      <c r="AH647">
        <v>37.841266666666698</v>
      </c>
      <c r="AI647">
        <v>321.56659999999999</v>
      </c>
      <c r="AJ647" t="b">
        <v>0</v>
      </c>
    </row>
    <row r="648" spans="1:36">
      <c r="A648" t="s">
        <v>45</v>
      </c>
      <c r="B648" t="s">
        <v>26</v>
      </c>
      <c r="C648" t="s">
        <v>55</v>
      </c>
      <c r="D648">
        <v>3</v>
      </c>
      <c r="E648" t="s">
        <v>214</v>
      </c>
      <c r="F648">
        <v>4</v>
      </c>
      <c r="G648">
        <v>1712779684</v>
      </c>
      <c r="H648">
        <v>521</v>
      </c>
      <c r="I648" t="s">
        <v>1312</v>
      </c>
      <c r="J648">
        <v>0.54726851851851854</v>
      </c>
      <c r="K648">
        <v>1.6959399999999999E-3</v>
      </c>
      <c r="L648">
        <v>1.69593908</v>
      </c>
      <c r="M648" t="s">
        <v>1331</v>
      </c>
      <c r="N648">
        <v>323.14659369999998</v>
      </c>
      <c r="O648" t="s">
        <v>1332</v>
      </c>
      <c r="P648">
        <v>4.3597230000000001E-2</v>
      </c>
      <c r="Q648">
        <v>37.391263279999997</v>
      </c>
      <c r="R648">
        <v>49.562353860000002</v>
      </c>
      <c r="S648">
        <v>3.1402285499999998</v>
      </c>
      <c r="T648">
        <v>3.30055312</v>
      </c>
      <c r="U648">
        <v>0.77764926999999995</v>
      </c>
      <c r="V648" t="s">
        <v>48</v>
      </c>
      <c r="W648" t="s">
        <v>1331</v>
      </c>
      <c r="X648">
        <v>30.371101849999999</v>
      </c>
      <c r="Y648">
        <v>1.63540855</v>
      </c>
      <c r="Z648">
        <v>0.57027700000000003</v>
      </c>
      <c r="AA648">
        <v>699.99866669999994</v>
      </c>
      <c r="AB648">
        <v>88.604586670000003</v>
      </c>
      <c r="AC648">
        <v>37.089993329999999</v>
      </c>
      <c r="AD648">
        <v>36.223673329999997</v>
      </c>
      <c r="AE648">
        <v>6997</v>
      </c>
      <c r="AF648">
        <v>323.14659999999998</v>
      </c>
      <c r="AG648">
        <v>33.330453333333303</v>
      </c>
      <c r="AH648">
        <v>35.401066666666701</v>
      </c>
      <c r="AI648">
        <v>325.9042</v>
      </c>
      <c r="AJ648" t="b">
        <v>0</v>
      </c>
    </row>
    <row r="649" spans="1:36">
      <c r="A649" t="s">
        <v>45</v>
      </c>
      <c r="B649" t="s">
        <v>26</v>
      </c>
      <c r="C649" t="s">
        <v>55</v>
      </c>
      <c r="D649">
        <v>3</v>
      </c>
      <c r="E649" t="s">
        <v>214</v>
      </c>
      <c r="F649">
        <v>5</v>
      </c>
      <c r="G649">
        <v>1712779753</v>
      </c>
      <c r="H649">
        <v>590</v>
      </c>
      <c r="I649" t="s">
        <v>1312</v>
      </c>
      <c r="J649">
        <v>0.54806712962962967</v>
      </c>
      <c r="K649">
        <v>1.46188E-3</v>
      </c>
      <c r="L649">
        <v>1.4618783500000001</v>
      </c>
      <c r="M649" t="s">
        <v>1333</v>
      </c>
      <c r="N649">
        <v>317.76643280000002</v>
      </c>
      <c r="O649" t="s">
        <v>1334</v>
      </c>
      <c r="P649">
        <v>3.7511870000000003E-2</v>
      </c>
      <c r="Q649">
        <v>37.645513200000003</v>
      </c>
      <c r="R649">
        <v>50.535317880000001</v>
      </c>
      <c r="S649">
        <v>3.2325639499999999</v>
      </c>
      <c r="T649">
        <v>3.2978866</v>
      </c>
      <c r="U649">
        <v>0.77764926999999995</v>
      </c>
      <c r="V649" t="s">
        <v>48</v>
      </c>
      <c r="W649" t="s">
        <v>1333</v>
      </c>
      <c r="X649">
        <v>30.316666059999999</v>
      </c>
      <c r="Y649">
        <v>1.65661072</v>
      </c>
      <c r="Z649">
        <v>0.56831224999999996</v>
      </c>
      <c r="AA649">
        <v>699.9933125</v>
      </c>
      <c r="AB649">
        <v>88.603381249999998</v>
      </c>
      <c r="AC649">
        <v>37.264981249999998</v>
      </c>
      <c r="AD649">
        <v>36.412131250000002</v>
      </c>
      <c r="AE649">
        <v>6995.3125</v>
      </c>
      <c r="AF649">
        <v>317.76643749999999</v>
      </c>
      <c r="AG649">
        <v>35.253462499999998</v>
      </c>
      <c r="AH649">
        <v>36.442399999999999</v>
      </c>
      <c r="AI649">
        <v>320.4826875</v>
      </c>
      <c r="AJ649" t="b">
        <v>0</v>
      </c>
    </row>
    <row r="650" spans="1:36">
      <c r="A650" t="s">
        <v>45</v>
      </c>
      <c r="B650" t="s">
        <v>28</v>
      </c>
      <c r="C650" t="s">
        <v>56</v>
      </c>
      <c r="D650">
        <v>3</v>
      </c>
      <c r="E650" t="s">
        <v>214</v>
      </c>
      <c r="F650">
        <v>4</v>
      </c>
      <c r="G650">
        <v>1712782318</v>
      </c>
      <c r="H650">
        <v>228</v>
      </c>
      <c r="I650" t="s">
        <v>1312</v>
      </c>
      <c r="J650">
        <v>0.57775462962962965</v>
      </c>
      <c r="K650">
        <v>4.1377999999999999E-4</v>
      </c>
      <c r="L650">
        <v>0.41378263999999998</v>
      </c>
      <c r="M650" t="s">
        <v>1335</v>
      </c>
      <c r="N650">
        <v>319.55606519999998</v>
      </c>
      <c r="O650" t="s">
        <v>1336</v>
      </c>
      <c r="P650">
        <v>1.0543510000000001E-2</v>
      </c>
      <c r="Q650">
        <v>38.001445459999999</v>
      </c>
      <c r="R650">
        <v>52.618045469999998</v>
      </c>
      <c r="S650">
        <v>3.36599863</v>
      </c>
      <c r="T650">
        <v>3.2918012399999999</v>
      </c>
      <c r="U650">
        <v>0.77764926999999995</v>
      </c>
      <c r="V650" t="s">
        <v>48</v>
      </c>
      <c r="W650" t="s">
        <v>1335</v>
      </c>
      <c r="X650">
        <v>18.667617190000001</v>
      </c>
      <c r="Y650">
        <v>1.72559131</v>
      </c>
      <c r="Z650">
        <v>0.56201261999999996</v>
      </c>
      <c r="AA650">
        <v>699.98979999999995</v>
      </c>
      <c r="AB650">
        <v>88.564526670000006</v>
      </c>
      <c r="AC650">
        <v>37.266126669999998</v>
      </c>
      <c r="AD650">
        <v>37.224286669999998</v>
      </c>
      <c r="AE650">
        <v>7001.8333333333303</v>
      </c>
      <c r="AF650">
        <v>319.55606666666699</v>
      </c>
      <c r="AG650">
        <v>37.561466666666703</v>
      </c>
      <c r="AH650">
        <v>37.963273333333298</v>
      </c>
      <c r="AI650">
        <v>320.22866670000002</v>
      </c>
      <c r="AJ650" t="b">
        <v>0</v>
      </c>
    </row>
    <row r="651" spans="1:36">
      <c r="A651" t="s">
        <v>45</v>
      </c>
      <c r="B651" t="s">
        <v>28</v>
      </c>
      <c r="C651" t="s">
        <v>56</v>
      </c>
      <c r="D651">
        <v>3</v>
      </c>
      <c r="E651" t="s">
        <v>214</v>
      </c>
      <c r="F651">
        <v>3</v>
      </c>
      <c r="G651">
        <v>1712782251</v>
      </c>
      <c r="H651">
        <v>161</v>
      </c>
      <c r="I651" t="s">
        <v>1312</v>
      </c>
      <c r="J651">
        <v>0.57697916666666671</v>
      </c>
      <c r="K651">
        <v>3.9161000000000003E-4</v>
      </c>
      <c r="L651">
        <v>0.39160699999999998</v>
      </c>
      <c r="M651" t="s">
        <v>1337</v>
      </c>
      <c r="N651">
        <v>319.52833099999998</v>
      </c>
      <c r="O651" t="s">
        <v>1338</v>
      </c>
      <c r="P651">
        <v>9.9949400000000008E-3</v>
      </c>
      <c r="Q651">
        <v>38.013438549999996</v>
      </c>
      <c r="R651">
        <v>52.767891579999997</v>
      </c>
      <c r="S651">
        <v>3.3763273599999999</v>
      </c>
      <c r="T651">
        <v>3.2858007900000001</v>
      </c>
      <c r="U651">
        <v>0.77764926999999995</v>
      </c>
      <c r="V651" t="s">
        <v>48</v>
      </c>
      <c r="W651" t="s">
        <v>1337</v>
      </c>
      <c r="X651">
        <v>18.783494640000001</v>
      </c>
      <c r="Y651">
        <v>1.71238311</v>
      </c>
      <c r="Z651">
        <v>0.56320802000000003</v>
      </c>
      <c r="AA651">
        <v>700.02746669999999</v>
      </c>
      <c r="AB651">
        <v>88.568860000000001</v>
      </c>
      <c r="AC651">
        <v>37.270166670000002</v>
      </c>
      <c r="AD651">
        <v>37.22892667</v>
      </c>
      <c r="AE651">
        <v>6994.8333333333303</v>
      </c>
      <c r="AF651">
        <v>319.52833333333302</v>
      </c>
      <c r="AG651">
        <v>37.666620000000002</v>
      </c>
      <c r="AH651">
        <v>38.077913333333299</v>
      </c>
      <c r="AI651">
        <v>320.33359999999999</v>
      </c>
      <c r="AJ651" t="b">
        <v>0</v>
      </c>
    </row>
    <row r="652" spans="1:36">
      <c r="A652" t="s">
        <v>45</v>
      </c>
      <c r="B652" t="s">
        <v>28</v>
      </c>
      <c r="C652" t="s">
        <v>56</v>
      </c>
      <c r="D652">
        <v>3</v>
      </c>
      <c r="E652" t="s">
        <v>214</v>
      </c>
      <c r="F652">
        <v>6</v>
      </c>
      <c r="G652">
        <v>1712782462</v>
      </c>
      <c r="H652">
        <v>372</v>
      </c>
      <c r="I652" t="s">
        <v>1312</v>
      </c>
      <c r="J652">
        <v>0.57942129629629635</v>
      </c>
      <c r="K652">
        <v>3.9651999999999998E-4</v>
      </c>
      <c r="L652">
        <v>0.39651510000000001</v>
      </c>
      <c r="M652" t="s">
        <v>1339</v>
      </c>
      <c r="N652">
        <v>318.5652652</v>
      </c>
      <c r="O652" t="s">
        <v>1340</v>
      </c>
      <c r="P652">
        <v>1.0163989999999999E-2</v>
      </c>
      <c r="Q652">
        <v>38.006566640000003</v>
      </c>
      <c r="R652">
        <v>52.96807467</v>
      </c>
      <c r="S652">
        <v>3.3882117100000002</v>
      </c>
      <c r="T652">
        <v>3.2714360899999999</v>
      </c>
      <c r="U652">
        <v>0.77764926999999995</v>
      </c>
      <c r="V652" t="s">
        <v>48</v>
      </c>
      <c r="W652" t="s">
        <v>1339</v>
      </c>
      <c r="X652">
        <v>18.807929089999998</v>
      </c>
      <c r="Y652">
        <v>1.7457381999999999</v>
      </c>
      <c r="Z652">
        <v>0.56019898000000001</v>
      </c>
      <c r="AA652">
        <v>700.00686670000005</v>
      </c>
      <c r="AB652">
        <v>88.56474</v>
      </c>
      <c r="AC652">
        <v>37.265160000000002</v>
      </c>
      <c r="AD652">
        <v>37.235253329999999</v>
      </c>
      <c r="AE652">
        <v>6998.1666666666697</v>
      </c>
      <c r="AF652">
        <v>318.56526666666701</v>
      </c>
      <c r="AG652">
        <v>37.886413333333302</v>
      </c>
      <c r="AH652">
        <v>38.213786666666699</v>
      </c>
      <c r="AI652">
        <v>319.54726670000002</v>
      </c>
      <c r="AJ652" t="b">
        <v>0</v>
      </c>
    </row>
    <row r="653" spans="1:36">
      <c r="A653" t="s">
        <v>45</v>
      </c>
      <c r="B653" t="s">
        <v>28</v>
      </c>
      <c r="C653" t="s">
        <v>56</v>
      </c>
      <c r="D653">
        <v>3</v>
      </c>
      <c r="E653" t="s">
        <v>214</v>
      </c>
      <c r="F653">
        <v>5</v>
      </c>
      <c r="G653">
        <v>1712782410</v>
      </c>
      <c r="H653">
        <v>320</v>
      </c>
      <c r="I653" t="s">
        <v>1312</v>
      </c>
      <c r="J653">
        <v>0.57881944444444444</v>
      </c>
      <c r="K653">
        <v>4.1215000000000002E-4</v>
      </c>
      <c r="L653">
        <v>0.41215002000000001</v>
      </c>
      <c r="M653" t="s">
        <v>1341</v>
      </c>
      <c r="N653">
        <v>319.55299810000002</v>
      </c>
      <c r="O653" t="s">
        <v>1342</v>
      </c>
      <c r="P653">
        <v>1.0586720000000001E-2</v>
      </c>
      <c r="Q653">
        <v>37.974829100000001</v>
      </c>
      <c r="R653">
        <v>52.962770570000004</v>
      </c>
      <c r="S653">
        <v>3.38293884</v>
      </c>
      <c r="T653">
        <v>3.26526396</v>
      </c>
      <c r="U653">
        <v>0.77764926999999995</v>
      </c>
      <c r="V653" t="s">
        <v>48</v>
      </c>
      <c r="W653" t="s">
        <v>1341</v>
      </c>
      <c r="X653">
        <v>18.768292949999999</v>
      </c>
      <c r="Y653">
        <v>1.7376073700000001</v>
      </c>
      <c r="Z653">
        <v>0.56092951999999996</v>
      </c>
      <c r="AA653">
        <v>700.01912500000003</v>
      </c>
      <c r="AB653">
        <v>88.562925000000007</v>
      </c>
      <c r="AC653">
        <v>37.238412500000003</v>
      </c>
      <c r="AD653">
        <v>37.201625</v>
      </c>
      <c r="AE653">
        <v>6993.75</v>
      </c>
      <c r="AF653">
        <v>319.553</v>
      </c>
      <c r="AG653">
        <v>37.771956250000002</v>
      </c>
      <c r="AH653">
        <v>38.155056250000001</v>
      </c>
      <c r="AI653">
        <v>320.52006249999999</v>
      </c>
      <c r="AJ653" t="b">
        <v>0</v>
      </c>
    </row>
    <row r="654" spans="1:36">
      <c r="A654" t="s">
        <v>45</v>
      </c>
      <c r="B654" t="s">
        <v>26</v>
      </c>
      <c r="C654" t="s">
        <v>55</v>
      </c>
      <c r="D654">
        <v>3</v>
      </c>
      <c r="E654" t="s">
        <v>214</v>
      </c>
      <c r="F654">
        <v>3</v>
      </c>
      <c r="G654">
        <v>1712779616</v>
      </c>
      <c r="H654">
        <v>453</v>
      </c>
      <c r="I654" t="s">
        <v>1312</v>
      </c>
      <c r="J654">
        <v>0.54648148148148146</v>
      </c>
      <c r="K654">
        <v>1.5834200000000001E-3</v>
      </c>
      <c r="L654">
        <v>1.58341596</v>
      </c>
      <c r="M654" t="s">
        <v>1343</v>
      </c>
      <c r="N654">
        <v>322.81239429999999</v>
      </c>
      <c r="O654" t="s">
        <v>1344</v>
      </c>
      <c r="P654">
        <v>4.1814530000000003E-2</v>
      </c>
      <c r="Q654">
        <v>37.26481338</v>
      </c>
      <c r="R654">
        <v>50.727157939999998</v>
      </c>
      <c r="S654">
        <v>3.1853008599999999</v>
      </c>
      <c r="T654">
        <v>3.21128378</v>
      </c>
      <c r="U654">
        <v>0.77764926999999995</v>
      </c>
      <c r="V654" t="s">
        <v>48</v>
      </c>
      <c r="W654" t="s">
        <v>1343</v>
      </c>
      <c r="X654">
        <v>30.126415940000001</v>
      </c>
      <c r="Y654">
        <v>1.613421</v>
      </c>
      <c r="Z654">
        <v>0.57232892999999996</v>
      </c>
      <c r="AA654">
        <v>700.00073329999998</v>
      </c>
      <c r="AB654">
        <v>88.599346670000003</v>
      </c>
      <c r="AC654">
        <v>36.925486669999998</v>
      </c>
      <c r="AD654">
        <v>36.103859999999997</v>
      </c>
      <c r="AE654">
        <v>7001</v>
      </c>
      <c r="AF654">
        <v>322.81240000000003</v>
      </c>
      <c r="AG654">
        <v>33.929180000000002</v>
      </c>
      <c r="AH654">
        <v>35.911186666666701</v>
      </c>
      <c r="AI654">
        <v>326.00360000000001</v>
      </c>
      <c r="AJ654" t="b">
        <v>0</v>
      </c>
    </row>
    <row r="655" spans="1:36">
      <c r="A655" t="s">
        <v>45</v>
      </c>
      <c r="B655" t="s">
        <v>26</v>
      </c>
      <c r="C655" t="s">
        <v>55</v>
      </c>
      <c r="D655">
        <v>3</v>
      </c>
      <c r="E655" t="s">
        <v>214</v>
      </c>
      <c r="F655">
        <v>2</v>
      </c>
      <c r="G655">
        <v>1712779443</v>
      </c>
      <c r="H655">
        <v>280</v>
      </c>
      <c r="I655" t="s">
        <v>1312</v>
      </c>
      <c r="J655">
        <v>0.54447916666666663</v>
      </c>
      <c r="K655">
        <v>1.1956099999999999E-3</v>
      </c>
      <c r="L655">
        <v>1.1956095200000001</v>
      </c>
      <c r="M655" t="s">
        <v>1345</v>
      </c>
      <c r="N655">
        <v>316.82092720000003</v>
      </c>
      <c r="O655" t="s">
        <v>1346</v>
      </c>
      <c r="P655">
        <v>3.3391219999999999E-2</v>
      </c>
      <c r="Q655">
        <v>36.988622220000003</v>
      </c>
      <c r="R655">
        <v>53.261714429999998</v>
      </c>
      <c r="S655">
        <v>3.2707022600000002</v>
      </c>
      <c r="T655">
        <v>3.030262</v>
      </c>
      <c r="U655">
        <v>0.77764926999999995</v>
      </c>
      <c r="V655" t="s">
        <v>48</v>
      </c>
      <c r="W655" t="s">
        <v>1345</v>
      </c>
      <c r="X655">
        <v>29.160822979999999</v>
      </c>
      <c r="Y655">
        <v>1.5517013200000001</v>
      </c>
      <c r="Z655">
        <v>0.57816847000000005</v>
      </c>
      <c r="AA655">
        <v>700.0462</v>
      </c>
      <c r="AB655">
        <v>88.601273329999998</v>
      </c>
      <c r="AC655">
        <v>36.517780000000002</v>
      </c>
      <c r="AD655">
        <v>35.77031333</v>
      </c>
      <c r="AE655">
        <v>7002.6666666666697</v>
      </c>
      <c r="AF655">
        <v>316.82093333333302</v>
      </c>
      <c r="AG655">
        <v>35.748113333333301</v>
      </c>
      <c r="AH655">
        <v>36.873240000000003</v>
      </c>
      <c r="AI655">
        <v>318.87313330000001</v>
      </c>
      <c r="AJ655" t="b">
        <v>0</v>
      </c>
    </row>
    <row r="656" spans="1:36">
      <c r="A656" t="s">
        <v>45</v>
      </c>
      <c r="B656" t="s">
        <v>26</v>
      </c>
      <c r="C656" t="s">
        <v>55</v>
      </c>
      <c r="D656">
        <v>3</v>
      </c>
      <c r="E656" t="s">
        <v>214</v>
      </c>
      <c r="F656">
        <v>1</v>
      </c>
      <c r="G656">
        <v>1712779163</v>
      </c>
      <c r="H656">
        <v>0</v>
      </c>
      <c r="I656" t="s">
        <v>1312</v>
      </c>
      <c r="J656">
        <v>0.54123842592592597</v>
      </c>
      <c r="K656">
        <v>1.0062199999999999E-3</v>
      </c>
      <c r="L656">
        <v>1.00621607</v>
      </c>
      <c r="M656" t="s">
        <v>1347</v>
      </c>
      <c r="N656">
        <v>316.20799460000001</v>
      </c>
      <c r="O656" t="s">
        <v>1348</v>
      </c>
      <c r="P656">
        <v>3.0779339999999999E-2</v>
      </c>
      <c r="Q656">
        <v>36.263325289999997</v>
      </c>
      <c r="R656">
        <v>55.891060060000001</v>
      </c>
      <c r="S656">
        <v>3.2864261699999999</v>
      </c>
      <c r="T656">
        <v>2.7693176400000001</v>
      </c>
      <c r="U656">
        <v>0.77764926999999995</v>
      </c>
      <c r="V656" t="s">
        <v>48</v>
      </c>
      <c r="W656" t="s">
        <v>1347</v>
      </c>
      <c r="X656">
        <v>26.77367435</v>
      </c>
      <c r="Y656">
        <v>1.3396017200000001</v>
      </c>
      <c r="Z656">
        <v>0.59917743000000001</v>
      </c>
      <c r="AA656">
        <v>700.02975000000004</v>
      </c>
      <c r="AB656">
        <v>88.622537500000007</v>
      </c>
      <c r="AC656">
        <v>35.7278375</v>
      </c>
      <c r="AD656">
        <v>35.062268750000001</v>
      </c>
      <c r="AE656">
        <v>6998.75</v>
      </c>
      <c r="AF656">
        <v>316.20800000000003</v>
      </c>
      <c r="AG656">
        <v>36.118056250000002</v>
      </c>
      <c r="AH656">
        <v>37.041606250000001</v>
      </c>
      <c r="AI656">
        <v>318.51737500000002</v>
      </c>
      <c r="AJ656" t="b">
        <v>0</v>
      </c>
    </row>
    <row r="657" spans="1:36">
      <c r="A657" t="s">
        <v>90</v>
      </c>
      <c r="B657" t="s">
        <v>32</v>
      </c>
      <c r="C657" t="s">
        <v>122</v>
      </c>
      <c r="D657">
        <v>2</v>
      </c>
      <c r="E657" t="s">
        <v>214</v>
      </c>
      <c r="F657">
        <v>6</v>
      </c>
      <c r="G657">
        <v>1712776191</v>
      </c>
      <c r="H657">
        <v>426</v>
      </c>
      <c r="I657" t="s">
        <v>1312</v>
      </c>
      <c r="J657">
        <v>0.50684027777777774</v>
      </c>
      <c r="K657">
        <v>1.1959E-3</v>
      </c>
      <c r="L657">
        <v>1.19589809</v>
      </c>
      <c r="M657" t="s">
        <v>1373</v>
      </c>
      <c r="N657">
        <v>318.5353672</v>
      </c>
      <c r="O657" t="s">
        <v>1374</v>
      </c>
      <c r="P657">
        <v>4.6083260000000001E-2</v>
      </c>
      <c r="Q657">
        <v>33.382746210000001</v>
      </c>
      <c r="R657">
        <v>58.41835991</v>
      </c>
      <c r="S657">
        <v>2.9365898499999998</v>
      </c>
      <c r="T657">
        <v>2.2251885699999998</v>
      </c>
      <c r="U657">
        <v>0.77764926999999995</v>
      </c>
      <c r="V657" t="s">
        <v>48</v>
      </c>
      <c r="W657" t="s">
        <v>1373</v>
      </c>
      <c r="X657">
        <v>48.76359618</v>
      </c>
      <c r="Y657">
        <v>1.9997563599999999</v>
      </c>
      <c r="Z657">
        <v>0.53829698000000004</v>
      </c>
      <c r="AA657">
        <v>699.98781250000002</v>
      </c>
      <c r="AB657">
        <v>88.700649999999996</v>
      </c>
      <c r="AC657">
        <v>32.91075</v>
      </c>
      <c r="AD657">
        <v>32.168849999999999</v>
      </c>
      <c r="AE657">
        <v>7002.1875</v>
      </c>
      <c r="AF657">
        <v>318.53537499999999</v>
      </c>
      <c r="AG657">
        <v>31.919818750000001</v>
      </c>
      <c r="AH657">
        <v>33.069418749999997</v>
      </c>
      <c r="AI657">
        <v>321.7756875</v>
      </c>
      <c r="AJ657" t="b">
        <v>0</v>
      </c>
    </row>
    <row r="658" spans="1:36">
      <c r="A658" t="s">
        <v>90</v>
      </c>
      <c r="B658" t="s">
        <v>32</v>
      </c>
      <c r="C658" t="s">
        <v>122</v>
      </c>
      <c r="D658">
        <v>2</v>
      </c>
      <c r="E658" t="s">
        <v>214</v>
      </c>
      <c r="F658">
        <v>5</v>
      </c>
      <c r="G658">
        <v>1712776126</v>
      </c>
      <c r="H658">
        <v>361</v>
      </c>
      <c r="I658" t="s">
        <v>1312</v>
      </c>
      <c r="J658">
        <v>0.50608796296296299</v>
      </c>
      <c r="K658">
        <v>1.2095000000000001E-3</v>
      </c>
      <c r="L658">
        <v>1.2095001999999999</v>
      </c>
      <c r="M658" t="s">
        <v>1375</v>
      </c>
      <c r="N658">
        <v>318.55605450000002</v>
      </c>
      <c r="O658" t="s">
        <v>1376</v>
      </c>
      <c r="P658">
        <v>4.7023660000000002E-2</v>
      </c>
      <c r="Q658">
        <v>33.308340860000001</v>
      </c>
      <c r="R658">
        <v>58.596432149999998</v>
      </c>
      <c r="S658">
        <v>2.9340125499999998</v>
      </c>
      <c r="T658">
        <v>2.2062851800000001</v>
      </c>
      <c r="U658">
        <v>0.77764926999999995</v>
      </c>
      <c r="V658" t="s">
        <v>48</v>
      </c>
      <c r="W658" t="s">
        <v>1375</v>
      </c>
      <c r="X658">
        <v>49.586208399999997</v>
      </c>
      <c r="Y658">
        <v>1.9742184</v>
      </c>
      <c r="Z658">
        <v>0.54042117999999995</v>
      </c>
      <c r="AA658">
        <v>700.00368749999996</v>
      </c>
      <c r="AB658">
        <v>88.699456249999997</v>
      </c>
      <c r="AC658">
        <v>32.841018750000003</v>
      </c>
      <c r="AD658">
        <v>32.098856249999997</v>
      </c>
      <c r="AE658">
        <v>7005</v>
      </c>
      <c r="AF658">
        <v>318.5560625</v>
      </c>
      <c r="AG658">
        <v>31.86515</v>
      </c>
      <c r="AH658">
        <v>33.040887499999997</v>
      </c>
      <c r="AI658">
        <v>321.84031249999998</v>
      </c>
      <c r="AJ658" t="b">
        <v>0</v>
      </c>
    </row>
    <row r="659" spans="1:36">
      <c r="A659" t="s">
        <v>90</v>
      </c>
      <c r="B659" t="s">
        <v>32</v>
      </c>
      <c r="C659" t="s">
        <v>122</v>
      </c>
      <c r="D659">
        <v>2</v>
      </c>
      <c r="E659" t="s">
        <v>214</v>
      </c>
      <c r="F659">
        <v>4</v>
      </c>
      <c r="G659">
        <v>1712776005</v>
      </c>
      <c r="H659">
        <v>240</v>
      </c>
      <c r="I659" t="s">
        <v>1312</v>
      </c>
      <c r="J659">
        <v>0.50468749999999996</v>
      </c>
      <c r="K659">
        <v>1.2841899999999999E-3</v>
      </c>
      <c r="L659">
        <v>1.28418897</v>
      </c>
      <c r="M659" t="s">
        <v>1377</v>
      </c>
      <c r="N659">
        <v>318.50380430000001</v>
      </c>
      <c r="O659" t="s">
        <v>1378</v>
      </c>
      <c r="P659">
        <v>5.1100630000000001E-2</v>
      </c>
      <c r="Q659">
        <v>33.147861849999998</v>
      </c>
      <c r="R659">
        <v>59.079678940000001</v>
      </c>
      <c r="S659">
        <v>2.9357996800000001</v>
      </c>
      <c r="T659">
        <v>2.15843264</v>
      </c>
      <c r="U659">
        <v>0.77764926999999995</v>
      </c>
      <c r="V659" t="s">
        <v>48</v>
      </c>
      <c r="W659" t="s">
        <v>1377</v>
      </c>
      <c r="X659">
        <v>49.551212120000002</v>
      </c>
      <c r="Y659">
        <v>1.93588991</v>
      </c>
      <c r="Z659">
        <v>0.54364091999999997</v>
      </c>
      <c r="AA659">
        <v>699.96268750000002</v>
      </c>
      <c r="AB659">
        <v>88.700587499999997</v>
      </c>
      <c r="AC659">
        <v>32.705906249999998</v>
      </c>
      <c r="AD659">
        <v>31.934487499999999</v>
      </c>
      <c r="AE659">
        <v>7005</v>
      </c>
      <c r="AF659">
        <v>318.50381249999998</v>
      </c>
      <c r="AG659">
        <v>31.815493750000002</v>
      </c>
      <c r="AH659">
        <v>33.060612499999998</v>
      </c>
      <c r="AI659">
        <v>321.99918750000001</v>
      </c>
      <c r="AJ659" t="b">
        <v>0</v>
      </c>
    </row>
    <row r="660" spans="1:36">
      <c r="A660" t="s">
        <v>90</v>
      </c>
      <c r="B660" t="s">
        <v>32</v>
      </c>
      <c r="C660" t="s">
        <v>122</v>
      </c>
      <c r="D660">
        <v>2</v>
      </c>
      <c r="E660" t="s">
        <v>214</v>
      </c>
      <c r="F660">
        <v>3</v>
      </c>
      <c r="G660">
        <v>1712775923</v>
      </c>
      <c r="H660">
        <v>158</v>
      </c>
      <c r="I660" t="s">
        <v>1312</v>
      </c>
      <c r="J660">
        <v>0.50373842592592588</v>
      </c>
      <c r="K660">
        <v>1.3349099999999999E-3</v>
      </c>
      <c r="L660">
        <v>1.33491016</v>
      </c>
      <c r="M660" t="s">
        <v>1379</v>
      </c>
      <c r="N660">
        <v>318.47992499999998</v>
      </c>
      <c r="O660" t="s">
        <v>1380</v>
      </c>
      <c r="P660">
        <v>5.426715E-2</v>
      </c>
      <c r="Q660">
        <v>33.001838489999997</v>
      </c>
      <c r="R660">
        <v>59.548496700000001</v>
      </c>
      <c r="S660">
        <v>2.9376984099999999</v>
      </c>
      <c r="T660">
        <v>2.1149304899999999</v>
      </c>
      <c r="U660">
        <v>0.77764926999999995</v>
      </c>
      <c r="V660" t="s">
        <v>48</v>
      </c>
      <c r="W660" t="s">
        <v>1379</v>
      </c>
      <c r="X660">
        <v>48.778482410000002</v>
      </c>
      <c r="Y660">
        <v>1.89348721</v>
      </c>
      <c r="Z660">
        <v>0.54724790999999995</v>
      </c>
      <c r="AA660">
        <v>700.02966670000001</v>
      </c>
      <c r="AB660">
        <v>88.700626670000005</v>
      </c>
      <c r="AC660">
        <v>32.577080000000002</v>
      </c>
      <c r="AD660">
        <v>31.764493330000001</v>
      </c>
      <c r="AE660">
        <v>7008</v>
      </c>
      <c r="AF660">
        <v>318.47993333333301</v>
      </c>
      <c r="AG660">
        <v>31.780986666666699</v>
      </c>
      <c r="AH660">
        <v>33.081993333333301</v>
      </c>
      <c r="AI660">
        <v>322.09413330000001</v>
      </c>
      <c r="AJ660" t="b">
        <v>0</v>
      </c>
    </row>
    <row r="661" spans="1:36">
      <c r="A661" t="s">
        <v>90</v>
      </c>
      <c r="B661" t="s">
        <v>32</v>
      </c>
      <c r="C661" t="s">
        <v>122</v>
      </c>
      <c r="D661">
        <v>2</v>
      </c>
      <c r="E661" t="s">
        <v>214</v>
      </c>
      <c r="F661">
        <v>2</v>
      </c>
      <c r="G661">
        <v>1712775855</v>
      </c>
      <c r="H661">
        <v>90</v>
      </c>
      <c r="I661" t="s">
        <v>1312</v>
      </c>
      <c r="J661">
        <v>0.50295138888888891</v>
      </c>
      <c r="K661">
        <v>1.36896E-3</v>
      </c>
      <c r="L661">
        <v>1.36895721</v>
      </c>
      <c r="M661" t="s">
        <v>1381</v>
      </c>
      <c r="N661">
        <v>318.03219109999998</v>
      </c>
      <c r="O661" t="s">
        <v>1382</v>
      </c>
      <c r="P661">
        <v>5.6466290000000002E-2</v>
      </c>
      <c r="Q661">
        <v>32.882910099999997</v>
      </c>
      <c r="R661">
        <v>59.813674280000001</v>
      </c>
      <c r="S661">
        <v>2.9328783299999999</v>
      </c>
      <c r="T661">
        <v>2.0860855100000002</v>
      </c>
      <c r="U661">
        <v>0.77764926999999995</v>
      </c>
      <c r="V661" t="s">
        <v>48</v>
      </c>
      <c r="W661" t="s">
        <v>1381</v>
      </c>
      <c r="X661">
        <v>48.4021367</v>
      </c>
      <c r="Y661">
        <v>1.7960792800000001</v>
      </c>
      <c r="Z661">
        <v>0.55571799</v>
      </c>
      <c r="AA661">
        <v>699.99353329999997</v>
      </c>
      <c r="AB661">
        <v>88.701053329999993</v>
      </c>
      <c r="AC661">
        <v>32.469153329999997</v>
      </c>
      <c r="AD661">
        <v>31.61145333</v>
      </c>
      <c r="AE661">
        <v>6991.1666666666697</v>
      </c>
      <c r="AF661">
        <v>318.03219999999999</v>
      </c>
      <c r="AG661">
        <v>31.705106666666701</v>
      </c>
      <c r="AH661">
        <v>33.027486666666697</v>
      </c>
      <c r="AI661">
        <v>321.73099999999999</v>
      </c>
      <c r="AJ661" t="b">
        <v>0</v>
      </c>
    </row>
    <row r="662" spans="1:36">
      <c r="A662" t="s">
        <v>90</v>
      </c>
      <c r="B662" t="s">
        <v>32</v>
      </c>
      <c r="C662" t="s">
        <v>122</v>
      </c>
      <c r="D662">
        <v>2</v>
      </c>
      <c r="E662" t="s">
        <v>214</v>
      </c>
      <c r="F662">
        <v>1</v>
      </c>
      <c r="G662">
        <v>1712775765</v>
      </c>
      <c r="H662">
        <v>0</v>
      </c>
      <c r="I662" t="s">
        <v>1312</v>
      </c>
      <c r="J662">
        <v>0.50190972222222219</v>
      </c>
      <c r="K662">
        <v>1.38726E-3</v>
      </c>
      <c r="L662">
        <v>1.38726478</v>
      </c>
      <c r="M662" t="s">
        <v>1383</v>
      </c>
      <c r="N662">
        <v>317.97945750000002</v>
      </c>
      <c r="O662" t="s">
        <v>1384</v>
      </c>
      <c r="P662">
        <v>5.8572829999999999E-2</v>
      </c>
      <c r="Q662">
        <v>32.721314280000001</v>
      </c>
      <c r="R662">
        <v>60.361495230000003</v>
      </c>
      <c r="S662">
        <v>2.9339180800000002</v>
      </c>
      <c r="T662">
        <v>2.0396156799999998</v>
      </c>
      <c r="U662">
        <v>0.77764926999999995</v>
      </c>
      <c r="V662" t="s">
        <v>48</v>
      </c>
      <c r="W662" t="s">
        <v>1383</v>
      </c>
      <c r="X662">
        <v>40.761011080000003</v>
      </c>
      <c r="Y662">
        <v>1.43986272</v>
      </c>
      <c r="Z662">
        <v>0.58905927999999996</v>
      </c>
      <c r="AA662">
        <v>700</v>
      </c>
      <c r="AB662">
        <v>88.703633330000002</v>
      </c>
      <c r="AC662">
        <v>32.313893329999999</v>
      </c>
      <c r="AD662">
        <v>31.372166669999999</v>
      </c>
      <c r="AE662">
        <v>6996</v>
      </c>
      <c r="AF662">
        <v>317.97946666666701</v>
      </c>
      <c r="AG662">
        <v>31.6996933333333</v>
      </c>
      <c r="AH662">
        <v>33.038220000000003</v>
      </c>
      <c r="AI662">
        <v>321.75786670000002</v>
      </c>
      <c r="AJ662" t="b">
        <v>0</v>
      </c>
    </row>
    <row r="663" spans="1:36">
      <c r="A663" t="s">
        <v>40</v>
      </c>
      <c r="B663" t="s">
        <v>26</v>
      </c>
      <c r="C663" t="s">
        <v>58</v>
      </c>
      <c r="D663">
        <v>3</v>
      </c>
      <c r="E663" t="s">
        <v>214</v>
      </c>
      <c r="F663">
        <v>6</v>
      </c>
      <c r="G663">
        <v>1713554658</v>
      </c>
      <c r="H663">
        <v>324</v>
      </c>
      <c r="I663" t="s">
        <v>1385</v>
      </c>
      <c r="J663">
        <v>0.51687499999999997</v>
      </c>
      <c r="K663">
        <v>8.3613000000000003E-4</v>
      </c>
      <c r="L663">
        <v>0.83612794000000001</v>
      </c>
      <c r="M663" t="s">
        <v>1409</v>
      </c>
      <c r="N663">
        <v>337.29431060000002</v>
      </c>
      <c r="O663" t="s">
        <v>1410</v>
      </c>
      <c r="P663">
        <v>2.1973960000000001E-2</v>
      </c>
      <c r="Q663">
        <v>36.454420239999997</v>
      </c>
      <c r="R663">
        <v>49.239255229999998</v>
      </c>
      <c r="S663">
        <v>2.91636834</v>
      </c>
      <c r="T663">
        <v>3.20316577</v>
      </c>
      <c r="U663">
        <v>0.80292666000000001</v>
      </c>
      <c r="V663" t="s">
        <v>48</v>
      </c>
      <c r="W663" t="s">
        <v>1409</v>
      </c>
      <c r="X663">
        <v>19.065716420000001</v>
      </c>
      <c r="Y663">
        <v>1.3800057400000001</v>
      </c>
      <c r="Z663">
        <v>0.63125034000000002</v>
      </c>
      <c r="AA663">
        <v>700.01418750000005</v>
      </c>
      <c r="AB663">
        <v>88.128281250000001</v>
      </c>
      <c r="AC663">
        <v>35.85954375</v>
      </c>
      <c r="AD663">
        <v>34.819074999999998</v>
      </c>
      <c r="AE663">
        <v>7000.15625</v>
      </c>
      <c r="AF663">
        <v>337.29431249999999</v>
      </c>
      <c r="AG663">
        <v>32.244881249999999</v>
      </c>
      <c r="AH663">
        <v>33.054762500000002</v>
      </c>
      <c r="AI663">
        <v>338.44574999999998</v>
      </c>
      <c r="AJ663" t="b">
        <v>0</v>
      </c>
    </row>
    <row r="664" spans="1:36">
      <c r="A664" t="s">
        <v>40</v>
      </c>
      <c r="B664" t="s">
        <v>26</v>
      </c>
      <c r="C664" t="s">
        <v>58</v>
      </c>
      <c r="D664">
        <v>3</v>
      </c>
      <c r="E664" t="s">
        <v>214</v>
      </c>
      <c r="F664">
        <v>5</v>
      </c>
      <c r="G664">
        <v>1713554592</v>
      </c>
      <c r="H664">
        <v>258</v>
      </c>
      <c r="I664" t="s">
        <v>1385</v>
      </c>
      <c r="J664">
        <v>0.51611111111111108</v>
      </c>
      <c r="K664">
        <v>8.4438999999999998E-4</v>
      </c>
      <c r="L664">
        <v>0.84439253999999997</v>
      </c>
      <c r="M664" t="s">
        <v>1411</v>
      </c>
      <c r="N664">
        <v>337.17733099999998</v>
      </c>
      <c r="O664" t="s">
        <v>1412</v>
      </c>
      <c r="P664">
        <v>2.2845379999999998E-2</v>
      </c>
      <c r="Q664">
        <v>36.199414849999997</v>
      </c>
      <c r="R664">
        <v>50.010028749999996</v>
      </c>
      <c r="S664">
        <v>2.9210802899999999</v>
      </c>
      <c r="T664">
        <v>3.1134585399999999</v>
      </c>
      <c r="U664">
        <v>0.80292666000000001</v>
      </c>
      <c r="V664" t="s">
        <v>48</v>
      </c>
      <c r="W664" t="s">
        <v>1411</v>
      </c>
      <c r="X664">
        <v>18.94709821</v>
      </c>
      <c r="Y664">
        <v>1.3315797700000001</v>
      </c>
      <c r="Z664">
        <v>0.63602238</v>
      </c>
      <c r="AA664">
        <v>699.99779999999998</v>
      </c>
      <c r="AB664">
        <v>88.123639999999995</v>
      </c>
      <c r="AC664">
        <v>35.606873329999999</v>
      </c>
      <c r="AD664">
        <v>34.55711333</v>
      </c>
      <c r="AE664">
        <v>6993.1666666666697</v>
      </c>
      <c r="AF664">
        <v>337.17733333333302</v>
      </c>
      <c r="AG664">
        <v>32.28922</v>
      </c>
      <c r="AH664">
        <v>33.109913333333303</v>
      </c>
      <c r="AI664">
        <v>338.16686670000001</v>
      </c>
      <c r="AJ664" t="b">
        <v>0</v>
      </c>
    </row>
    <row r="665" spans="1:36">
      <c r="A665" t="s">
        <v>40</v>
      </c>
      <c r="B665" t="s">
        <v>26</v>
      </c>
      <c r="C665" t="s">
        <v>58</v>
      </c>
      <c r="D665">
        <v>3</v>
      </c>
      <c r="E665" t="s">
        <v>214</v>
      </c>
      <c r="F665">
        <v>4</v>
      </c>
      <c r="G665">
        <v>1713554510</v>
      </c>
      <c r="H665">
        <v>176</v>
      </c>
      <c r="I665" t="s">
        <v>1385</v>
      </c>
      <c r="J665">
        <v>0.515162037037037</v>
      </c>
      <c r="K665">
        <v>8.7168E-4</v>
      </c>
      <c r="L665">
        <v>0.87167771000000005</v>
      </c>
      <c r="M665" t="s">
        <v>1413</v>
      </c>
      <c r="N665">
        <v>336.90326420000002</v>
      </c>
      <c r="O665" t="s">
        <v>1414</v>
      </c>
      <c r="P665">
        <v>2.4524020000000001E-2</v>
      </c>
      <c r="Q665">
        <v>35.867732109999999</v>
      </c>
      <c r="R665">
        <v>51.036141129999997</v>
      </c>
      <c r="S665">
        <v>2.92846063</v>
      </c>
      <c r="T665">
        <v>2.9970611900000002</v>
      </c>
      <c r="U665">
        <v>0.80292666000000001</v>
      </c>
      <c r="V665" t="s">
        <v>48</v>
      </c>
      <c r="W665" t="s">
        <v>1413</v>
      </c>
      <c r="X665">
        <v>18.54352725</v>
      </c>
      <c r="Y665">
        <v>1.2589018999999999</v>
      </c>
      <c r="Z665">
        <v>0.64332122999999997</v>
      </c>
      <c r="AA665">
        <v>700.02886669999998</v>
      </c>
      <c r="AB665">
        <v>88.12118667</v>
      </c>
      <c r="AC665">
        <v>35.284633329999998</v>
      </c>
      <c r="AD665">
        <v>34.196100000000001</v>
      </c>
      <c r="AE665">
        <v>7001.3333333333303</v>
      </c>
      <c r="AF665">
        <v>336.90326666666698</v>
      </c>
      <c r="AG665">
        <v>32.346299999999999</v>
      </c>
      <c r="AH665">
        <v>33.194493333333298</v>
      </c>
      <c r="AI665">
        <v>338.13240000000002</v>
      </c>
      <c r="AJ665" t="b">
        <v>0</v>
      </c>
    </row>
    <row r="666" spans="1:36">
      <c r="A666" t="s">
        <v>40</v>
      </c>
      <c r="B666" t="s">
        <v>26</v>
      </c>
      <c r="C666" t="s">
        <v>58</v>
      </c>
      <c r="D666">
        <v>3</v>
      </c>
      <c r="E666" t="s">
        <v>214</v>
      </c>
      <c r="F666">
        <v>3</v>
      </c>
      <c r="G666">
        <v>1713554443</v>
      </c>
      <c r="H666">
        <v>109</v>
      </c>
      <c r="I666" t="s">
        <v>1385</v>
      </c>
      <c r="J666">
        <v>0.51438657407407407</v>
      </c>
      <c r="K666">
        <v>8.9930000000000001E-4</v>
      </c>
      <c r="L666">
        <v>0.89930164000000001</v>
      </c>
      <c r="M666" t="s">
        <v>1415</v>
      </c>
      <c r="N666">
        <v>336.83749749999998</v>
      </c>
      <c r="O666" t="s">
        <v>1416</v>
      </c>
      <c r="P666">
        <v>2.623166E-2</v>
      </c>
      <c r="Q666">
        <v>35.586706710000001</v>
      </c>
      <c r="R666">
        <v>52.029644310000002</v>
      </c>
      <c r="S666">
        <v>2.9409356999999998</v>
      </c>
      <c r="T666">
        <v>2.8935620800000001</v>
      </c>
      <c r="U666">
        <v>0.80292666000000001</v>
      </c>
      <c r="V666" t="s">
        <v>48</v>
      </c>
      <c r="W666" t="s">
        <v>1415</v>
      </c>
      <c r="X666">
        <v>17.982211750000001</v>
      </c>
      <c r="Y666">
        <v>1.1816613199999999</v>
      </c>
      <c r="Z666">
        <v>0.65126419999999996</v>
      </c>
      <c r="AA666">
        <v>699.99962500000004</v>
      </c>
      <c r="AB666">
        <v>88.127237500000007</v>
      </c>
      <c r="AC666">
        <v>35.012949999999996</v>
      </c>
      <c r="AD666">
        <v>33.81040625</v>
      </c>
      <c r="AE666">
        <v>7002.03125</v>
      </c>
      <c r="AF666">
        <v>336.83749999999998</v>
      </c>
      <c r="AG666">
        <v>32.453762500000003</v>
      </c>
      <c r="AH666">
        <v>33.333687500000003</v>
      </c>
      <c r="AI666">
        <v>338.1183125</v>
      </c>
      <c r="AJ666" t="b">
        <v>0</v>
      </c>
    </row>
    <row r="667" spans="1:36">
      <c r="A667" t="s">
        <v>40</v>
      </c>
      <c r="B667" t="s">
        <v>26</v>
      </c>
      <c r="C667" t="s">
        <v>58</v>
      </c>
      <c r="D667">
        <v>3</v>
      </c>
      <c r="E667" t="s">
        <v>214</v>
      </c>
      <c r="F667">
        <v>2</v>
      </c>
      <c r="G667">
        <v>1713554385</v>
      </c>
      <c r="H667">
        <v>51</v>
      </c>
      <c r="I667" t="s">
        <v>1385</v>
      </c>
      <c r="J667">
        <v>0.51371527777777781</v>
      </c>
      <c r="K667">
        <v>9.4050000000000004E-4</v>
      </c>
      <c r="L667">
        <v>0.94050113999999996</v>
      </c>
      <c r="M667" t="s">
        <v>1417</v>
      </c>
      <c r="N667">
        <v>337.64213059999997</v>
      </c>
      <c r="O667" t="s">
        <v>1418</v>
      </c>
      <c r="P667">
        <v>2.8370880000000001E-2</v>
      </c>
      <c r="Q667">
        <v>35.355473949999997</v>
      </c>
      <c r="R667">
        <v>53.005556759999997</v>
      </c>
      <c r="S667">
        <v>2.9602119899999999</v>
      </c>
      <c r="T667">
        <v>2.80030307</v>
      </c>
      <c r="U667">
        <v>0.80292666000000001</v>
      </c>
      <c r="V667" t="s">
        <v>48</v>
      </c>
      <c r="W667" t="s">
        <v>1417</v>
      </c>
      <c r="X667">
        <v>17.41191929</v>
      </c>
      <c r="Y667">
        <v>1.09455624</v>
      </c>
      <c r="Z667">
        <v>0.66046020000000005</v>
      </c>
      <c r="AA667">
        <v>700.01173329999995</v>
      </c>
      <c r="AB667">
        <v>88.124826670000004</v>
      </c>
      <c r="AC667">
        <v>34.795499999999997</v>
      </c>
      <c r="AD667">
        <v>33.404739999999997</v>
      </c>
      <c r="AE667">
        <v>7000</v>
      </c>
      <c r="AF667">
        <v>337.64213333333299</v>
      </c>
      <c r="AG667">
        <v>32.619399999999999</v>
      </c>
      <c r="AH667">
        <v>33.55312</v>
      </c>
      <c r="AI667">
        <v>338.94286670000002</v>
      </c>
      <c r="AJ667" t="b">
        <v>0</v>
      </c>
    </row>
    <row r="668" spans="1:36">
      <c r="A668" t="s">
        <v>40</v>
      </c>
      <c r="B668" t="s">
        <v>26</v>
      </c>
      <c r="C668" t="s">
        <v>58</v>
      </c>
      <c r="D668">
        <v>3</v>
      </c>
      <c r="E668" t="s">
        <v>214</v>
      </c>
      <c r="F668">
        <v>1</v>
      </c>
      <c r="G668">
        <v>1713554334</v>
      </c>
      <c r="H668">
        <v>0</v>
      </c>
      <c r="I668" t="s">
        <v>1385</v>
      </c>
      <c r="J668">
        <v>0.51312500000000005</v>
      </c>
      <c r="K668">
        <v>9.9883999999999997E-4</v>
      </c>
      <c r="L668">
        <v>0.99883648999999997</v>
      </c>
      <c r="M668" t="s">
        <v>1419</v>
      </c>
      <c r="N668">
        <v>337.32199709999998</v>
      </c>
      <c r="O668" t="s">
        <v>1420</v>
      </c>
      <c r="P668">
        <v>3.132095E-2</v>
      </c>
      <c r="Q668">
        <v>35.12636466</v>
      </c>
      <c r="R668">
        <v>54.190606899999999</v>
      </c>
      <c r="S668">
        <v>2.9914503300000002</v>
      </c>
      <c r="T668">
        <v>2.69656677</v>
      </c>
      <c r="U668">
        <v>0.80292666000000001</v>
      </c>
      <c r="V668" t="s">
        <v>48</v>
      </c>
      <c r="W668" t="s">
        <v>1419</v>
      </c>
      <c r="X668">
        <v>15.9007402</v>
      </c>
      <c r="Y668">
        <v>0.99725293000000004</v>
      </c>
      <c r="Z668">
        <v>0.67104489</v>
      </c>
      <c r="AA668">
        <v>699.92526669999995</v>
      </c>
      <c r="AB668">
        <v>88.124939999999995</v>
      </c>
      <c r="AC668">
        <v>34.586253329999998</v>
      </c>
      <c r="AD668">
        <v>32.844313329999999</v>
      </c>
      <c r="AE668">
        <v>6999.8333333333303</v>
      </c>
      <c r="AF668">
        <v>337.322</v>
      </c>
      <c r="AG668">
        <v>32.859926666666702</v>
      </c>
      <c r="AH668">
        <v>33.907119999999999</v>
      </c>
      <c r="AI668">
        <v>338.52760000000001</v>
      </c>
      <c r="AJ668" t="b">
        <v>0</v>
      </c>
    </row>
    <row r="669" spans="1:36">
      <c r="A669" t="s">
        <v>124</v>
      </c>
      <c r="B669" t="s">
        <v>26</v>
      </c>
      <c r="C669" t="s">
        <v>189</v>
      </c>
      <c r="D669">
        <v>2</v>
      </c>
      <c r="E669" t="s">
        <v>214</v>
      </c>
      <c r="F669">
        <v>6</v>
      </c>
      <c r="G669">
        <v>1713552149</v>
      </c>
      <c r="H669">
        <v>307</v>
      </c>
      <c r="I669" t="s">
        <v>1385</v>
      </c>
      <c r="J669">
        <v>0.48783564814814817</v>
      </c>
      <c r="K669">
        <v>3.4940999999999998E-4</v>
      </c>
      <c r="L669">
        <v>0.34941250000000001</v>
      </c>
      <c r="M669" t="s">
        <v>1437</v>
      </c>
      <c r="N669">
        <v>337.97830859999999</v>
      </c>
      <c r="O669" t="s">
        <v>1438</v>
      </c>
      <c r="P669">
        <v>1.9885130000000001E-2</v>
      </c>
      <c r="Q669">
        <v>31.348130730000001</v>
      </c>
      <c r="R669">
        <v>70.592126870000001</v>
      </c>
      <c r="S669">
        <v>3.1100020700000002</v>
      </c>
      <c r="T669">
        <v>1.49170303</v>
      </c>
      <c r="U669">
        <v>0.80292666000000001</v>
      </c>
      <c r="V669" t="s">
        <v>48</v>
      </c>
      <c r="W669" t="s">
        <v>1437</v>
      </c>
      <c r="X669">
        <v>40.939371620000003</v>
      </c>
      <c r="Y669">
        <v>2.0990060800000001</v>
      </c>
      <c r="Z669">
        <v>0.56797794999999995</v>
      </c>
      <c r="AA669">
        <v>699.9693125</v>
      </c>
      <c r="AB669">
        <v>88.219356250000004</v>
      </c>
      <c r="AC669">
        <v>30.584487500000002</v>
      </c>
      <c r="AD669">
        <v>30.40800625</v>
      </c>
      <c r="AE669">
        <v>7000.46875</v>
      </c>
      <c r="AF669">
        <v>337.97831250000002</v>
      </c>
      <c r="AG669">
        <v>34.886049999999997</v>
      </c>
      <c r="AH669">
        <v>35.213131250000004</v>
      </c>
      <c r="AI669">
        <v>340.17174999999997</v>
      </c>
      <c r="AJ669" t="b">
        <v>0</v>
      </c>
    </row>
    <row r="670" spans="1:36">
      <c r="A670" t="s">
        <v>124</v>
      </c>
      <c r="B670" t="s">
        <v>26</v>
      </c>
      <c r="C670" t="s">
        <v>189</v>
      </c>
      <c r="D670">
        <v>2</v>
      </c>
      <c r="E670" t="s">
        <v>214</v>
      </c>
      <c r="F670">
        <v>5</v>
      </c>
      <c r="G670">
        <v>1713552089</v>
      </c>
      <c r="H670">
        <v>247</v>
      </c>
      <c r="I670" t="s">
        <v>1385</v>
      </c>
      <c r="J670">
        <v>0.48714120370370373</v>
      </c>
      <c r="K670">
        <v>2.9358999999999999E-4</v>
      </c>
      <c r="L670">
        <v>0.29358636999999999</v>
      </c>
      <c r="M670" t="s">
        <v>1441</v>
      </c>
      <c r="N670">
        <v>337.55399519999997</v>
      </c>
      <c r="O670" t="s">
        <v>1442</v>
      </c>
      <c r="P670">
        <v>1.7080970000000001E-2</v>
      </c>
      <c r="Q670">
        <v>31.164039549999998</v>
      </c>
      <c r="R670">
        <v>71.076995350000004</v>
      </c>
      <c r="S670">
        <v>3.0951607000000001</v>
      </c>
      <c r="T670">
        <v>1.4585854199999999</v>
      </c>
      <c r="U670">
        <v>0.80292666000000001</v>
      </c>
      <c r="V670" t="s">
        <v>48</v>
      </c>
      <c r="W670" t="s">
        <v>1441</v>
      </c>
      <c r="X670">
        <v>40.66265319</v>
      </c>
      <c r="Y670">
        <v>2.0872804500000002</v>
      </c>
      <c r="Z670">
        <v>0.56890790999999996</v>
      </c>
      <c r="AA670">
        <v>699.99080000000004</v>
      </c>
      <c r="AB670">
        <v>88.216520000000003</v>
      </c>
      <c r="AC670">
        <v>30.381313330000001</v>
      </c>
      <c r="AD670">
        <v>30.224160000000001</v>
      </c>
      <c r="AE670">
        <v>7003.1666666666697</v>
      </c>
      <c r="AF670">
        <v>337.55399999999997</v>
      </c>
      <c r="AG670">
        <v>34.781446666666703</v>
      </c>
      <c r="AH670">
        <v>35.046246666666697</v>
      </c>
      <c r="AI670">
        <v>339.26546669999999</v>
      </c>
      <c r="AJ670" t="b">
        <v>0</v>
      </c>
    </row>
    <row r="671" spans="1:36">
      <c r="A671" t="s">
        <v>124</v>
      </c>
      <c r="B671" t="s">
        <v>26</v>
      </c>
      <c r="C671" t="s">
        <v>189</v>
      </c>
      <c r="D671">
        <v>2</v>
      </c>
      <c r="E671" t="s">
        <v>214</v>
      </c>
      <c r="F671">
        <v>4</v>
      </c>
      <c r="G671">
        <v>1713552020</v>
      </c>
      <c r="H671">
        <v>178</v>
      </c>
      <c r="I671" t="s">
        <v>1385</v>
      </c>
      <c r="J671">
        <v>0.4863425925925926</v>
      </c>
      <c r="K671">
        <v>2.8104999999999997E-4</v>
      </c>
      <c r="L671">
        <v>0.28105132999999999</v>
      </c>
      <c r="M671" t="s">
        <v>1443</v>
      </c>
      <c r="N671">
        <v>339.84399489999998</v>
      </c>
      <c r="O671" t="s">
        <v>1444</v>
      </c>
      <c r="P671">
        <v>1.6682019999999999E-2</v>
      </c>
      <c r="Q671">
        <v>30.931867629999999</v>
      </c>
      <c r="R671">
        <v>71.315528380000003</v>
      </c>
      <c r="S671">
        <v>3.0636181100000002</v>
      </c>
      <c r="T671">
        <v>1.4302642800000001</v>
      </c>
      <c r="U671">
        <v>0.80292666000000001</v>
      </c>
      <c r="V671" t="s">
        <v>48</v>
      </c>
      <c r="W671" t="s">
        <v>1443</v>
      </c>
      <c r="X671">
        <v>40.023532279999998</v>
      </c>
      <c r="Y671">
        <v>2.0765323699999998</v>
      </c>
      <c r="Z671">
        <v>0.56976300999999996</v>
      </c>
      <c r="AA671">
        <v>700.02743750000002</v>
      </c>
      <c r="AB671">
        <v>88.212374999999994</v>
      </c>
      <c r="AC671">
        <v>30.144193749999999</v>
      </c>
      <c r="AD671">
        <v>30.014906249999999</v>
      </c>
      <c r="AE671">
        <v>6996.5625</v>
      </c>
      <c r="AF671">
        <v>339.84399999999999</v>
      </c>
      <c r="AG671">
        <v>34.459306249999997</v>
      </c>
      <c r="AH671">
        <v>34.6907</v>
      </c>
      <c r="AI671">
        <v>342.21243750000002</v>
      </c>
      <c r="AJ671" t="b">
        <v>0</v>
      </c>
    </row>
    <row r="672" spans="1:36">
      <c r="A672" t="s">
        <v>124</v>
      </c>
      <c r="B672" t="s">
        <v>26</v>
      </c>
      <c r="C672" t="s">
        <v>189</v>
      </c>
      <c r="D672">
        <v>2</v>
      </c>
      <c r="E672" t="s">
        <v>214</v>
      </c>
      <c r="F672">
        <v>3</v>
      </c>
      <c r="G672">
        <v>1713551971</v>
      </c>
      <c r="H672">
        <v>129</v>
      </c>
      <c r="I672" t="s">
        <v>1385</v>
      </c>
      <c r="J672">
        <v>0.48577546296296298</v>
      </c>
      <c r="K672">
        <v>2.5427000000000002E-4</v>
      </c>
      <c r="L672">
        <v>0.25426974000000002</v>
      </c>
      <c r="M672" t="s">
        <v>1445</v>
      </c>
      <c r="N672">
        <v>340.56272799999999</v>
      </c>
      <c r="O672" t="s">
        <v>1446</v>
      </c>
      <c r="P672">
        <v>1.529227E-2</v>
      </c>
      <c r="Q672">
        <v>30.76173378</v>
      </c>
      <c r="R672">
        <v>71.469611939999993</v>
      </c>
      <c r="S672">
        <v>3.0388259799999999</v>
      </c>
      <c r="T672">
        <v>1.41162506</v>
      </c>
      <c r="U672">
        <v>0.80292666000000001</v>
      </c>
      <c r="V672" t="s">
        <v>48</v>
      </c>
      <c r="W672" t="s">
        <v>1445</v>
      </c>
      <c r="X672">
        <v>41.489980039999999</v>
      </c>
      <c r="Y672">
        <v>2.0429831699999998</v>
      </c>
      <c r="Z672">
        <v>0.57244876</v>
      </c>
      <c r="AA672">
        <v>700.01580000000001</v>
      </c>
      <c r="AB672">
        <v>88.21166667</v>
      </c>
      <c r="AC672">
        <v>29.965086670000002</v>
      </c>
      <c r="AD672">
        <v>29.855726669999999</v>
      </c>
      <c r="AE672">
        <v>7001.1666666666697</v>
      </c>
      <c r="AF672">
        <v>340.56273333333297</v>
      </c>
      <c r="AG672">
        <v>34.213733333333302</v>
      </c>
      <c r="AH672">
        <v>34.410233333333302</v>
      </c>
      <c r="AI672">
        <v>342.90820000000002</v>
      </c>
      <c r="AJ672" t="b">
        <v>0</v>
      </c>
    </row>
    <row r="673" spans="1:36">
      <c r="A673" t="s">
        <v>124</v>
      </c>
      <c r="B673" t="s">
        <v>26</v>
      </c>
      <c r="C673" t="s">
        <v>189</v>
      </c>
      <c r="D673">
        <v>2</v>
      </c>
      <c r="E673" t="s">
        <v>214</v>
      </c>
      <c r="F673">
        <v>2</v>
      </c>
      <c r="G673">
        <v>1713551919</v>
      </c>
      <c r="H673">
        <v>77</v>
      </c>
      <c r="I673" t="s">
        <v>1385</v>
      </c>
      <c r="J673">
        <v>0.48517361111111112</v>
      </c>
      <c r="K673">
        <v>2.1225000000000001E-4</v>
      </c>
      <c r="L673">
        <v>0.21224604</v>
      </c>
      <c r="M673" t="s">
        <v>1447</v>
      </c>
      <c r="N673">
        <v>339.27674439999998</v>
      </c>
      <c r="O673" t="s">
        <v>1448</v>
      </c>
      <c r="P673">
        <v>1.2905450000000001E-2</v>
      </c>
      <c r="Q673">
        <v>30.574238139999999</v>
      </c>
      <c r="R673">
        <v>71.54235869</v>
      </c>
      <c r="S673">
        <v>3.0068488200000001</v>
      </c>
      <c r="T673">
        <v>1.3961627400000001</v>
      </c>
      <c r="U673">
        <v>0.80292666000000001</v>
      </c>
      <c r="V673" t="s">
        <v>48</v>
      </c>
      <c r="W673" t="s">
        <v>1447</v>
      </c>
      <c r="X673">
        <v>40.85943812</v>
      </c>
      <c r="Y673">
        <v>2.0308115899999999</v>
      </c>
      <c r="Z673">
        <v>0.57342941000000003</v>
      </c>
      <c r="AA673">
        <v>699.99318749999998</v>
      </c>
      <c r="AB673">
        <v>88.218299999999999</v>
      </c>
      <c r="AC673">
        <v>29.763406249999999</v>
      </c>
      <c r="AD673">
        <v>29.675206249999999</v>
      </c>
      <c r="AE673">
        <v>7005</v>
      </c>
      <c r="AF673">
        <v>339.27674999999999</v>
      </c>
      <c r="AG673">
        <v>33.8994</v>
      </c>
      <c r="AH673">
        <v>34.045606249999999</v>
      </c>
      <c r="AI673">
        <v>341.12293749999998</v>
      </c>
      <c r="AJ673" t="b">
        <v>0</v>
      </c>
    </row>
    <row r="674" spans="1:36">
      <c r="A674" t="s">
        <v>124</v>
      </c>
      <c r="B674" t="s">
        <v>26</v>
      </c>
      <c r="C674" t="s">
        <v>189</v>
      </c>
      <c r="D674">
        <v>2</v>
      </c>
      <c r="E674" t="s">
        <v>214</v>
      </c>
      <c r="F674">
        <v>1</v>
      </c>
      <c r="G674">
        <v>1713551842</v>
      </c>
      <c r="H674">
        <v>0</v>
      </c>
      <c r="I674" t="s">
        <v>1385</v>
      </c>
      <c r="J674">
        <v>0.48428240740740741</v>
      </c>
      <c r="K674">
        <v>1.0637999999999999E-4</v>
      </c>
      <c r="L674">
        <v>0.10638465</v>
      </c>
      <c r="M674" t="s">
        <v>1449</v>
      </c>
      <c r="N674">
        <v>341.0936615</v>
      </c>
      <c r="O674" t="s">
        <v>48</v>
      </c>
      <c r="P674">
        <v>6.4630800000000004E-3</v>
      </c>
      <c r="Q674">
        <v>30.327492629999998</v>
      </c>
      <c r="R674">
        <v>71.228452529999998</v>
      </c>
      <c r="S674">
        <v>2.9451970099999998</v>
      </c>
      <c r="T674">
        <v>1.3960556399999999</v>
      </c>
      <c r="U674">
        <v>0.80292666000000001</v>
      </c>
      <c r="V674" t="s">
        <v>48</v>
      </c>
      <c r="W674" t="s">
        <v>1449</v>
      </c>
      <c r="X674">
        <v>40.199092759999999</v>
      </c>
      <c r="Y674">
        <v>2.0035975000000001</v>
      </c>
      <c r="Z674">
        <v>0.57563423000000002</v>
      </c>
      <c r="AA674">
        <v>700.02700000000004</v>
      </c>
      <c r="AB674">
        <v>88.217346669999998</v>
      </c>
      <c r="AC674">
        <v>29.480080000000001</v>
      </c>
      <c r="AD674">
        <v>29.426079999999999</v>
      </c>
      <c r="AE674">
        <v>7003</v>
      </c>
      <c r="AF674">
        <v>341.09366666666699</v>
      </c>
      <c r="AG674">
        <v>33.334146666666697</v>
      </c>
      <c r="AH674">
        <v>33.348239999999997</v>
      </c>
      <c r="AI674">
        <v>343.47073330000001</v>
      </c>
      <c r="AJ674" t="b">
        <v>0</v>
      </c>
    </row>
    <row r="675" spans="1:36">
      <c r="A675" t="s">
        <v>59</v>
      </c>
      <c r="B675" t="s">
        <v>26</v>
      </c>
      <c r="C675" t="s">
        <v>70</v>
      </c>
      <c r="D675">
        <v>3</v>
      </c>
      <c r="E675" t="s">
        <v>214</v>
      </c>
      <c r="F675">
        <v>6</v>
      </c>
      <c r="G675">
        <v>1713985183</v>
      </c>
      <c r="H675">
        <v>300</v>
      </c>
      <c r="I675" t="s">
        <v>1450</v>
      </c>
      <c r="J675">
        <v>0.49980324074074073</v>
      </c>
      <c r="K675">
        <v>4.4967999999999999E-4</v>
      </c>
      <c r="L675">
        <v>0.44967796999999998</v>
      </c>
      <c r="M675" t="s">
        <v>1463</v>
      </c>
      <c r="N675">
        <v>358.49079870000003</v>
      </c>
      <c r="O675" t="s">
        <v>1464</v>
      </c>
      <c r="P675">
        <v>1.37547E-2</v>
      </c>
      <c r="Q675">
        <v>35.076101389999998</v>
      </c>
      <c r="R675">
        <v>53.388909599999998</v>
      </c>
      <c r="S675">
        <v>2.9087224800000002</v>
      </c>
      <c r="T675">
        <v>2.7634961200000001</v>
      </c>
      <c r="U675">
        <v>0.80292666000000001</v>
      </c>
      <c r="V675" t="s">
        <v>48</v>
      </c>
      <c r="W675" t="s">
        <v>1463</v>
      </c>
      <c r="X675">
        <v>15.79045234</v>
      </c>
      <c r="Y675">
        <v>1.5586745</v>
      </c>
      <c r="Z675">
        <v>0.61424657999999999</v>
      </c>
      <c r="AA675">
        <v>699.99906669999996</v>
      </c>
      <c r="AB675">
        <v>88.423886670000002</v>
      </c>
      <c r="AC675">
        <v>34.349886669999997</v>
      </c>
      <c r="AD675">
        <v>33.817566669999998</v>
      </c>
      <c r="AE675">
        <v>6995.5</v>
      </c>
      <c r="AF675">
        <v>358.49079999999998</v>
      </c>
      <c r="AG675">
        <v>32.419446666666701</v>
      </c>
      <c r="AH675">
        <v>32.858040000000003</v>
      </c>
      <c r="AI675">
        <v>359.05046670000002</v>
      </c>
      <c r="AJ675" t="b">
        <v>0</v>
      </c>
    </row>
    <row r="676" spans="1:36">
      <c r="A676" t="s">
        <v>59</v>
      </c>
      <c r="B676" t="s">
        <v>26</v>
      </c>
      <c r="C676" t="s">
        <v>70</v>
      </c>
      <c r="D676">
        <v>3</v>
      </c>
      <c r="E676" t="s">
        <v>214</v>
      </c>
      <c r="F676">
        <v>5</v>
      </c>
      <c r="G676">
        <v>1713985127</v>
      </c>
      <c r="H676">
        <v>244</v>
      </c>
      <c r="I676" t="s">
        <v>1450</v>
      </c>
      <c r="J676">
        <v>0.49915509259259261</v>
      </c>
      <c r="K676">
        <v>4.3195000000000001E-4</v>
      </c>
      <c r="L676">
        <v>0.43194999000000001</v>
      </c>
      <c r="M676" t="s">
        <v>1465</v>
      </c>
      <c r="N676">
        <v>358.8187317</v>
      </c>
      <c r="O676" t="s">
        <v>1466</v>
      </c>
      <c r="P676">
        <v>1.3351089999999999E-2</v>
      </c>
      <c r="Q676">
        <v>34.993926260000002</v>
      </c>
      <c r="R676">
        <v>53.70433577</v>
      </c>
      <c r="S676">
        <v>2.91163265</v>
      </c>
      <c r="T676">
        <v>2.7348391900000002</v>
      </c>
      <c r="U676">
        <v>0.80292666000000001</v>
      </c>
      <c r="V676" t="s">
        <v>48</v>
      </c>
      <c r="W676" t="s">
        <v>1465</v>
      </c>
      <c r="X676">
        <v>15.303580800000001</v>
      </c>
      <c r="Y676">
        <v>1.51155163</v>
      </c>
      <c r="Z676">
        <v>0.61864165000000004</v>
      </c>
      <c r="AA676">
        <v>699.97193330000005</v>
      </c>
      <c r="AB676">
        <v>88.42255333</v>
      </c>
      <c r="AC676">
        <v>34.262013330000002</v>
      </c>
      <c r="AD676">
        <v>33.715626669999999</v>
      </c>
      <c r="AE676">
        <v>7001.6666666666697</v>
      </c>
      <c r="AF676">
        <v>358.818733333333</v>
      </c>
      <c r="AG676">
        <v>32.478946666666701</v>
      </c>
      <c r="AH676">
        <v>32.891399999999997</v>
      </c>
      <c r="AI676">
        <v>359.58446670000001</v>
      </c>
      <c r="AJ676" t="b">
        <v>0</v>
      </c>
    </row>
    <row r="677" spans="1:36">
      <c r="A677" t="s">
        <v>59</v>
      </c>
      <c r="B677" t="s">
        <v>26</v>
      </c>
      <c r="C677" t="s">
        <v>70</v>
      </c>
      <c r="D677">
        <v>3</v>
      </c>
      <c r="E677" t="s">
        <v>214</v>
      </c>
      <c r="F677">
        <v>4</v>
      </c>
      <c r="G677">
        <v>1713985068</v>
      </c>
      <c r="H677">
        <v>185</v>
      </c>
      <c r="I677" t="s">
        <v>1450</v>
      </c>
      <c r="J677">
        <v>0.49847222222222221</v>
      </c>
      <c r="K677">
        <v>4.4145000000000002E-4</v>
      </c>
      <c r="L677">
        <v>0.44144882000000002</v>
      </c>
      <c r="M677" t="s">
        <v>1469</v>
      </c>
      <c r="N677">
        <v>359.43449859999998</v>
      </c>
      <c r="O677" t="s">
        <v>1470</v>
      </c>
      <c r="P677">
        <v>1.3782300000000001E-2</v>
      </c>
      <c r="Q677">
        <v>34.899517529999997</v>
      </c>
      <c r="R677">
        <v>53.924092270000003</v>
      </c>
      <c r="S677">
        <v>2.9087241800000001</v>
      </c>
      <c r="T677">
        <v>2.7082933499999999</v>
      </c>
      <c r="U677">
        <v>0.80292666000000001</v>
      </c>
      <c r="V677" t="s">
        <v>48</v>
      </c>
      <c r="W677" t="s">
        <v>1469</v>
      </c>
      <c r="X677">
        <v>14.41645482</v>
      </c>
      <c r="Y677">
        <v>1.4471267800000001</v>
      </c>
      <c r="Z677">
        <v>0.62475322</v>
      </c>
      <c r="AA677">
        <v>699.99137499999995</v>
      </c>
      <c r="AB677">
        <v>88.420793750000001</v>
      </c>
      <c r="AC677">
        <v>34.17074375</v>
      </c>
      <c r="AD677">
        <v>33.587256250000003</v>
      </c>
      <c r="AE677">
        <v>7001.71875</v>
      </c>
      <c r="AF677">
        <v>359.43450000000001</v>
      </c>
      <c r="AG677">
        <v>32.431681249999997</v>
      </c>
      <c r="AH677">
        <v>32.85920625</v>
      </c>
      <c r="AI677">
        <v>360.049375</v>
      </c>
      <c r="AJ677" t="b">
        <v>0</v>
      </c>
    </row>
    <row r="678" spans="1:36">
      <c r="A678" t="s">
        <v>59</v>
      </c>
      <c r="B678" t="s">
        <v>26</v>
      </c>
      <c r="C678" t="s">
        <v>70</v>
      </c>
      <c r="D678">
        <v>3</v>
      </c>
      <c r="E678" t="s">
        <v>214</v>
      </c>
      <c r="F678">
        <v>3</v>
      </c>
      <c r="G678">
        <v>1713985008</v>
      </c>
      <c r="H678">
        <v>125</v>
      </c>
      <c r="I678" t="s">
        <v>1450</v>
      </c>
      <c r="J678">
        <v>0.49777777777777776</v>
      </c>
      <c r="K678">
        <v>4.4561999999999998E-4</v>
      </c>
      <c r="L678">
        <v>0.44562172999999999</v>
      </c>
      <c r="M678" t="s">
        <v>1473</v>
      </c>
      <c r="N678">
        <v>359.72362399999997</v>
      </c>
      <c r="O678" t="s">
        <v>1474</v>
      </c>
      <c r="P678">
        <v>1.4099189999999999E-2</v>
      </c>
      <c r="Q678">
        <v>34.8031103</v>
      </c>
      <c r="R678">
        <v>54.311290139999997</v>
      </c>
      <c r="S678">
        <v>2.9141659799999999</v>
      </c>
      <c r="T678">
        <v>2.6729116500000001</v>
      </c>
      <c r="U678">
        <v>0.80292666000000001</v>
      </c>
      <c r="V678" t="s">
        <v>48</v>
      </c>
      <c r="W678" t="s">
        <v>1473</v>
      </c>
      <c r="X678">
        <v>13.091842440000001</v>
      </c>
      <c r="Y678">
        <v>1.3557366900000001</v>
      </c>
      <c r="Z678">
        <v>0.63363290000000005</v>
      </c>
      <c r="AA678">
        <v>700.03543749999994</v>
      </c>
      <c r="AB678">
        <v>88.416550000000001</v>
      </c>
      <c r="AC678">
        <v>34.075899999999997</v>
      </c>
      <c r="AD678">
        <v>33.45434375</v>
      </c>
      <c r="AE678">
        <v>7006.5625</v>
      </c>
      <c r="AF678">
        <v>359.72362500000003</v>
      </c>
      <c r="AG678">
        <v>32.482656249999998</v>
      </c>
      <c r="AH678">
        <v>32.922262500000002</v>
      </c>
      <c r="AI678">
        <v>360.27262500000001</v>
      </c>
      <c r="AJ678" t="b">
        <v>0</v>
      </c>
    </row>
    <row r="679" spans="1:36">
      <c r="A679" t="s">
        <v>59</v>
      </c>
      <c r="B679" t="s">
        <v>26</v>
      </c>
      <c r="C679" t="s">
        <v>70</v>
      </c>
      <c r="D679">
        <v>3</v>
      </c>
      <c r="E679" t="s">
        <v>214</v>
      </c>
      <c r="F679">
        <v>2</v>
      </c>
      <c r="G679">
        <v>1713984949</v>
      </c>
      <c r="H679">
        <v>66</v>
      </c>
      <c r="I679" t="s">
        <v>1450</v>
      </c>
      <c r="J679">
        <v>0.49709490740740742</v>
      </c>
      <c r="K679">
        <v>4.5218999999999999E-4</v>
      </c>
      <c r="L679">
        <v>0.45219090000000001</v>
      </c>
      <c r="M679" t="s">
        <v>1477</v>
      </c>
      <c r="N679">
        <v>360.47913169999998</v>
      </c>
      <c r="O679" t="s">
        <v>1478</v>
      </c>
      <c r="P679">
        <v>1.449545E-2</v>
      </c>
      <c r="Q679">
        <v>34.700702280000002</v>
      </c>
      <c r="R679">
        <v>54.660485090000002</v>
      </c>
      <c r="S679">
        <v>2.9165697599999998</v>
      </c>
      <c r="T679">
        <v>2.6388564099999998</v>
      </c>
      <c r="U679">
        <v>0.80292666000000001</v>
      </c>
      <c r="V679" t="s">
        <v>48</v>
      </c>
      <c r="W679" t="s">
        <v>1477</v>
      </c>
      <c r="X679">
        <v>10.55658802</v>
      </c>
      <c r="Y679">
        <v>1.2272125199999999</v>
      </c>
      <c r="Z679">
        <v>0.64655642000000002</v>
      </c>
      <c r="AA679">
        <v>700.05626670000004</v>
      </c>
      <c r="AB679">
        <v>88.415419999999997</v>
      </c>
      <c r="AC679">
        <v>33.975766669999999</v>
      </c>
      <c r="AD679">
        <v>33.313040000000001</v>
      </c>
      <c r="AE679">
        <v>7008.8333333333303</v>
      </c>
      <c r="AF679">
        <v>360.47913333333298</v>
      </c>
      <c r="AG679">
        <v>32.506353333333301</v>
      </c>
      <c r="AH679">
        <v>32.949840000000002</v>
      </c>
      <c r="AI679">
        <v>361.10726670000003</v>
      </c>
      <c r="AJ679" t="b">
        <v>0</v>
      </c>
    </row>
    <row r="680" spans="1:36">
      <c r="A680" t="s">
        <v>59</v>
      </c>
      <c r="B680" t="s">
        <v>26</v>
      </c>
      <c r="C680" t="s">
        <v>70</v>
      </c>
      <c r="D680">
        <v>3</v>
      </c>
      <c r="E680" t="s">
        <v>214</v>
      </c>
      <c r="F680">
        <v>1</v>
      </c>
      <c r="G680">
        <v>1713984883</v>
      </c>
      <c r="H680">
        <v>0</v>
      </c>
      <c r="I680" t="s">
        <v>1450</v>
      </c>
      <c r="J680">
        <v>0.49633101851851852</v>
      </c>
      <c r="K680">
        <v>4.9510000000000005E-4</v>
      </c>
      <c r="L680">
        <v>0.49509556999999998</v>
      </c>
      <c r="M680" t="s">
        <v>1481</v>
      </c>
      <c r="N680">
        <v>360.92239860000001</v>
      </c>
      <c r="O680" t="s">
        <v>1482</v>
      </c>
      <c r="P680">
        <v>1.6208429999999999E-2</v>
      </c>
      <c r="Q680">
        <v>34.57261819</v>
      </c>
      <c r="R680">
        <v>55.276579069999997</v>
      </c>
      <c r="S680">
        <v>2.9306949499999999</v>
      </c>
      <c r="T680">
        <v>2.5853634799999998</v>
      </c>
      <c r="U680">
        <v>0.80292666000000001</v>
      </c>
      <c r="V680" t="s">
        <v>48</v>
      </c>
      <c r="W680" t="s">
        <v>1481</v>
      </c>
      <c r="X680">
        <v>7.90352108</v>
      </c>
      <c r="Y680">
        <v>1.02207198</v>
      </c>
      <c r="Z680">
        <v>0.66831295999999996</v>
      </c>
      <c r="AA680">
        <v>700.01506670000003</v>
      </c>
      <c r="AB680">
        <v>88.413880000000006</v>
      </c>
      <c r="AC680">
        <v>33.861513330000001</v>
      </c>
      <c r="AD680">
        <v>33.049206669999997</v>
      </c>
      <c r="AE680">
        <v>6996.5</v>
      </c>
      <c r="AF680">
        <v>360.92239999999998</v>
      </c>
      <c r="AG680">
        <v>32.618259999999999</v>
      </c>
      <c r="AH680">
        <v>33.110013333333299</v>
      </c>
      <c r="AI680">
        <v>361.5835333</v>
      </c>
      <c r="AJ680" t="b">
        <v>0</v>
      </c>
    </row>
    <row r="681" spans="1:36">
      <c r="A681" t="s">
        <v>105</v>
      </c>
      <c r="B681" t="s">
        <v>28</v>
      </c>
      <c r="C681" t="s">
        <v>48</v>
      </c>
      <c r="D681">
        <v>2</v>
      </c>
      <c r="E681" t="s">
        <v>214</v>
      </c>
      <c r="F681">
        <v>6</v>
      </c>
      <c r="G681">
        <v>1713983011</v>
      </c>
      <c r="H681">
        <v>593</v>
      </c>
      <c r="I681" t="s">
        <v>1450</v>
      </c>
      <c r="J681">
        <v>0.47466435185185185</v>
      </c>
      <c r="K681">
        <v>5.5907000000000005E-4</v>
      </c>
      <c r="L681">
        <v>0.55906962000000004</v>
      </c>
      <c r="M681" t="s">
        <v>1499</v>
      </c>
      <c r="N681">
        <v>361.58393510000002</v>
      </c>
      <c r="O681" t="s">
        <v>1500</v>
      </c>
      <c r="P681">
        <v>2.0982569999999999E-2</v>
      </c>
      <c r="Q681">
        <v>33.353083810000001</v>
      </c>
      <c r="R681">
        <v>58.255589669999999</v>
      </c>
      <c r="S681">
        <v>2.8879588300000001</v>
      </c>
      <c r="T681">
        <v>2.2652467700000001</v>
      </c>
      <c r="U681">
        <v>0.80292666000000001</v>
      </c>
      <c r="V681" t="s">
        <v>48</v>
      </c>
      <c r="W681" t="s">
        <v>1499</v>
      </c>
      <c r="X681">
        <v>34.432376929999997</v>
      </c>
      <c r="Y681">
        <v>2.2337193499999999</v>
      </c>
      <c r="Z681">
        <v>0.557508</v>
      </c>
      <c r="AA681">
        <v>700.02043749999996</v>
      </c>
      <c r="AB681">
        <v>88.485231249999998</v>
      </c>
      <c r="AC681">
        <v>32.663593749999997</v>
      </c>
      <c r="AD681">
        <v>32.260987499999999</v>
      </c>
      <c r="AE681">
        <v>7002.03125</v>
      </c>
      <c r="AF681">
        <v>361.58393749999999</v>
      </c>
      <c r="AG681">
        <v>32.065662500000002</v>
      </c>
      <c r="AH681">
        <v>32.600918749999998</v>
      </c>
      <c r="AI681">
        <v>362.05099999999999</v>
      </c>
      <c r="AJ681" t="b">
        <v>0</v>
      </c>
    </row>
    <row r="682" spans="1:36">
      <c r="A682" t="s">
        <v>105</v>
      </c>
      <c r="B682" t="s">
        <v>28</v>
      </c>
      <c r="C682" t="s">
        <v>48</v>
      </c>
      <c r="D682">
        <v>2</v>
      </c>
      <c r="E682" t="s">
        <v>214</v>
      </c>
      <c r="F682">
        <v>5</v>
      </c>
      <c r="G682">
        <v>1713982933</v>
      </c>
      <c r="H682">
        <v>515</v>
      </c>
      <c r="I682" t="s">
        <v>1450</v>
      </c>
      <c r="J682">
        <v>0.4737615740740741</v>
      </c>
      <c r="K682">
        <v>5.5276999999999995E-4</v>
      </c>
      <c r="L682">
        <v>0.55276767999999998</v>
      </c>
      <c r="M682" t="s">
        <v>1501</v>
      </c>
      <c r="N682">
        <v>361.53874810000002</v>
      </c>
      <c r="O682" t="s">
        <v>1502</v>
      </c>
      <c r="P682">
        <v>2.0933210000000001E-2</v>
      </c>
      <c r="Q682">
        <v>33.284015889999999</v>
      </c>
      <c r="R682">
        <v>58.492919430000001</v>
      </c>
      <c r="S682">
        <v>2.88810615</v>
      </c>
      <c r="T682">
        <v>2.2451859000000001</v>
      </c>
      <c r="U682">
        <v>0.80292666000000001</v>
      </c>
      <c r="V682" t="s">
        <v>48</v>
      </c>
      <c r="W682" t="s">
        <v>1501</v>
      </c>
      <c r="X682">
        <v>34.278626629999998</v>
      </c>
      <c r="Y682">
        <v>2.2253862400000002</v>
      </c>
      <c r="Z682">
        <v>0.55814443000000002</v>
      </c>
      <c r="AA682">
        <v>699.99881249999999</v>
      </c>
      <c r="AB682">
        <v>88.483625000000004</v>
      </c>
      <c r="AC682">
        <v>32.592337499999999</v>
      </c>
      <c r="AD682">
        <v>32.192300000000003</v>
      </c>
      <c r="AE682">
        <v>7001.71875</v>
      </c>
      <c r="AF682">
        <v>361.53874999999999</v>
      </c>
      <c r="AG682">
        <v>32.072062500000001</v>
      </c>
      <c r="AH682">
        <v>32.603175</v>
      </c>
      <c r="AI682">
        <v>362.39937500000002</v>
      </c>
      <c r="AJ682" t="b">
        <v>0</v>
      </c>
    </row>
    <row r="683" spans="1:36">
      <c r="A683" t="s">
        <v>105</v>
      </c>
      <c r="B683" t="s">
        <v>28</v>
      </c>
      <c r="C683" t="s">
        <v>48</v>
      </c>
      <c r="D683">
        <v>2</v>
      </c>
      <c r="E683" t="s">
        <v>214</v>
      </c>
      <c r="F683">
        <v>4</v>
      </c>
      <c r="G683">
        <v>1713982849</v>
      </c>
      <c r="H683">
        <v>431</v>
      </c>
      <c r="I683" t="s">
        <v>1450</v>
      </c>
      <c r="J683">
        <v>0.47278935185185184</v>
      </c>
      <c r="K683">
        <v>5.4299000000000003E-4</v>
      </c>
      <c r="L683">
        <v>0.54298753</v>
      </c>
      <c r="M683" t="s">
        <v>1503</v>
      </c>
      <c r="N683">
        <v>363.08881070000001</v>
      </c>
      <c r="O683" t="s">
        <v>1504</v>
      </c>
      <c r="P683">
        <v>2.0755329999999999E-2</v>
      </c>
      <c r="Q683">
        <v>33.187861650000002</v>
      </c>
      <c r="R683">
        <v>58.677622909999997</v>
      </c>
      <c r="S683">
        <v>2.88103182</v>
      </c>
      <c r="T683">
        <v>2.22464868</v>
      </c>
      <c r="U683">
        <v>0.80292666000000001</v>
      </c>
      <c r="V683" t="s">
        <v>48</v>
      </c>
      <c r="W683" t="s">
        <v>1503</v>
      </c>
      <c r="X683">
        <v>34.689975750000002</v>
      </c>
      <c r="Y683">
        <v>2.20892519</v>
      </c>
      <c r="Z683">
        <v>0.55940592</v>
      </c>
      <c r="AA683">
        <v>700.00924999999995</v>
      </c>
      <c r="AB683">
        <v>88.481125000000006</v>
      </c>
      <c r="AC683">
        <v>32.492912500000003</v>
      </c>
      <c r="AD683">
        <v>32.100268749999998</v>
      </c>
      <c r="AE683">
        <v>7004.375</v>
      </c>
      <c r="AF683">
        <v>363.08881250000002</v>
      </c>
      <c r="AG683">
        <v>32.000343749999999</v>
      </c>
      <c r="AH683">
        <v>32.524256250000001</v>
      </c>
      <c r="AI683">
        <v>363.92668750000001</v>
      </c>
      <c r="AJ683" t="b">
        <v>0</v>
      </c>
    </row>
    <row r="684" spans="1:36">
      <c r="A684" t="s">
        <v>105</v>
      </c>
      <c r="B684" t="s">
        <v>28</v>
      </c>
      <c r="C684" t="s">
        <v>48</v>
      </c>
      <c r="D684">
        <v>2</v>
      </c>
      <c r="E684" t="s">
        <v>214</v>
      </c>
      <c r="F684">
        <v>3</v>
      </c>
      <c r="G684">
        <v>1713982695</v>
      </c>
      <c r="H684">
        <v>277</v>
      </c>
      <c r="I684" t="s">
        <v>1450</v>
      </c>
      <c r="J684">
        <v>0.47100694444444446</v>
      </c>
      <c r="K684">
        <v>5.5367000000000003E-4</v>
      </c>
      <c r="L684">
        <v>0.55367153999999996</v>
      </c>
      <c r="M684" t="s">
        <v>1505</v>
      </c>
      <c r="N684">
        <v>364.51718440000002</v>
      </c>
      <c r="O684" t="s">
        <v>1506</v>
      </c>
      <c r="P684">
        <v>2.1548890000000001E-2</v>
      </c>
      <c r="Q684">
        <v>33.020118150000002</v>
      </c>
      <c r="R684">
        <v>59.03232139</v>
      </c>
      <c r="S684">
        <v>2.8716477</v>
      </c>
      <c r="T684">
        <v>2.1861730000000001</v>
      </c>
      <c r="U684">
        <v>0.80292666000000001</v>
      </c>
      <c r="V684" t="s">
        <v>48</v>
      </c>
      <c r="W684" t="s">
        <v>1505</v>
      </c>
      <c r="X684">
        <v>35.102591740000001</v>
      </c>
      <c r="Y684">
        <v>2.1826008899999998</v>
      </c>
      <c r="Z684">
        <v>0.56143516999999998</v>
      </c>
      <c r="AA684">
        <v>700.01099999999997</v>
      </c>
      <c r="AB684">
        <v>88.484912499999993</v>
      </c>
      <c r="AC684">
        <v>32.328299999999999</v>
      </c>
      <c r="AD684">
        <v>31.944231250000001</v>
      </c>
      <c r="AE684">
        <v>6997.03125</v>
      </c>
      <c r="AF684">
        <v>364.51718749999998</v>
      </c>
      <c r="AG684">
        <v>31.88345</v>
      </c>
      <c r="AH684">
        <v>32.416881250000003</v>
      </c>
      <c r="AI684">
        <v>366.59249999999997</v>
      </c>
      <c r="AJ684" t="b">
        <v>0</v>
      </c>
    </row>
    <row r="685" spans="1:36">
      <c r="A685" t="s">
        <v>105</v>
      </c>
      <c r="B685" t="s">
        <v>28</v>
      </c>
      <c r="C685" t="s">
        <v>48</v>
      </c>
      <c r="D685">
        <v>2</v>
      </c>
      <c r="E685" t="s">
        <v>214</v>
      </c>
      <c r="F685">
        <v>2</v>
      </c>
      <c r="G685">
        <v>1713982533</v>
      </c>
      <c r="H685">
        <v>115</v>
      </c>
      <c r="I685" t="s">
        <v>1450</v>
      </c>
      <c r="J685">
        <v>0.46913194444444445</v>
      </c>
      <c r="K685">
        <v>5.4323000000000001E-4</v>
      </c>
      <c r="L685">
        <v>0.54323248999999996</v>
      </c>
      <c r="M685" t="s">
        <v>1507</v>
      </c>
      <c r="N685">
        <v>364.45599779999998</v>
      </c>
      <c r="O685" t="s">
        <v>1508</v>
      </c>
      <c r="P685">
        <v>2.165017E-2</v>
      </c>
      <c r="Q685">
        <v>32.821081499999998</v>
      </c>
      <c r="R685">
        <v>59.585114740000002</v>
      </c>
      <c r="S685">
        <v>2.8655446200000001</v>
      </c>
      <c r="T685">
        <v>2.1359946299999999</v>
      </c>
      <c r="U685">
        <v>0.80292666000000001</v>
      </c>
      <c r="V685" t="s">
        <v>48</v>
      </c>
      <c r="W685" t="s">
        <v>1507</v>
      </c>
      <c r="X685">
        <v>34.675070349999999</v>
      </c>
      <c r="Y685">
        <v>2.16045065</v>
      </c>
      <c r="Z685">
        <v>0.56315409999999999</v>
      </c>
      <c r="AA685">
        <v>699.9921875</v>
      </c>
      <c r="AB685">
        <v>88.494218750000002</v>
      </c>
      <c r="AC685">
        <v>32.125700000000002</v>
      </c>
      <c r="AD685">
        <v>31.767512499999999</v>
      </c>
      <c r="AE685">
        <v>6997.96875</v>
      </c>
      <c r="AF685">
        <v>364.45600000000002</v>
      </c>
      <c r="AG685">
        <v>31.820274999999999</v>
      </c>
      <c r="AH685">
        <v>32.3446</v>
      </c>
      <c r="AI685">
        <v>365.45800000000003</v>
      </c>
      <c r="AJ685" t="b">
        <v>0</v>
      </c>
    </row>
    <row r="686" spans="1:36">
      <c r="A686" t="s">
        <v>105</v>
      </c>
      <c r="B686" t="s">
        <v>28</v>
      </c>
      <c r="C686" t="s">
        <v>48</v>
      </c>
      <c r="D686">
        <v>2</v>
      </c>
      <c r="E686" t="s">
        <v>214</v>
      </c>
      <c r="F686">
        <v>1</v>
      </c>
      <c r="G686">
        <v>1713982418</v>
      </c>
      <c r="H686">
        <v>0</v>
      </c>
      <c r="I686" t="s">
        <v>1450</v>
      </c>
      <c r="J686">
        <v>0.46780092592592593</v>
      </c>
      <c r="K686">
        <v>5.6422999999999998E-4</v>
      </c>
      <c r="L686">
        <v>0.56422791999999999</v>
      </c>
      <c r="M686" t="s">
        <v>1509</v>
      </c>
      <c r="N686">
        <v>366.58880950000002</v>
      </c>
      <c r="O686" t="s">
        <v>1510</v>
      </c>
      <c r="P686">
        <v>2.295382E-2</v>
      </c>
      <c r="Q686">
        <v>32.669844599999998</v>
      </c>
      <c r="R686">
        <v>60.069665610000001</v>
      </c>
      <c r="S686">
        <v>2.86537642</v>
      </c>
      <c r="T686">
        <v>2.0937628099999999</v>
      </c>
      <c r="U686">
        <v>0.80292666000000001</v>
      </c>
      <c r="V686" t="s">
        <v>48</v>
      </c>
      <c r="W686" t="s">
        <v>1509</v>
      </c>
      <c r="X686">
        <v>35.198265790000001</v>
      </c>
      <c r="Y686">
        <v>2.1190474899999998</v>
      </c>
      <c r="Z686">
        <v>0.56639550000000005</v>
      </c>
      <c r="AA686">
        <v>700.0016875</v>
      </c>
      <c r="AB686">
        <v>88.494087500000006</v>
      </c>
      <c r="AC686">
        <v>31.981512500000001</v>
      </c>
      <c r="AD686">
        <v>31.590893749999999</v>
      </c>
      <c r="AE686">
        <v>6998.125</v>
      </c>
      <c r="AF686">
        <v>366.58881250000002</v>
      </c>
      <c r="AG686">
        <v>31.79254375</v>
      </c>
      <c r="AH686">
        <v>32.342743749999997</v>
      </c>
      <c r="AI686">
        <v>367.53606250000001</v>
      </c>
      <c r="AJ686" t="b">
        <v>0</v>
      </c>
    </row>
    <row r="687" spans="1:36">
      <c r="A687" t="s">
        <v>51</v>
      </c>
      <c r="B687" t="s">
        <v>26</v>
      </c>
      <c r="C687" t="s">
        <v>61</v>
      </c>
      <c r="D687">
        <v>3</v>
      </c>
      <c r="E687" t="s">
        <v>214</v>
      </c>
      <c r="F687">
        <v>6</v>
      </c>
      <c r="G687">
        <v>1714590725</v>
      </c>
      <c r="H687">
        <v>367</v>
      </c>
      <c r="I687" t="s">
        <v>1523</v>
      </c>
      <c r="J687">
        <v>0.50839120370370372</v>
      </c>
      <c r="K687">
        <v>3.7141000000000002E-4</v>
      </c>
      <c r="L687">
        <v>0.37140992</v>
      </c>
      <c r="M687" t="s">
        <v>1544</v>
      </c>
      <c r="N687">
        <v>369.9424654</v>
      </c>
      <c r="O687" t="s">
        <v>1545</v>
      </c>
      <c r="P687">
        <v>1.001926E-2</v>
      </c>
      <c r="Q687">
        <v>36.659245319999997</v>
      </c>
      <c r="R687">
        <v>52.069721020000003</v>
      </c>
      <c r="S687">
        <v>3.0917655100000001</v>
      </c>
      <c r="T687">
        <v>3.0967894</v>
      </c>
      <c r="U687">
        <v>0.76474732999999995</v>
      </c>
      <c r="V687" t="s">
        <v>48</v>
      </c>
      <c r="W687" t="s">
        <v>1544</v>
      </c>
      <c r="X687">
        <v>12.82169903</v>
      </c>
      <c r="Y687">
        <v>1.56031214</v>
      </c>
      <c r="Z687">
        <v>0.55940710999999999</v>
      </c>
      <c r="AA687">
        <v>700.02153329999999</v>
      </c>
      <c r="AB687">
        <v>87.866086670000001</v>
      </c>
      <c r="AC687">
        <v>35.905173329999997</v>
      </c>
      <c r="AD687">
        <v>35.65296</v>
      </c>
      <c r="AE687">
        <v>7001.6666666666697</v>
      </c>
      <c r="AF687">
        <v>369.94246666666697</v>
      </c>
      <c r="AG687">
        <v>34.788200000000003</v>
      </c>
      <c r="AH687">
        <v>35.147286666666702</v>
      </c>
      <c r="AI687">
        <v>370.57799999999997</v>
      </c>
      <c r="AJ687" t="b">
        <v>0</v>
      </c>
    </row>
    <row r="688" spans="1:36">
      <c r="A688" t="s">
        <v>51</v>
      </c>
      <c r="B688" t="s">
        <v>26</v>
      </c>
      <c r="C688" t="s">
        <v>61</v>
      </c>
      <c r="D688">
        <v>3</v>
      </c>
      <c r="E688" t="s">
        <v>214</v>
      </c>
      <c r="F688">
        <v>5</v>
      </c>
      <c r="G688">
        <v>1714590666</v>
      </c>
      <c r="H688">
        <v>308</v>
      </c>
      <c r="I688" t="s">
        <v>1523</v>
      </c>
      <c r="J688">
        <v>0.50770833333333332</v>
      </c>
      <c r="K688">
        <v>3.6605999999999997E-4</v>
      </c>
      <c r="L688">
        <v>0.36606140999999998</v>
      </c>
      <c r="M688" t="s">
        <v>1546</v>
      </c>
      <c r="N688">
        <v>367.80314170000003</v>
      </c>
      <c r="O688" t="s">
        <v>1547</v>
      </c>
      <c r="P688">
        <v>1.0050440000000001E-2</v>
      </c>
      <c r="Q688">
        <v>36.523399259999998</v>
      </c>
      <c r="R688">
        <v>52.598488830000001</v>
      </c>
      <c r="S688">
        <v>3.09939952</v>
      </c>
      <c r="T688">
        <v>3.04330371</v>
      </c>
      <c r="U688">
        <v>0.76474732999999995</v>
      </c>
      <c r="V688" t="s">
        <v>48</v>
      </c>
      <c r="W688" t="s">
        <v>1546</v>
      </c>
      <c r="X688">
        <v>12.780804420000001</v>
      </c>
      <c r="Y688">
        <v>1.5347577699999999</v>
      </c>
      <c r="Z688">
        <v>0.56187799000000005</v>
      </c>
      <c r="AA688">
        <v>700.02914290000001</v>
      </c>
      <c r="AB688">
        <v>87.867649999999998</v>
      </c>
      <c r="AC688">
        <v>35.76641429</v>
      </c>
      <c r="AD688">
        <v>35.533064289999999</v>
      </c>
      <c r="AE688">
        <v>6985.5357142857101</v>
      </c>
      <c r="AF688">
        <v>367.80314285714297</v>
      </c>
      <c r="AG688">
        <v>34.828099999999999</v>
      </c>
      <c r="AH688">
        <v>35.235771428571397</v>
      </c>
      <c r="AI688">
        <v>367.83749999999998</v>
      </c>
      <c r="AJ688" t="b">
        <v>0</v>
      </c>
    </row>
    <row r="689" spans="1:36">
      <c r="A689" t="s">
        <v>51</v>
      </c>
      <c r="B689" t="s">
        <v>26</v>
      </c>
      <c r="C689" t="s">
        <v>61</v>
      </c>
      <c r="D689">
        <v>3</v>
      </c>
      <c r="E689" t="s">
        <v>214</v>
      </c>
      <c r="F689">
        <v>4</v>
      </c>
      <c r="G689">
        <v>1714590550</v>
      </c>
      <c r="H689">
        <v>192</v>
      </c>
      <c r="I689" t="s">
        <v>1523</v>
      </c>
      <c r="J689">
        <v>0.5063657407407407</v>
      </c>
      <c r="K689">
        <v>4.2523000000000002E-4</v>
      </c>
      <c r="L689">
        <v>0.4252281</v>
      </c>
      <c r="M689" t="s">
        <v>1550</v>
      </c>
      <c r="N689">
        <v>369.85979909999998</v>
      </c>
      <c r="O689" t="s">
        <v>1551</v>
      </c>
      <c r="P689">
        <v>1.204644E-2</v>
      </c>
      <c r="Q689">
        <v>36.268396449999997</v>
      </c>
      <c r="R689">
        <v>53.37494117</v>
      </c>
      <c r="S689">
        <v>3.10485313</v>
      </c>
      <c r="T689">
        <v>2.95257602</v>
      </c>
      <c r="U689">
        <v>0.76474732999999995</v>
      </c>
      <c r="V689" t="s">
        <v>48</v>
      </c>
      <c r="W689" t="s">
        <v>1550</v>
      </c>
      <c r="X689">
        <v>12.405746049999999</v>
      </c>
      <c r="Y689">
        <v>1.4790785900000001</v>
      </c>
      <c r="Z689">
        <v>0.56733800000000001</v>
      </c>
      <c r="AA689">
        <v>699.97199999999998</v>
      </c>
      <c r="AB689">
        <v>87.868160000000003</v>
      </c>
      <c r="AC689">
        <v>35.532440000000001</v>
      </c>
      <c r="AD689">
        <v>35.293219999999998</v>
      </c>
      <c r="AE689">
        <v>7001.3333333333303</v>
      </c>
      <c r="AF689">
        <v>369.85980000000001</v>
      </c>
      <c r="AG689">
        <v>34.879986666666703</v>
      </c>
      <c r="AH689">
        <v>35.295206666666701</v>
      </c>
      <c r="AI689">
        <v>370.41140000000001</v>
      </c>
      <c r="AJ689" t="b">
        <v>0</v>
      </c>
    </row>
    <row r="690" spans="1:36">
      <c r="A690" t="s">
        <v>51</v>
      </c>
      <c r="B690" t="s">
        <v>26</v>
      </c>
      <c r="C690" t="s">
        <v>61</v>
      </c>
      <c r="D690">
        <v>3</v>
      </c>
      <c r="E690" t="s">
        <v>214</v>
      </c>
      <c r="F690">
        <v>3</v>
      </c>
      <c r="G690">
        <v>1714590483</v>
      </c>
      <c r="H690">
        <v>125</v>
      </c>
      <c r="I690" t="s">
        <v>1523</v>
      </c>
      <c r="J690">
        <v>0.50559027777777776</v>
      </c>
      <c r="K690">
        <v>4.6045999999999999E-4</v>
      </c>
      <c r="L690">
        <v>0.46045808999999999</v>
      </c>
      <c r="M690" t="s">
        <v>1554</v>
      </c>
      <c r="N690">
        <v>366.15119909999999</v>
      </c>
      <c r="O690" t="s">
        <v>1555</v>
      </c>
      <c r="P690">
        <v>1.335663E-2</v>
      </c>
      <c r="Q690">
        <v>36.102478580000003</v>
      </c>
      <c r="R690">
        <v>54.044226369999997</v>
      </c>
      <c r="S690">
        <v>3.11718633</v>
      </c>
      <c r="T690">
        <v>2.8853129200000001</v>
      </c>
      <c r="U690">
        <v>0.76474732999999995</v>
      </c>
      <c r="V690" t="s">
        <v>48</v>
      </c>
      <c r="W690" t="s">
        <v>1554</v>
      </c>
      <c r="X690">
        <v>12.216420729999999</v>
      </c>
      <c r="Y690">
        <v>1.4344814800000001</v>
      </c>
      <c r="Z690">
        <v>0.57178841000000002</v>
      </c>
      <c r="AA690">
        <v>700.02719999999999</v>
      </c>
      <c r="AB690">
        <v>87.86923333</v>
      </c>
      <c r="AC690">
        <v>35.378493329999998</v>
      </c>
      <c r="AD690">
        <v>35.152926669999999</v>
      </c>
      <c r="AE690">
        <v>7003.6666666666697</v>
      </c>
      <c r="AF690">
        <v>366.15120000000002</v>
      </c>
      <c r="AG690">
        <v>34.98218</v>
      </c>
      <c r="AH690">
        <v>35.434933333333298</v>
      </c>
      <c r="AI690">
        <v>366.47893329999999</v>
      </c>
      <c r="AJ690" t="b">
        <v>0</v>
      </c>
    </row>
    <row r="691" spans="1:36">
      <c r="A691" t="s">
        <v>51</v>
      </c>
      <c r="B691" t="s">
        <v>26</v>
      </c>
      <c r="C691" t="s">
        <v>61</v>
      </c>
      <c r="D691">
        <v>3</v>
      </c>
      <c r="E691" t="s">
        <v>214</v>
      </c>
      <c r="F691">
        <v>2</v>
      </c>
      <c r="G691">
        <v>1714590415</v>
      </c>
      <c r="H691">
        <v>57</v>
      </c>
      <c r="I691" t="s">
        <v>1523</v>
      </c>
      <c r="J691">
        <v>0.50480324074074079</v>
      </c>
      <c r="K691">
        <v>4.5846999999999999E-4</v>
      </c>
      <c r="L691">
        <v>0.45847399999999999</v>
      </c>
      <c r="M691" t="s">
        <v>1556</v>
      </c>
      <c r="N691">
        <v>365.99274930000001</v>
      </c>
      <c r="O691" t="s">
        <v>1557</v>
      </c>
      <c r="P691">
        <v>1.3688179999999999E-2</v>
      </c>
      <c r="Q691">
        <v>35.932390230000003</v>
      </c>
      <c r="R691">
        <v>55.000899699999998</v>
      </c>
      <c r="S691">
        <v>3.14257586</v>
      </c>
      <c r="T691">
        <v>2.8040624099999998</v>
      </c>
      <c r="U691">
        <v>0.76474732999999995</v>
      </c>
      <c r="V691" t="s">
        <v>48</v>
      </c>
      <c r="W691" t="s">
        <v>1556</v>
      </c>
      <c r="X691">
        <v>11.83639168</v>
      </c>
      <c r="Y691">
        <v>1.3796566699999999</v>
      </c>
      <c r="Z691">
        <v>0.57735607</v>
      </c>
      <c r="AA691">
        <v>699.95899999999995</v>
      </c>
      <c r="AB691">
        <v>87.869881250000006</v>
      </c>
      <c r="AC691">
        <v>35.207756250000003</v>
      </c>
      <c r="AD691">
        <v>34.982149999999997</v>
      </c>
      <c r="AE691">
        <v>7004.53125</v>
      </c>
      <c r="AF691">
        <v>365.99275</v>
      </c>
      <c r="AG691">
        <v>35.243850000000002</v>
      </c>
      <c r="AH691">
        <v>35.7233375</v>
      </c>
      <c r="AI691">
        <v>366.27868749999999</v>
      </c>
      <c r="AJ691" t="b">
        <v>0</v>
      </c>
    </row>
    <row r="692" spans="1:36">
      <c r="A692" t="s">
        <v>51</v>
      </c>
      <c r="B692" t="s">
        <v>26</v>
      </c>
      <c r="C692" t="s">
        <v>61</v>
      </c>
      <c r="D692">
        <v>3</v>
      </c>
      <c r="E692" t="s">
        <v>214</v>
      </c>
      <c r="F692">
        <v>1</v>
      </c>
      <c r="G692">
        <v>1714590358</v>
      </c>
      <c r="H692">
        <v>0</v>
      </c>
      <c r="I692" t="s">
        <v>1523</v>
      </c>
      <c r="J692">
        <v>0.50414351851851846</v>
      </c>
      <c r="K692">
        <v>4.8420000000000001E-4</v>
      </c>
      <c r="L692">
        <v>0.4841973</v>
      </c>
      <c r="M692" t="s">
        <v>1558</v>
      </c>
      <c r="N692">
        <v>366.15806140000001</v>
      </c>
      <c r="O692" t="s">
        <v>1559</v>
      </c>
      <c r="P692">
        <v>1.4866249999999999E-2</v>
      </c>
      <c r="Q692">
        <v>35.780144470000003</v>
      </c>
      <c r="R692">
        <v>55.910065009999997</v>
      </c>
      <c r="S692">
        <v>3.1691836800000002</v>
      </c>
      <c r="T692">
        <v>2.7278371199999998</v>
      </c>
      <c r="U692">
        <v>0.76474732999999995</v>
      </c>
      <c r="V692" t="s">
        <v>48</v>
      </c>
      <c r="W692" t="s">
        <v>1558</v>
      </c>
      <c r="X692">
        <v>11.056187019999999</v>
      </c>
      <c r="Y692">
        <v>1.3237329200000001</v>
      </c>
      <c r="Z692">
        <v>0.58314816999999997</v>
      </c>
      <c r="AA692">
        <v>700.02181250000001</v>
      </c>
      <c r="AB692">
        <v>87.87279375</v>
      </c>
      <c r="AC692">
        <v>35.063806249999999</v>
      </c>
      <c r="AD692">
        <v>34.799787500000001</v>
      </c>
      <c r="AE692">
        <v>6999.375</v>
      </c>
      <c r="AF692">
        <v>366.15806250000003</v>
      </c>
      <c r="AG692">
        <v>35.577637500000002</v>
      </c>
      <c r="AH692">
        <v>36.026775000000001</v>
      </c>
      <c r="AI692">
        <v>366.68268749999999</v>
      </c>
      <c r="AJ692" t="b">
        <v>0</v>
      </c>
    </row>
    <row r="693" spans="1:36">
      <c r="A693" t="s">
        <v>78</v>
      </c>
      <c r="B693" t="s">
        <v>32</v>
      </c>
      <c r="C693" t="s">
        <v>123</v>
      </c>
      <c r="D693">
        <v>2</v>
      </c>
      <c r="E693" t="s">
        <v>214</v>
      </c>
      <c r="F693">
        <v>6</v>
      </c>
      <c r="G693">
        <v>1714587779</v>
      </c>
      <c r="H693">
        <v>453</v>
      </c>
      <c r="I693" t="s">
        <v>1523</v>
      </c>
      <c r="J693">
        <v>0.4742939814814815</v>
      </c>
      <c r="K693">
        <v>6.2261E-4</v>
      </c>
      <c r="L693">
        <v>0.62260970000000004</v>
      </c>
      <c r="M693" t="s">
        <v>1570</v>
      </c>
      <c r="N693">
        <v>368.82339760000002</v>
      </c>
      <c r="O693" t="s">
        <v>1571</v>
      </c>
      <c r="P693">
        <v>2.3675310000000001E-2</v>
      </c>
      <c r="Q693">
        <v>33.906813300000003</v>
      </c>
      <c r="R693">
        <v>60.487922939999997</v>
      </c>
      <c r="S693">
        <v>3.0968361899999999</v>
      </c>
      <c r="T693">
        <v>2.2184637399999998</v>
      </c>
      <c r="U693">
        <v>0.76474732999999995</v>
      </c>
      <c r="V693" t="s">
        <v>48</v>
      </c>
      <c r="W693" t="s">
        <v>1570</v>
      </c>
      <c r="X693">
        <v>28.235240879999999</v>
      </c>
      <c r="Y693">
        <v>2.5691747999999999</v>
      </c>
      <c r="Z693">
        <v>0.47665471999999998</v>
      </c>
      <c r="AA693">
        <v>699.98146670000006</v>
      </c>
      <c r="AB693">
        <v>87.956473329999994</v>
      </c>
      <c r="AC693">
        <v>33.236946670000002</v>
      </c>
      <c r="AD693">
        <v>32.481059999999999</v>
      </c>
      <c r="AE693">
        <v>6999.8333333333303</v>
      </c>
      <c r="AF693">
        <v>368.82339999999999</v>
      </c>
      <c r="AG693">
        <v>34.569533333333297</v>
      </c>
      <c r="AH693">
        <v>35.1687266666667</v>
      </c>
      <c r="AI693">
        <v>369.2658667</v>
      </c>
      <c r="AJ693" t="b">
        <v>0</v>
      </c>
    </row>
    <row r="694" spans="1:36">
      <c r="A694" t="s">
        <v>78</v>
      </c>
      <c r="B694" t="s">
        <v>32</v>
      </c>
      <c r="C694" t="s">
        <v>123</v>
      </c>
      <c r="D694">
        <v>2</v>
      </c>
      <c r="E694" t="s">
        <v>214</v>
      </c>
      <c r="F694">
        <v>5</v>
      </c>
      <c r="G694">
        <v>1714587673</v>
      </c>
      <c r="H694">
        <v>347</v>
      </c>
      <c r="I694" t="s">
        <v>1523</v>
      </c>
      <c r="J694">
        <v>0.47306712962962966</v>
      </c>
      <c r="K694">
        <v>6.4183999999999997E-4</v>
      </c>
      <c r="L694">
        <v>0.64183688999999999</v>
      </c>
      <c r="M694" t="s">
        <v>1572</v>
      </c>
      <c r="N694">
        <v>370.53373060000001</v>
      </c>
      <c r="O694" t="s">
        <v>1573</v>
      </c>
      <c r="P694">
        <v>2.493631E-2</v>
      </c>
      <c r="Q694">
        <v>33.74043562</v>
      </c>
      <c r="R694">
        <v>60.965467060000002</v>
      </c>
      <c r="S694">
        <v>3.0934297000000002</v>
      </c>
      <c r="T694">
        <v>2.1727066000000002</v>
      </c>
      <c r="U694">
        <v>0.76474732999999995</v>
      </c>
      <c r="V694" t="s">
        <v>48</v>
      </c>
      <c r="W694" t="s">
        <v>1572</v>
      </c>
      <c r="X694">
        <v>28.458425980000001</v>
      </c>
      <c r="Y694">
        <v>2.5490281000000001</v>
      </c>
      <c r="Z694">
        <v>0.47806697999999997</v>
      </c>
      <c r="AA694">
        <v>699.98346670000001</v>
      </c>
      <c r="AB694">
        <v>87.956953330000005</v>
      </c>
      <c r="AC694">
        <v>33.077219999999997</v>
      </c>
      <c r="AD694">
        <v>32.30805333</v>
      </c>
      <c r="AE694">
        <v>7003.3333333333303</v>
      </c>
      <c r="AF694">
        <v>370.53373333333298</v>
      </c>
      <c r="AG694">
        <v>34.507186666666698</v>
      </c>
      <c r="AH694">
        <v>35.1298933333333</v>
      </c>
      <c r="AI694">
        <v>370.99353330000002</v>
      </c>
      <c r="AJ694" t="b">
        <v>0</v>
      </c>
    </row>
    <row r="695" spans="1:36">
      <c r="A695" t="s">
        <v>78</v>
      </c>
      <c r="B695" t="s">
        <v>32</v>
      </c>
      <c r="C695" t="s">
        <v>123</v>
      </c>
      <c r="D695">
        <v>2</v>
      </c>
      <c r="E695" t="s">
        <v>214</v>
      </c>
      <c r="F695">
        <v>4</v>
      </c>
      <c r="G695">
        <v>1714587590</v>
      </c>
      <c r="H695">
        <v>264</v>
      </c>
      <c r="I695" t="s">
        <v>1523</v>
      </c>
      <c r="J695">
        <v>0.47210648148148149</v>
      </c>
      <c r="K695">
        <v>6.4813000000000002E-4</v>
      </c>
      <c r="L695">
        <v>0.64812709999999996</v>
      </c>
      <c r="M695" t="s">
        <v>1574</v>
      </c>
      <c r="N695">
        <v>368.40459759999999</v>
      </c>
      <c r="O695" t="s">
        <v>1575</v>
      </c>
      <c r="P695">
        <v>2.5672839999999999E-2</v>
      </c>
      <c r="Q695">
        <v>33.609422819999999</v>
      </c>
      <c r="R695">
        <v>61.462089280000001</v>
      </c>
      <c r="S695">
        <v>3.0960625500000001</v>
      </c>
      <c r="T695">
        <v>2.13163904</v>
      </c>
      <c r="U695">
        <v>0.76474732999999995</v>
      </c>
      <c r="V695" t="s">
        <v>48</v>
      </c>
      <c r="W695" t="s">
        <v>1574</v>
      </c>
      <c r="X695">
        <v>28.480435669999999</v>
      </c>
      <c r="Y695">
        <v>2.5320517499999999</v>
      </c>
      <c r="Z695">
        <v>0.47926351</v>
      </c>
      <c r="AA695">
        <v>699.97886670000003</v>
      </c>
      <c r="AB695">
        <v>87.945939999999993</v>
      </c>
      <c r="AC695">
        <v>32.947960000000002</v>
      </c>
      <c r="AD695">
        <v>32.173340000000003</v>
      </c>
      <c r="AE695">
        <v>6998.3333333333303</v>
      </c>
      <c r="AF695">
        <v>368.40460000000002</v>
      </c>
      <c r="AG695">
        <v>34.535706666666698</v>
      </c>
      <c r="AH695">
        <v>35.164166666666702</v>
      </c>
      <c r="AI695">
        <v>369.6179333</v>
      </c>
      <c r="AJ695" t="b">
        <v>0</v>
      </c>
    </row>
    <row r="696" spans="1:36">
      <c r="A696" t="s">
        <v>78</v>
      </c>
      <c r="B696" t="s">
        <v>32</v>
      </c>
      <c r="C696" t="s">
        <v>123</v>
      </c>
      <c r="D696">
        <v>2</v>
      </c>
      <c r="E696" t="s">
        <v>214</v>
      </c>
      <c r="F696">
        <v>3</v>
      </c>
      <c r="G696">
        <v>1714587483</v>
      </c>
      <c r="H696">
        <v>157</v>
      </c>
      <c r="I696" t="s">
        <v>1523</v>
      </c>
      <c r="J696">
        <v>0.47086805555555555</v>
      </c>
      <c r="K696">
        <v>6.7464000000000001E-4</v>
      </c>
      <c r="L696">
        <v>0.67464360999999995</v>
      </c>
      <c r="M696" t="s">
        <v>1576</v>
      </c>
      <c r="N696">
        <v>368.82468449999999</v>
      </c>
      <c r="O696" t="s">
        <v>1577</v>
      </c>
      <c r="P696">
        <v>2.7454309999999999E-2</v>
      </c>
      <c r="Q696">
        <v>33.421912650000003</v>
      </c>
      <c r="R696">
        <v>62.085052410000003</v>
      </c>
      <c r="S696">
        <v>3.09621032</v>
      </c>
      <c r="T696">
        <v>2.0769067200000002</v>
      </c>
      <c r="U696">
        <v>0.76474732999999995</v>
      </c>
      <c r="V696" t="s">
        <v>48</v>
      </c>
      <c r="W696" t="s">
        <v>1576</v>
      </c>
      <c r="X696">
        <v>28.413186570000001</v>
      </c>
      <c r="Y696">
        <v>2.5063769499999999</v>
      </c>
      <c r="Z696">
        <v>0.48108455</v>
      </c>
      <c r="AA696">
        <v>699.96918749999998</v>
      </c>
      <c r="AB696">
        <v>87.96291875</v>
      </c>
      <c r="AC696">
        <v>32.769512499999998</v>
      </c>
      <c r="AD696">
        <v>31.9711125</v>
      </c>
      <c r="AE696">
        <v>6998.75</v>
      </c>
      <c r="AF696">
        <v>368.82468749999998</v>
      </c>
      <c r="AG696">
        <v>34.507899999999999</v>
      </c>
      <c r="AH696">
        <v>35.159025</v>
      </c>
      <c r="AI696">
        <v>370.20093750000001</v>
      </c>
      <c r="AJ696" t="b">
        <v>0</v>
      </c>
    </row>
    <row r="697" spans="1:36">
      <c r="A697" t="s">
        <v>78</v>
      </c>
      <c r="B697" t="s">
        <v>32</v>
      </c>
      <c r="C697" t="s">
        <v>123</v>
      </c>
      <c r="D697">
        <v>2</v>
      </c>
      <c r="E697" t="s">
        <v>214</v>
      </c>
      <c r="F697">
        <v>2</v>
      </c>
      <c r="G697">
        <v>1714587406</v>
      </c>
      <c r="H697">
        <v>80</v>
      </c>
      <c r="I697" t="s">
        <v>1523</v>
      </c>
      <c r="J697">
        <v>0.46997685185185184</v>
      </c>
      <c r="K697">
        <v>7.0248999999999995E-4</v>
      </c>
      <c r="L697">
        <v>0.70249121000000003</v>
      </c>
      <c r="M697" t="s">
        <v>1578</v>
      </c>
      <c r="N697">
        <v>370.68472980000001</v>
      </c>
      <c r="O697" t="s">
        <v>1579</v>
      </c>
      <c r="P697">
        <v>2.9255920000000001E-2</v>
      </c>
      <c r="Q697">
        <v>33.265565950000003</v>
      </c>
      <c r="R697">
        <v>62.616881810000002</v>
      </c>
      <c r="S697">
        <v>3.0969327</v>
      </c>
      <c r="T697">
        <v>2.0310512300000001</v>
      </c>
      <c r="U697">
        <v>0.76474732999999995</v>
      </c>
      <c r="V697" t="s">
        <v>48</v>
      </c>
      <c r="W697" t="s">
        <v>1578</v>
      </c>
      <c r="X697">
        <v>29.307959260000001</v>
      </c>
      <c r="Y697">
        <v>2.46589663</v>
      </c>
      <c r="Z697">
        <v>0.48398397999999998</v>
      </c>
      <c r="AA697">
        <v>700.03373329999999</v>
      </c>
      <c r="AB697">
        <v>87.967740000000006</v>
      </c>
      <c r="AC697">
        <v>32.622186669999998</v>
      </c>
      <c r="AD697">
        <v>31.804739999999999</v>
      </c>
      <c r="AE697">
        <v>6992.3333333333303</v>
      </c>
      <c r="AF697">
        <v>370.68473333333299</v>
      </c>
      <c r="AG697">
        <v>34.483786666666703</v>
      </c>
      <c r="AH697">
        <v>35.165293333333302</v>
      </c>
      <c r="AI697">
        <v>371.77073330000002</v>
      </c>
      <c r="AJ697" t="b">
        <v>0</v>
      </c>
    </row>
    <row r="698" spans="1:36">
      <c r="A698" t="s">
        <v>78</v>
      </c>
      <c r="B698" t="s">
        <v>32</v>
      </c>
      <c r="C698" t="s">
        <v>123</v>
      </c>
      <c r="D698">
        <v>2</v>
      </c>
      <c r="E698" t="s">
        <v>214</v>
      </c>
      <c r="F698">
        <v>1</v>
      </c>
      <c r="G698">
        <v>1714587326</v>
      </c>
      <c r="H698">
        <v>0</v>
      </c>
      <c r="I698" t="s">
        <v>1523</v>
      </c>
      <c r="J698">
        <v>0.4690509259259259</v>
      </c>
      <c r="K698">
        <v>7.1361000000000005E-4</v>
      </c>
      <c r="L698">
        <v>0.71360889999999999</v>
      </c>
      <c r="M698" t="s">
        <v>1580</v>
      </c>
      <c r="N698">
        <v>369.72568489999998</v>
      </c>
      <c r="O698" t="s">
        <v>1581</v>
      </c>
      <c r="P698">
        <v>3.0474870000000001E-2</v>
      </c>
      <c r="Q698">
        <v>33.087807310000002</v>
      </c>
      <c r="R698">
        <v>63.193041180000002</v>
      </c>
      <c r="S698">
        <v>3.0950579299999998</v>
      </c>
      <c r="T698">
        <v>1.98202835</v>
      </c>
      <c r="U698">
        <v>0.76474732999999995</v>
      </c>
      <c r="V698" t="s">
        <v>48</v>
      </c>
      <c r="W698" t="s">
        <v>1580</v>
      </c>
      <c r="X698">
        <v>27.956767660000001</v>
      </c>
      <c r="Y698">
        <v>2.4406993699999999</v>
      </c>
      <c r="Z698">
        <v>0.48580646999999999</v>
      </c>
      <c r="AA698">
        <v>699.98706249999998</v>
      </c>
      <c r="AB698">
        <v>87.974231250000003</v>
      </c>
      <c r="AC698">
        <v>32.448987500000001</v>
      </c>
      <c r="AD698">
        <v>31.609100000000002</v>
      </c>
      <c r="AE698">
        <v>7007.34375</v>
      </c>
      <c r="AF698">
        <v>369.72568749999999</v>
      </c>
      <c r="AG698">
        <v>34.449612500000001</v>
      </c>
      <c r="AH698">
        <v>35.1415875</v>
      </c>
      <c r="AI698">
        <v>370.65862499999997</v>
      </c>
      <c r="AJ698" t="b">
        <v>0</v>
      </c>
    </row>
    <row r="699" spans="1:36">
      <c r="A699" t="s">
        <v>63</v>
      </c>
      <c r="B699" t="s">
        <v>26</v>
      </c>
      <c r="C699" t="s">
        <v>94</v>
      </c>
      <c r="D699">
        <v>3</v>
      </c>
      <c r="E699" t="s">
        <v>214</v>
      </c>
      <c r="F699">
        <v>5</v>
      </c>
      <c r="G699">
        <v>1715195619</v>
      </c>
      <c r="H699">
        <v>275</v>
      </c>
      <c r="I699" t="s">
        <v>1594</v>
      </c>
      <c r="J699">
        <v>0.50947916666666671</v>
      </c>
      <c r="K699">
        <v>3.3222999999999998E-4</v>
      </c>
      <c r="L699">
        <v>0.33222773999999999</v>
      </c>
      <c r="M699" t="s">
        <v>48</v>
      </c>
      <c r="N699">
        <v>367.73506279999998</v>
      </c>
      <c r="O699" t="s">
        <v>1598</v>
      </c>
      <c r="P699">
        <v>1.1255619999999999E-2</v>
      </c>
      <c r="Q699">
        <v>34.364653369999999</v>
      </c>
      <c r="R699">
        <v>56.96163507</v>
      </c>
      <c r="S699">
        <v>2.9753764299999998</v>
      </c>
      <c r="T699">
        <v>2.4772787200000002</v>
      </c>
      <c r="U699">
        <v>0.78971437</v>
      </c>
      <c r="V699" t="s">
        <v>48</v>
      </c>
      <c r="W699" t="s">
        <v>48</v>
      </c>
      <c r="X699">
        <v>0.98206137000000004</v>
      </c>
      <c r="Y699">
        <v>1.13746707</v>
      </c>
      <c r="Z699">
        <v>0.63728118</v>
      </c>
      <c r="AA699">
        <v>699.98037499999998</v>
      </c>
      <c r="AB699">
        <v>87.800706250000005</v>
      </c>
      <c r="AC699">
        <v>33.594962500000001</v>
      </c>
      <c r="AD699">
        <v>33.65865625</v>
      </c>
      <c r="AE699">
        <v>6996.5625</v>
      </c>
      <c r="AF699">
        <v>367.73506250000003</v>
      </c>
      <c r="AG699">
        <v>33.528006249999997</v>
      </c>
      <c r="AH699">
        <v>33.849337499999997</v>
      </c>
      <c r="AI699">
        <v>367.75368750000001</v>
      </c>
      <c r="AJ699" t="b">
        <v>0</v>
      </c>
    </row>
    <row r="700" spans="1:36">
      <c r="A700" t="s">
        <v>63</v>
      </c>
      <c r="B700" t="s">
        <v>26</v>
      </c>
      <c r="C700" t="s">
        <v>94</v>
      </c>
      <c r="D700">
        <v>3</v>
      </c>
      <c r="E700" t="s">
        <v>214</v>
      </c>
      <c r="F700">
        <v>4</v>
      </c>
      <c r="G700">
        <v>1715195560</v>
      </c>
      <c r="H700">
        <v>216</v>
      </c>
      <c r="I700" t="s">
        <v>1594</v>
      </c>
      <c r="J700">
        <v>0.5087962962962963</v>
      </c>
      <c r="K700">
        <v>3.3998999999999998E-4</v>
      </c>
      <c r="L700">
        <v>0.33999467</v>
      </c>
      <c r="M700" t="s">
        <v>48</v>
      </c>
      <c r="N700">
        <v>367.9503752</v>
      </c>
      <c r="O700" t="s">
        <v>1599</v>
      </c>
      <c r="P700">
        <v>1.1760919999999999E-2</v>
      </c>
      <c r="Q700">
        <v>34.189699679999997</v>
      </c>
      <c r="R700">
        <v>57.457405080000001</v>
      </c>
      <c r="S700">
        <v>2.97244493</v>
      </c>
      <c r="T700">
        <v>2.4273628999999999</v>
      </c>
      <c r="U700">
        <v>0.78971437</v>
      </c>
      <c r="V700" t="s">
        <v>48</v>
      </c>
      <c r="W700" t="s">
        <v>48</v>
      </c>
      <c r="X700">
        <v>0.99272019</v>
      </c>
      <c r="Y700">
        <v>1.1115901699999999</v>
      </c>
      <c r="Z700">
        <v>0.64009194999999997</v>
      </c>
      <c r="AA700">
        <v>699.97762499999999</v>
      </c>
      <c r="AB700">
        <v>87.799449999999993</v>
      </c>
      <c r="AC700">
        <v>33.422550000000001</v>
      </c>
      <c r="AD700">
        <v>33.487393750000003</v>
      </c>
      <c r="AE700">
        <v>6996.875</v>
      </c>
      <c r="AF700">
        <v>367.95037500000001</v>
      </c>
      <c r="AG700">
        <v>33.487131249999997</v>
      </c>
      <c r="AH700">
        <v>33.816393750000003</v>
      </c>
      <c r="AI700">
        <v>367.9274375</v>
      </c>
      <c r="AJ700" t="b">
        <v>0</v>
      </c>
    </row>
    <row r="701" spans="1:36">
      <c r="A701" t="s">
        <v>63</v>
      </c>
      <c r="B701" t="s">
        <v>26</v>
      </c>
      <c r="C701" t="s">
        <v>94</v>
      </c>
      <c r="D701">
        <v>3</v>
      </c>
      <c r="E701" t="s">
        <v>214</v>
      </c>
      <c r="F701">
        <v>3</v>
      </c>
      <c r="G701">
        <v>1715195500</v>
      </c>
      <c r="H701">
        <v>156</v>
      </c>
      <c r="I701" t="s">
        <v>1594</v>
      </c>
      <c r="J701">
        <v>0.50810185185185186</v>
      </c>
      <c r="K701">
        <v>3.3945999999999998E-4</v>
      </c>
      <c r="L701">
        <v>0.33945859</v>
      </c>
      <c r="M701" t="s">
        <v>48</v>
      </c>
      <c r="N701">
        <v>368.33575050000002</v>
      </c>
      <c r="O701" t="s">
        <v>1600</v>
      </c>
      <c r="P701">
        <v>1.201556E-2</v>
      </c>
      <c r="Q701">
        <v>34.00266551</v>
      </c>
      <c r="R701">
        <v>58.026009309999999</v>
      </c>
      <c r="S701">
        <v>2.9705521199999998</v>
      </c>
      <c r="T701">
        <v>2.3732524100000001</v>
      </c>
      <c r="U701">
        <v>0.78971437</v>
      </c>
      <c r="V701" t="s">
        <v>48</v>
      </c>
      <c r="W701" t="s">
        <v>48</v>
      </c>
      <c r="X701">
        <v>0.80569661999999997</v>
      </c>
      <c r="Y701">
        <v>1.0839894699999999</v>
      </c>
      <c r="Z701">
        <v>0.64311742000000005</v>
      </c>
      <c r="AA701">
        <v>699.96362499999998</v>
      </c>
      <c r="AB701">
        <v>87.803206250000002</v>
      </c>
      <c r="AC701">
        <v>33.23550625</v>
      </c>
      <c r="AD701">
        <v>33.313881250000001</v>
      </c>
      <c r="AE701">
        <v>7001.25</v>
      </c>
      <c r="AF701">
        <v>368.33575000000002</v>
      </c>
      <c r="AG701">
        <v>33.467318749999997</v>
      </c>
      <c r="AH701">
        <v>33.793418750000001</v>
      </c>
      <c r="AI701">
        <v>368.3191875</v>
      </c>
      <c r="AJ701" t="b">
        <v>0</v>
      </c>
    </row>
    <row r="702" spans="1:36">
      <c r="A702" t="s">
        <v>63</v>
      </c>
      <c r="B702" t="s">
        <v>26</v>
      </c>
      <c r="C702" t="s">
        <v>94</v>
      </c>
      <c r="D702">
        <v>3</v>
      </c>
      <c r="E702" t="s">
        <v>214</v>
      </c>
      <c r="F702">
        <v>2</v>
      </c>
      <c r="G702">
        <v>1715195392</v>
      </c>
      <c r="H702">
        <v>48</v>
      </c>
      <c r="I702" t="s">
        <v>1594</v>
      </c>
      <c r="J702">
        <v>0.50685185185185189</v>
      </c>
      <c r="K702">
        <v>3.6403999999999999E-4</v>
      </c>
      <c r="L702">
        <v>0.36404427</v>
      </c>
      <c r="M702" t="s">
        <v>48</v>
      </c>
      <c r="N702">
        <v>368.83213389999997</v>
      </c>
      <c r="O702" t="s">
        <v>1601</v>
      </c>
      <c r="P702">
        <v>1.3450200000000001E-2</v>
      </c>
      <c r="Q702">
        <v>33.6762181</v>
      </c>
      <c r="R702">
        <v>59.090988070000002</v>
      </c>
      <c r="S702">
        <v>2.9714724000000001</v>
      </c>
      <c r="T702">
        <v>2.27579406</v>
      </c>
      <c r="U702">
        <v>0.78971437</v>
      </c>
      <c r="V702" t="s">
        <v>48</v>
      </c>
      <c r="W702" t="s">
        <v>48</v>
      </c>
      <c r="X702">
        <v>0.17572386000000001</v>
      </c>
      <c r="Y702">
        <v>1.0323802900000001</v>
      </c>
      <c r="Z702">
        <v>0.64885201000000003</v>
      </c>
      <c r="AA702">
        <v>699.99446669999998</v>
      </c>
      <c r="AB702">
        <v>87.804613329999995</v>
      </c>
      <c r="AC702">
        <v>32.917160000000003</v>
      </c>
      <c r="AD702">
        <v>32.986766670000002</v>
      </c>
      <c r="AE702">
        <v>7000.6666666666697</v>
      </c>
      <c r="AF702">
        <v>368.83213333333299</v>
      </c>
      <c r="AG702">
        <v>33.445273333333297</v>
      </c>
      <c r="AH702">
        <v>33.803946666666697</v>
      </c>
      <c r="AI702">
        <v>368.74353330000002</v>
      </c>
      <c r="AJ702" t="b">
        <v>0</v>
      </c>
    </row>
    <row r="703" spans="1:36">
      <c r="A703" t="s">
        <v>63</v>
      </c>
      <c r="B703" t="s">
        <v>26</v>
      </c>
      <c r="C703" t="s">
        <v>94</v>
      </c>
      <c r="D703">
        <v>3</v>
      </c>
      <c r="E703" t="s">
        <v>214</v>
      </c>
      <c r="F703">
        <v>1</v>
      </c>
      <c r="G703">
        <v>1715195344</v>
      </c>
      <c r="H703">
        <v>0</v>
      </c>
      <c r="I703" t="s">
        <v>1594</v>
      </c>
      <c r="J703">
        <v>0.50629629629629624</v>
      </c>
      <c r="K703">
        <v>4.0543000000000003E-4</v>
      </c>
      <c r="L703">
        <v>0.40543356000000003</v>
      </c>
      <c r="M703" t="s">
        <v>48</v>
      </c>
      <c r="N703">
        <v>369.08346719999997</v>
      </c>
      <c r="O703" t="s">
        <v>1602</v>
      </c>
      <c r="P703">
        <v>1.534568E-2</v>
      </c>
      <c r="Q703">
        <v>33.494011970000003</v>
      </c>
      <c r="R703">
        <v>59.640086859999997</v>
      </c>
      <c r="S703">
        <v>2.9707441000000001</v>
      </c>
      <c r="T703">
        <v>2.2233022199999999</v>
      </c>
      <c r="U703">
        <v>0.78971437</v>
      </c>
      <c r="V703" t="s">
        <v>48</v>
      </c>
      <c r="W703" t="s">
        <v>48</v>
      </c>
      <c r="Y703">
        <v>0.97897898000000005</v>
      </c>
      <c r="Z703">
        <v>0.65489439000000005</v>
      </c>
      <c r="AA703">
        <v>699.98393329999999</v>
      </c>
      <c r="AB703">
        <v>87.804119999999998</v>
      </c>
      <c r="AC703">
        <v>32.748386670000002</v>
      </c>
      <c r="AD703">
        <v>32.77998667</v>
      </c>
      <c r="AE703">
        <v>6990.5</v>
      </c>
      <c r="AF703">
        <v>369.08346666666699</v>
      </c>
      <c r="AG703">
        <v>33.395820000000001</v>
      </c>
      <c r="AH703">
        <v>33.79524</v>
      </c>
      <c r="AI703">
        <v>368.99133330000001</v>
      </c>
      <c r="AJ703" t="b">
        <v>0</v>
      </c>
    </row>
    <row r="704" spans="1:36">
      <c r="A704" t="s">
        <v>133</v>
      </c>
      <c r="B704" t="s">
        <v>32</v>
      </c>
      <c r="C704" t="s">
        <v>154</v>
      </c>
      <c r="D704">
        <v>2</v>
      </c>
      <c r="E704" t="s">
        <v>214</v>
      </c>
      <c r="F704">
        <v>6</v>
      </c>
      <c r="G704">
        <v>1715192119</v>
      </c>
      <c r="H704">
        <v>565</v>
      </c>
      <c r="I704" t="s">
        <v>1594</v>
      </c>
      <c r="J704">
        <v>0.4689699074074074</v>
      </c>
      <c r="K704">
        <v>7.5078999999999999E-4</v>
      </c>
      <c r="L704">
        <v>0.75078571999999999</v>
      </c>
      <c r="M704" t="s">
        <v>1615</v>
      </c>
      <c r="N704">
        <v>373.84686499999998</v>
      </c>
      <c r="O704" t="s">
        <v>1616</v>
      </c>
      <c r="P704">
        <v>3.3005380000000001E-2</v>
      </c>
      <c r="Q704">
        <v>32.94603592</v>
      </c>
      <c r="R704">
        <v>64.003464100000002</v>
      </c>
      <c r="S704">
        <v>3.1119051999999998</v>
      </c>
      <c r="T704">
        <v>1.9249032699999999</v>
      </c>
      <c r="U704">
        <v>0.78971437</v>
      </c>
      <c r="V704" t="s">
        <v>48</v>
      </c>
      <c r="W704" t="s">
        <v>1615</v>
      </c>
      <c r="X704">
        <v>30.032069589999999</v>
      </c>
      <c r="Y704">
        <v>2.4975417700000002</v>
      </c>
      <c r="Z704">
        <v>0.51777854999999995</v>
      </c>
      <c r="AA704">
        <v>699.96879999999999</v>
      </c>
      <c r="AB704">
        <v>87.885859999999994</v>
      </c>
      <c r="AC704">
        <v>32.319393329999997</v>
      </c>
      <c r="AD704">
        <v>31.735366670000001</v>
      </c>
      <c r="AE704">
        <v>7005.5</v>
      </c>
      <c r="AF704">
        <v>373.84686666666698</v>
      </c>
      <c r="AG704">
        <v>34.645226666666701</v>
      </c>
      <c r="AH704">
        <v>35.368286666666698</v>
      </c>
      <c r="AI704">
        <v>374.7432</v>
      </c>
      <c r="AJ704" t="b">
        <v>0</v>
      </c>
    </row>
    <row r="705" spans="1:36">
      <c r="A705" t="s">
        <v>133</v>
      </c>
      <c r="B705" t="s">
        <v>32</v>
      </c>
      <c r="C705" t="s">
        <v>154</v>
      </c>
      <c r="D705">
        <v>2</v>
      </c>
      <c r="E705" t="s">
        <v>214</v>
      </c>
      <c r="F705">
        <v>5</v>
      </c>
      <c r="G705">
        <v>1715192053</v>
      </c>
      <c r="H705">
        <v>499</v>
      </c>
      <c r="I705" t="s">
        <v>1594</v>
      </c>
      <c r="J705">
        <v>0.46820601851851851</v>
      </c>
      <c r="K705">
        <v>7.4658999999999999E-4</v>
      </c>
      <c r="L705">
        <v>0.7465929</v>
      </c>
      <c r="M705" t="s">
        <v>1617</v>
      </c>
      <c r="N705">
        <v>375.830465</v>
      </c>
      <c r="O705" t="s">
        <v>1618</v>
      </c>
      <c r="P705">
        <v>3.3032600000000002E-2</v>
      </c>
      <c r="Q705">
        <v>32.888000669999997</v>
      </c>
      <c r="R705">
        <v>64.133180490000001</v>
      </c>
      <c r="S705">
        <v>3.1076909700000002</v>
      </c>
      <c r="T705">
        <v>1.9127098499999999</v>
      </c>
      <c r="U705">
        <v>0.78971437</v>
      </c>
      <c r="V705" t="s">
        <v>48</v>
      </c>
      <c r="W705" t="s">
        <v>1617</v>
      </c>
      <c r="X705">
        <v>30.801532959999999</v>
      </c>
      <c r="Y705">
        <v>2.4793696399999998</v>
      </c>
      <c r="Z705">
        <v>0.51907908999999997</v>
      </c>
      <c r="AA705">
        <v>700.02260000000001</v>
      </c>
      <c r="AB705">
        <v>87.880380000000002</v>
      </c>
      <c r="AC705">
        <v>32.259553330000003</v>
      </c>
      <c r="AD705">
        <v>31.684586670000002</v>
      </c>
      <c r="AE705">
        <v>7000.6666666666697</v>
      </c>
      <c r="AF705">
        <v>375.83046666666701</v>
      </c>
      <c r="AG705">
        <v>34.598680000000002</v>
      </c>
      <c r="AH705">
        <v>35.322539999999996</v>
      </c>
      <c r="AI705">
        <v>376.00593329999998</v>
      </c>
      <c r="AJ705" t="b">
        <v>0</v>
      </c>
    </row>
    <row r="706" spans="1:36">
      <c r="A706" t="s">
        <v>133</v>
      </c>
      <c r="B706" t="s">
        <v>32</v>
      </c>
      <c r="C706" t="s">
        <v>154</v>
      </c>
      <c r="D706">
        <v>2</v>
      </c>
      <c r="E706" t="s">
        <v>214</v>
      </c>
      <c r="F706">
        <v>4</v>
      </c>
      <c r="G706">
        <v>1715191964</v>
      </c>
      <c r="H706">
        <v>410</v>
      </c>
      <c r="I706" t="s">
        <v>1594</v>
      </c>
      <c r="J706">
        <v>0.46717592592592594</v>
      </c>
      <c r="K706">
        <v>7.6243999999999997E-4</v>
      </c>
      <c r="L706">
        <v>0.76244235000000005</v>
      </c>
      <c r="M706" t="s">
        <v>1619</v>
      </c>
      <c r="N706">
        <v>374.49668550000001</v>
      </c>
      <c r="O706" t="s">
        <v>1620</v>
      </c>
      <c r="P706">
        <v>3.4316579999999999E-2</v>
      </c>
      <c r="Q706">
        <v>32.772529200000001</v>
      </c>
      <c r="R706">
        <v>64.512050060000007</v>
      </c>
      <c r="S706">
        <v>3.1066866100000001</v>
      </c>
      <c r="T706">
        <v>1.8812065099999999</v>
      </c>
      <c r="U706">
        <v>0.78971437</v>
      </c>
      <c r="V706" t="s">
        <v>48</v>
      </c>
      <c r="W706" t="s">
        <v>1619</v>
      </c>
      <c r="X706">
        <v>30.614952840000001</v>
      </c>
      <c r="Y706">
        <v>2.4699265800000001</v>
      </c>
      <c r="Z706">
        <v>0.51975749000000004</v>
      </c>
      <c r="AA706">
        <v>699.998875</v>
      </c>
      <c r="AB706">
        <v>87.880075000000005</v>
      </c>
      <c r="AC706">
        <v>32.149612500000003</v>
      </c>
      <c r="AD706">
        <v>31.581424999999999</v>
      </c>
      <c r="AE706">
        <v>7003.59375</v>
      </c>
      <c r="AF706">
        <v>374.49668750000001</v>
      </c>
      <c r="AG706">
        <v>34.571787499999999</v>
      </c>
      <c r="AH706">
        <v>35.311262499999998</v>
      </c>
      <c r="AI706">
        <v>375.26249999999999</v>
      </c>
      <c r="AJ706" t="b">
        <v>0</v>
      </c>
    </row>
    <row r="707" spans="1:36">
      <c r="A707" t="s">
        <v>133</v>
      </c>
      <c r="B707" t="s">
        <v>32</v>
      </c>
      <c r="C707" t="s">
        <v>154</v>
      </c>
      <c r="D707">
        <v>2</v>
      </c>
      <c r="E707" t="s">
        <v>214</v>
      </c>
      <c r="F707">
        <v>3</v>
      </c>
      <c r="G707">
        <v>1715191874</v>
      </c>
      <c r="H707">
        <v>320</v>
      </c>
      <c r="I707" t="s">
        <v>1594</v>
      </c>
      <c r="J707">
        <v>0.46613425925925928</v>
      </c>
      <c r="K707">
        <v>7.6101000000000001E-4</v>
      </c>
      <c r="L707">
        <v>0.76100805999999999</v>
      </c>
      <c r="M707" t="s">
        <v>1621</v>
      </c>
      <c r="N707">
        <v>374.58043609999999</v>
      </c>
      <c r="O707" t="s">
        <v>1622</v>
      </c>
      <c r="P707">
        <v>3.4781050000000001E-2</v>
      </c>
      <c r="Q707">
        <v>32.672634909999999</v>
      </c>
      <c r="R707">
        <v>64.880945350000005</v>
      </c>
      <c r="S707">
        <v>3.1067010599999998</v>
      </c>
      <c r="T707">
        <v>1.8532176</v>
      </c>
      <c r="U707">
        <v>0.78971437</v>
      </c>
      <c r="V707" t="s">
        <v>48</v>
      </c>
      <c r="W707" t="s">
        <v>1621</v>
      </c>
      <c r="X707">
        <v>31.25287045</v>
      </c>
      <c r="Y707">
        <v>2.45034251</v>
      </c>
      <c r="Z707">
        <v>0.52117009999999997</v>
      </c>
      <c r="AA707">
        <v>700.00431249999997</v>
      </c>
      <c r="AB707">
        <v>87.884118749999999</v>
      </c>
      <c r="AC707">
        <v>32.048881250000001</v>
      </c>
      <c r="AD707">
        <v>31.496968750000001</v>
      </c>
      <c r="AE707">
        <v>6997.5</v>
      </c>
      <c r="AF707">
        <v>374.58043750000002</v>
      </c>
      <c r="AG707">
        <v>34.57625625</v>
      </c>
      <c r="AH707">
        <v>35.3098125</v>
      </c>
      <c r="AI707">
        <v>375.38018749999998</v>
      </c>
      <c r="AJ707" t="b">
        <v>0</v>
      </c>
    </row>
    <row r="708" spans="1:36">
      <c r="A708" t="s">
        <v>133</v>
      </c>
      <c r="B708" t="s">
        <v>32</v>
      </c>
      <c r="C708" t="s">
        <v>154</v>
      </c>
      <c r="D708">
        <v>2</v>
      </c>
      <c r="E708" t="s">
        <v>214</v>
      </c>
      <c r="F708">
        <v>2</v>
      </c>
      <c r="G708">
        <v>1715191790</v>
      </c>
      <c r="H708">
        <v>236</v>
      </c>
      <c r="I708" t="s">
        <v>1594</v>
      </c>
      <c r="J708">
        <v>0.46516203703703701</v>
      </c>
      <c r="K708">
        <v>8.0245000000000002E-4</v>
      </c>
      <c r="L708">
        <v>0.80245067999999997</v>
      </c>
      <c r="M708" t="s">
        <v>1623</v>
      </c>
      <c r="N708">
        <v>379.44443489999998</v>
      </c>
      <c r="O708" t="s">
        <v>1624</v>
      </c>
      <c r="P708">
        <v>3.7249530000000003E-2</v>
      </c>
      <c r="Q708">
        <v>32.544882860000001</v>
      </c>
      <c r="R708">
        <v>65.117476519999997</v>
      </c>
      <c r="S708">
        <v>3.09806143</v>
      </c>
      <c r="T708">
        <v>1.82628049</v>
      </c>
      <c r="U708">
        <v>0.78971437</v>
      </c>
      <c r="V708" t="s">
        <v>48</v>
      </c>
      <c r="W708" t="s">
        <v>1623</v>
      </c>
      <c r="X708">
        <v>31.867005420000002</v>
      </c>
      <c r="Y708">
        <v>2.43050678</v>
      </c>
      <c r="Z708">
        <v>0.52260870999999998</v>
      </c>
      <c r="AA708">
        <v>699.99081249999995</v>
      </c>
      <c r="AB708">
        <v>87.884968749999999</v>
      </c>
      <c r="AC708">
        <v>31.935393749999999</v>
      </c>
      <c r="AD708">
        <v>31.362481249999998</v>
      </c>
      <c r="AE708">
        <v>7000.3125</v>
      </c>
      <c r="AF708">
        <v>379.44443749999999</v>
      </c>
      <c r="AG708">
        <v>34.422606250000001</v>
      </c>
      <c r="AH708">
        <v>35.211256249999998</v>
      </c>
      <c r="AI708">
        <v>377.83993750000002</v>
      </c>
      <c r="AJ708" t="b">
        <v>0</v>
      </c>
    </row>
    <row r="709" spans="1:36">
      <c r="A709" t="s">
        <v>133</v>
      </c>
      <c r="B709" t="s">
        <v>32</v>
      </c>
      <c r="C709" t="s">
        <v>154</v>
      </c>
      <c r="D709">
        <v>2</v>
      </c>
      <c r="E709" t="s">
        <v>214</v>
      </c>
      <c r="F709">
        <v>1</v>
      </c>
      <c r="G709">
        <v>1715191554</v>
      </c>
      <c r="H709">
        <v>0</v>
      </c>
      <c r="I709" t="s">
        <v>1594</v>
      </c>
      <c r="J709">
        <v>0.46243055555555557</v>
      </c>
      <c r="K709">
        <v>8.7126E-4</v>
      </c>
      <c r="L709">
        <v>0.87126152000000001</v>
      </c>
      <c r="M709" t="s">
        <v>1625</v>
      </c>
      <c r="N709">
        <v>374.89826099999999</v>
      </c>
      <c r="O709" t="s">
        <v>1626</v>
      </c>
      <c r="P709">
        <v>4.332416E-2</v>
      </c>
      <c r="Q709">
        <v>32.159306880000003</v>
      </c>
      <c r="R709">
        <v>66.722207519999998</v>
      </c>
      <c r="S709">
        <v>3.1098846099999999</v>
      </c>
      <c r="T709">
        <v>1.70842424</v>
      </c>
      <c r="U709">
        <v>0.78971437</v>
      </c>
      <c r="V709" t="s">
        <v>48</v>
      </c>
      <c r="W709" t="s">
        <v>1625</v>
      </c>
      <c r="X709">
        <v>33.905788940000001</v>
      </c>
      <c r="Y709">
        <v>2.3703634500000001</v>
      </c>
      <c r="Z709">
        <v>0.52701964999999995</v>
      </c>
      <c r="AA709">
        <v>700.00893329999997</v>
      </c>
      <c r="AB709">
        <v>87.884219999999999</v>
      </c>
      <c r="AC709">
        <v>31.57322667</v>
      </c>
      <c r="AD709">
        <v>30.92998</v>
      </c>
      <c r="AE709">
        <v>7002.6666666666697</v>
      </c>
      <c r="AF709">
        <v>374.89826666666698</v>
      </c>
      <c r="AG709">
        <v>34.50074</v>
      </c>
      <c r="AH709">
        <v>35.345926666666699</v>
      </c>
      <c r="AI709">
        <v>376.49753329999999</v>
      </c>
      <c r="AJ709" t="b">
        <v>0</v>
      </c>
    </row>
  </sheetData>
  <sortState xmlns:xlrd2="http://schemas.microsoft.com/office/spreadsheetml/2017/richdata2" ref="A2:AJ709">
    <sortCondition ref="E2:E70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93DC-0ED4-4EA9-851A-166CA7243EEC}">
  <dimension ref="A1:Y384"/>
  <sheetViews>
    <sheetView topLeftCell="A125" workbookViewId="0">
      <selection activeCell="I8" sqref="I8"/>
    </sheetView>
  </sheetViews>
  <sheetFormatPr defaultRowHeight="15"/>
  <cols>
    <col min="1" max="1" width="35.7109375" bestFit="1" customWidth="1"/>
    <col min="2" max="2" width="36.42578125" bestFit="1" customWidth="1"/>
    <col min="3" max="3" width="12.85546875" bestFit="1" customWidth="1"/>
    <col min="4" max="4" width="12.140625" bestFit="1" customWidth="1"/>
    <col min="5" max="5" width="16.140625" bestFit="1" customWidth="1"/>
    <col min="6" max="6" width="12" bestFit="1" customWidth="1"/>
    <col min="7" max="7" width="12" customWidth="1"/>
    <col min="8" max="8" width="11.7109375" bestFit="1" customWidth="1"/>
    <col min="9" max="9" width="11" bestFit="1" customWidth="1"/>
    <col min="10" max="10" width="14.140625" bestFit="1" customWidth="1"/>
    <col min="11" max="11" width="11" bestFit="1" customWidth="1"/>
    <col min="12" max="12" width="12.7109375" bestFit="1" customWidth="1"/>
    <col min="13" max="13" width="11.7109375" bestFit="1" customWidth="1"/>
    <col min="14" max="14" width="12.7109375" bestFit="1" customWidth="1"/>
    <col min="15" max="15" width="12" bestFit="1" customWidth="1"/>
    <col min="16" max="16" width="11" bestFit="1" customWidth="1"/>
    <col min="17" max="20" width="12" bestFit="1" customWidth="1"/>
    <col min="21" max="21" width="16.140625" bestFit="1" customWidth="1"/>
    <col min="22" max="23" width="12" bestFit="1" customWidth="1"/>
    <col min="24" max="24" width="12.140625" bestFit="1" customWidth="1"/>
    <col min="25" max="25" width="12" bestFit="1" customWidth="1"/>
  </cols>
  <sheetData>
    <row r="1" spans="1:25">
      <c r="B1" s="5" t="s">
        <v>205</v>
      </c>
      <c r="C1" s="9" t="s">
        <v>199</v>
      </c>
      <c r="D1" s="9" t="s">
        <v>208</v>
      </c>
      <c r="E1" t="s">
        <v>8</v>
      </c>
      <c r="F1" t="s">
        <v>9</v>
      </c>
      <c r="H1" t="s">
        <v>10</v>
      </c>
      <c r="J1" s="5" t="s">
        <v>206</v>
      </c>
      <c r="K1" t="s">
        <v>199</v>
      </c>
      <c r="L1" t="s">
        <v>7</v>
      </c>
      <c r="M1" t="s">
        <v>8</v>
      </c>
      <c r="N1" t="s">
        <v>9</v>
      </c>
      <c r="O1" t="s">
        <v>10</v>
      </c>
      <c r="Q1" s="5" t="s">
        <v>207</v>
      </c>
      <c r="R1" t="s">
        <v>199</v>
      </c>
      <c r="S1" t="s">
        <v>7</v>
      </c>
      <c r="T1" t="s">
        <v>8</v>
      </c>
      <c r="U1" t="s">
        <v>9</v>
      </c>
      <c r="V1" t="s">
        <v>10</v>
      </c>
    </row>
    <row r="2" spans="1:25">
      <c r="C2" s="9" t="s">
        <v>193</v>
      </c>
      <c r="D2" s="10">
        <f>COUNT(G15:G134)</f>
        <v>120</v>
      </c>
      <c r="E2" s="8">
        <f>COUNT(H15:H134)</f>
        <v>120</v>
      </c>
      <c r="F2" s="8">
        <f>COUNT(I15:I134)</f>
        <v>120</v>
      </c>
      <c r="G2" s="8"/>
      <c r="H2" s="8">
        <f>COUNT(J15:J134)</f>
        <v>120</v>
      </c>
      <c r="K2" t="s">
        <v>193</v>
      </c>
      <c r="L2" s="8">
        <f>COUNT(F135:F261)</f>
        <v>127</v>
      </c>
      <c r="M2" s="8">
        <f>COUNT(H135:H261)</f>
        <v>125</v>
      </c>
      <c r="N2" s="8">
        <f>COUNT(I135:I261)</f>
        <v>127</v>
      </c>
      <c r="O2" s="8">
        <f>COUNT(J135:J261)</f>
        <v>127</v>
      </c>
      <c r="R2" t="s">
        <v>193</v>
      </c>
      <c r="S2" s="8">
        <f>COUNT(F262:F384)</f>
        <v>123</v>
      </c>
      <c r="T2" s="8">
        <f t="shared" ref="T2:V2" si="0">COUNT(H262:H384)</f>
        <v>121</v>
      </c>
      <c r="U2" s="8">
        <f t="shared" si="0"/>
        <v>123</v>
      </c>
      <c r="V2" s="8">
        <f t="shared" si="0"/>
        <v>123</v>
      </c>
    </row>
    <row r="3" spans="1:25">
      <c r="B3" s="3">
        <f>EXP(D3)</f>
        <v>0.10638464999999997</v>
      </c>
      <c r="C3" s="9" t="s">
        <v>194</v>
      </c>
      <c r="D3" s="11">
        <f>MIN(G15:G134)</f>
        <v>-2.2406939793993592</v>
      </c>
      <c r="E3" s="3">
        <f>MIN(H15:H134)</f>
        <v>0.51434721000000005</v>
      </c>
      <c r="F3" s="3">
        <f>MIN(I15:I134)</f>
        <v>6.4630800000000004E-3</v>
      </c>
      <c r="G3" s="3"/>
      <c r="H3" s="3">
        <f>MIN(J15:J134)</f>
        <v>1.30045872</v>
      </c>
      <c r="K3" t="s">
        <v>194</v>
      </c>
      <c r="L3" s="3">
        <f>MIN(F135:F261)</f>
        <v>0.33609302000000002</v>
      </c>
      <c r="M3" s="3">
        <f>MIN(H135:H261)</f>
        <v>0.13612424000000001</v>
      </c>
      <c r="N3" s="3">
        <f>MIN(I135:I261)</f>
        <v>1.4391859999999999E-2</v>
      </c>
      <c r="O3" s="3">
        <f>MIN(J135:J261)</f>
        <v>1.1573082699999999</v>
      </c>
      <c r="R3" t="s">
        <v>194</v>
      </c>
      <c r="S3" s="3">
        <f>MIN(F262:F384)</f>
        <v>0.26053741000000002</v>
      </c>
      <c r="T3" s="3">
        <f t="shared" ref="T3:V3" si="1">MIN(H262:H384)</f>
        <v>6.76883E-3</v>
      </c>
      <c r="U3" s="3">
        <f t="shared" si="1"/>
        <v>8.4289299999999994E-3</v>
      </c>
      <c r="V3" s="3">
        <f t="shared" si="1"/>
        <v>1.70544279</v>
      </c>
    </row>
    <row r="4" spans="1:25">
      <c r="B4" s="3">
        <f t="shared" ref="B4:B11" si="2">EXP(D4)</f>
        <v>2.1573649000000001</v>
      </c>
      <c r="C4" s="9" t="s">
        <v>195</v>
      </c>
      <c r="D4" s="11">
        <f>MAX(G15:G134)</f>
        <v>0.7688875232430824</v>
      </c>
      <c r="E4" s="3">
        <f>MAX(H15:H134)</f>
        <v>4.2917276299999996</v>
      </c>
      <c r="F4" s="3">
        <f>MAX(I15:I134)</f>
        <v>8.9530460000000006E-2</v>
      </c>
      <c r="G4" s="3"/>
      <c r="H4" s="3">
        <f>MAX(J15:J134)</f>
        <v>3.8290350100000001</v>
      </c>
      <c r="K4" t="s">
        <v>195</v>
      </c>
      <c r="L4" s="3">
        <f>MAX(F135:F261)</f>
        <v>3.1077658600000002</v>
      </c>
      <c r="M4" s="3">
        <f>MAX(H135:H261)</f>
        <v>5.60324797</v>
      </c>
      <c r="N4" s="3">
        <f>MAX(I135:I261)</f>
        <v>7.3577359999999994E-2</v>
      </c>
      <c r="O4" s="3">
        <f>MAX(J135:J261)</f>
        <v>4.2395694400000004</v>
      </c>
      <c r="R4" t="s">
        <v>195</v>
      </c>
      <c r="S4" s="3">
        <f>MAX(F262:F384)</f>
        <v>1.11268597</v>
      </c>
      <c r="T4" s="3">
        <f t="shared" ref="T4:V4" si="3">MAX(H262:H384)</f>
        <v>3.5782227199999999</v>
      </c>
      <c r="U4" s="3">
        <f t="shared" si="3"/>
        <v>5.5134420000000003E-2</v>
      </c>
      <c r="V4" s="3">
        <f t="shared" si="3"/>
        <v>4.3989808899999998</v>
      </c>
    </row>
    <row r="5" spans="1:25">
      <c r="B5" s="3">
        <f t="shared" si="2"/>
        <v>0.83695416575159609</v>
      </c>
      <c r="C5" s="9" t="s">
        <v>198</v>
      </c>
      <c r="D5" s="11">
        <f>MEDIAN(G15:G134)</f>
        <v>-0.17798597014546341</v>
      </c>
      <c r="E5" s="3">
        <f>MEDIAN(H15:H134)</f>
        <v>2.2991278599999996</v>
      </c>
      <c r="F5" s="3">
        <f>MEDIAN(I15:I134)</f>
        <v>4.1086294999999995E-2</v>
      </c>
      <c r="G5" s="3"/>
      <c r="H5" s="3">
        <f>MEDIAN(J15:J134)</f>
        <v>1.8235529349999999</v>
      </c>
      <c r="K5" t="s">
        <v>198</v>
      </c>
      <c r="L5" s="3">
        <f>MEDIAN(F135:F261)</f>
        <v>0.75268281000000004</v>
      </c>
      <c r="M5" s="3">
        <f>MEDIAN(H135:H261)</f>
        <v>1.59380838</v>
      </c>
      <c r="N5" s="3">
        <f>MEDIAN(I135:I261)</f>
        <v>3.8707770000000002E-2</v>
      </c>
      <c r="O5" s="3">
        <f>MEDIAN(J135:J261)</f>
        <v>1.6578465499999999</v>
      </c>
      <c r="R5" t="s">
        <v>198</v>
      </c>
      <c r="S5" s="3">
        <f>MEDIAN(F262:F384)</f>
        <v>0.54099631999999998</v>
      </c>
      <c r="T5" s="3">
        <f t="shared" ref="T5:V5" si="4">MEDIAN(H262:H384)</f>
        <v>1.2345943699999999</v>
      </c>
      <c r="U5" s="3">
        <f t="shared" si="4"/>
        <v>2.025716E-2</v>
      </c>
      <c r="V5" s="3">
        <f t="shared" si="4"/>
        <v>2.1831084299999999</v>
      </c>
    </row>
    <row r="6" spans="1:25">
      <c r="B6" s="3">
        <f t="shared" si="2"/>
        <v>0.860157821865564</v>
      </c>
      <c r="C6" s="9" t="s">
        <v>196</v>
      </c>
      <c r="D6" s="11">
        <f>AVERAGE(G15:G134)</f>
        <v>-0.15063939277401323</v>
      </c>
      <c r="E6" s="3">
        <f>AVERAGE(H15:H134)</f>
        <v>2.3728770192499993</v>
      </c>
      <c r="F6" s="3">
        <f>AVERAGE(I15:I134)</f>
        <v>4.3357271666666669E-2</v>
      </c>
      <c r="G6" s="3"/>
      <c r="H6" s="3">
        <f>AVERAGE(J15:J134)</f>
        <v>1.896608376666667</v>
      </c>
      <c r="K6" t="s">
        <v>196</v>
      </c>
      <c r="L6" s="3">
        <f>AVERAGE(F135:F261)</f>
        <v>0.82715027086614157</v>
      </c>
      <c r="M6" s="3">
        <f>AVERAGE(H135:H261)</f>
        <v>1.6012368552799994</v>
      </c>
      <c r="N6" s="3">
        <f>AVERAGE(I135:I261)</f>
        <v>3.8164083543307109E-2</v>
      </c>
      <c r="O6" s="3">
        <f>AVERAGE(J135:J261)</f>
        <v>1.8099034706299211</v>
      </c>
      <c r="R6" t="s">
        <v>196</v>
      </c>
      <c r="S6" s="3">
        <f>AVERAGE(F262:F384)</f>
        <v>0.59302992154471557</v>
      </c>
      <c r="T6" s="3">
        <f t="shared" ref="T6:V6" si="5">AVERAGE(H262:H384)</f>
        <v>1.4803275158677682</v>
      </c>
      <c r="U6" s="3">
        <f t="shared" si="5"/>
        <v>2.314920390243903E-2</v>
      </c>
      <c r="V6" s="3">
        <f t="shared" si="5"/>
        <v>2.2741750866666663</v>
      </c>
    </row>
    <row r="7" spans="1:25">
      <c r="B7" s="3">
        <f t="shared" si="2"/>
        <v>1.5970535776516126</v>
      </c>
      <c r="C7" s="9" t="s">
        <v>197</v>
      </c>
      <c r="D7" s="11">
        <f>_xlfn.STDEV.P(G15:G134)</f>
        <v>0.46816041760663624</v>
      </c>
      <c r="E7" s="3">
        <f>_xlfn.STDEV.P(H15:H134)</f>
        <v>0.95720993890836725</v>
      </c>
      <c r="F7" s="3">
        <f>_xlfn.STDEV.P(I15:I134)</f>
        <v>1.6681128800531009E-2</v>
      </c>
      <c r="G7" s="3"/>
      <c r="H7" s="3">
        <f>_xlfn.STDEV.P(J15:J134)</f>
        <v>0.47010037586365044</v>
      </c>
      <c r="K7" t="s">
        <v>197</v>
      </c>
      <c r="L7" s="3">
        <f>_xlfn.STDEV.P(F135:F261)</f>
        <v>0.49923012878827705</v>
      </c>
      <c r="M7" s="3">
        <f>_xlfn.STDEV.P(H135:H261)</f>
        <v>0.90031531736872927</v>
      </c>
      <c r="N7" s="3">
        <f>_xlfn.STDEV.P(I135:I261)</f>
        <v>1.3211067034826059E-2</v>
      </c>
      <c r="O7" s="3">
        <f>_xlfn.STDEV.P(J135:J261)</f>
        <v>0.58254331135808401</v>
      </c>
      <c r="R7" t="s">
        <v>197</v>
      </c>
      <c r="S7" s="3">
        <f>_xlfn.STDEV.P(F262:F384)</f>
        <v>0.23135055216696596</v>
      </c>
      <c r="T7" s="3">
        <f t="shared" ref="T7:V7" si="6">_xlfn.STDEV.P(H262:H384)</f>
        <v>0.8475427382855022</v>
      </c>
      <c r="U7" s="3">
        <f t="shared" si="6"/>
        <v>1.0640497224182321E-2</v>
      </c>
      <c r="V7" s="3">
        <f t="shared" si="6"/>
        <v>0.51336349852504748</v>
      </c>
    </row>
    <row r="8" spans="1:25">
      <c r="B8" s="3"/>
      <c r="C8" s="12" t="s">
        <v>204</v>
      </c>
      <c r="D8" s="11"/>
      <c r="E8" s="3"/>
      <c r="F8" s="3"/>
      <c r="G8" s="3"/>
      <c r="H8" s="3"/>
      <c r="K8" s="5" t="s">
        <v>204</v>
      </c>
      <c r="L8" s="3"/>
      <c r="M8" s="3"/>
      <c r="N8" s="3"/>
      <c r="O8" s="3"/>
      <c r="R8" s="5" t="s">
        <v>204</v>
      </c>
      <c r="S8" s="3"/>
      <c r="T8" s="3"/>
      <c r="U8" s="3"/>
      <c r="V8" s="3"/>
    </row>
    <row r="9" spans="1:25">
      <c r="B9" s="3">
        <f t="shared" si="2"/>
        <v>0.39099642410161778</v>
      </c>
      <c r="C9" s="9" t="s">
        <v>200</v>
      </c>
      <c r="D9" s="11">
        <f>SKEW(G15:G134)</f>
        <v>-0.93905686455875093</v>
      </c>
      <c r="E9" s="3">
        <f>SKEW(H15:H384)</f>
        <v>0.46881257266185533</v>
      </c>
      <c r="F9" s="3">
        <f>SKEW(I15:I384)</f>
        <v>0.64589638461561871</v>
      </c>
      <c r="G9" s="3"/>
      <c r="H9" s="3">
        <f>SKEW(J15:J384)</f>
        <v>2.3587246127211863</v>
      </c>
      <c r="K9" t="s">
        <v>200</v>
      </c>
      <c r="L9" s="3">
        <f>SKEW(F135:GG261)</f>
        <v>4.1957632493301515</v>
      </c>
      <c r="M9" s="3">
        <f>SKEW(H135:GH261)</f>
        <v>3.9474373286379585</v>
      </c>
      <c r="N9" s="3">
        <f>SKEW(I135:GI261)</f>
        <v>3.8193541259002299</v>
      </c>
      <c r="O9" s="3">
        <f>SKEW(J135:GJ261)</f>
        <v>3.6848269342446929</v>
      </c>
      <c r="R9" t="s">
        <v>200</v>
      </c>
      <c r="S9" s="3">
        <f>SKEW(F262:F384)</f>
        <v>0.54507899142136218</v>
      </c>
      <c r="T9" s="3">
        <f t="shared" ref="T9:V9" si="7">SKEW(H262:H384)</f>
        <v>0.51493317627240343</v>
      </c>
      <c r="U9" s="3">
        <f t="shared" si="7"/>
        <v>1.0681538000984792</v>
      </c>
      <c r="V9" s="3">
        <f t="shared" si="7"/>
        <v>3.0450703700121586</v>
      </c>
    </row>
    <row r="10" spans="1:25">
      <c r="B10" s="3">
        <f t="shared" si="2"/>
        <v>23.37784876914758</v>
      </c>
      <c r="C10" s="9" t="s">
        <v>201</v>
      </c>
      <c r="D10" s="11">
        <f>KURT(G15:G134)</f>
        <v>3.1517889402258055</v>
      </c>
      <c r="E10" s="3">
        <f>KURT(H15:H384)</f>
        <v>-0.20902377275526263</v>
      </c>
      <c r="F10" s="3">
        <f>KURT(I15:I384)</f>
        <v>-8.1768066287710717E-2</v>
      </c>
      <c r="G10" s="3"/>
      <c r="H10" s="3">
        <f>KURT(J15:J384)</f>
        <v>6.979185800859975</v>
      </c>
      <c r="K10" t="s">
        <v>201</v>
      </c>
      <c r="L10" s="3">
        <f>KURT(F135:F261)</f>
        <v>7.5558069619940191</v>
      </c>
      <c r="M10" s="3">
        <f>KURT(H135:H261)</f>
        <v>2.0040911607040734</v>
      </c>
      <c r="N10" s="3">
        <f>KURT(I135:I261)</f>
        <v>-0.6284889314479507</v>
      </c>
      <c r="O10" s="3">
        <f>KURT(J135:J261)</f>
        <v>9.5196834627960012</v>
      </c>
      <c r="R10" t="s">
        <v>201</v>
      </c>
      <c r="S10" s="3">
        <f>KURT(F262:F384)</f>
        <v>-0.78637874192187418</v>
      </c>
      <c r="T10" s="3">
        <f t="shared" ref="T10:V10" si="8">KURT(H262:H384)</f>
        <v>-0.63754590628943797</v>
      </c>
      <c r="U10" s="3">
        <f t="shared" si="8"/>
        <v>0.57297847840760996</v>
      </c>
      <c r="V10" s="3">
        <f t="shared" si="8"/>
        <v>10.131855191545379</v>
      </c>
    </row>
    <row r="11" spans="1:25">
      <c r="B11" s="3">
        <f t="shared" si="2"/>
        <v>1.699706891308698E+29</v>
      </c>
      <c r="C11" s="9" t="s">
        <v>202</v>
      </c>
      <c r="D11" s="13">
        <f>(D2/6) * ((D9^2) + ( (D10)^2)/4)</f>
        <v>67.30542351614676</v>
      </c>
      <c r="E11" s="6">
        <f>(E2/6) * ((E9^2) + ( (E10)^2)/4)</f>
        <v>4.6141592536007661</v>
      </c>
      <c r="F11" s="6">
        <f>(F2/6) * ((F9^2) + ( (F10)^2)/4)</f>
        <v>8.3770728765127025</v>
      </c>
      <c r="G11" s="6"/>
      <c r="H11" s="6">
        <f>(H2/6) * ((H9^2) + ( (H10)^2)/4)</f>
        <v>354.81680818776169</v>
      </c>
      <c r="I11" s="4"/>
      <c r="K11" t="s">
        <v>202</v>
      </c>
      <c r="L11" s="6">
        <f>(L2/6) * ((L9^2) + ( (L10)^2)/4)</f>
        <v>674.72949373869528</v>
      </c>
      <c r="M11" s="6">
        <f t="shared" ref="M11:O11" si="9">(M2/6) * ((M9^2) + ( (M10)^2)/4)</f>
        <v>345.54910017973816</v>
      </c>
      <c r="N11" s="6">
        <f t="shared" si="9"/>
        <v>310.85822857586595</v>
      </c>
      <c r="O11" s="6">
        <f t="shared" si="9"/>
        <v>766.95390684970312</v>
      </c>
      <c r="R11" t="s">
        <v>202</v>
      </c>
      <c r="S11" s="6">
        <f>(S2/6) * ((S9^2) + ( (S10)^2)/4)</f>
        <v>9.2600342606745301</v>
      </c>
      <c r="T11" s="6">
        <f t="shared" ref="T11:U11" si="10">(T2/6) * ((T9^2) + ( (T10)^2)/4)</f>
        <v>7.3965761622655926</v>
      </c>
      <c r="U11" s="6">
        <f t="shared" si="10"/>
        <v>25.072086809310132</v>
      </c>
      <c r="V11" s="6">
        <f>(V2/6) * ((V9^2) + ( (V10)^2)/4)</f>
        <v>716.1895572607134</v>
      </c>
    </row>
    <row r="12" spans="1:25">
      <c r="C12" s="12" t="s">
        <v>203</v>
      </c>
      <c r="D12" s="14">
        <f>_xlfn.CHISQ.DIST.RT(D11,2)</f>
        <v>2.4255653635801408E-15</v>
      </c>
      <c r="E12" s="7">
        <f>_xlfn.CHISQ.DIST.RT(E11,2)</f>
        <v>9.9551555149549664E-2</v>
      </c>
      <c r="F12" s="7">
        <f t="shared" ref="F12" si="11">_xlfn.CHISQ.DIST.RT(F11,2)</f>
        <v>1.5168468625831712E-2</v>
      </c>
      <c r="G12" s="7"/>
      <c r="H12" s="7">
        <f>_xlfn.CHISQ.DIST.RT(H11,2)</f>
        <v>8.9641488369461641E-78</v>
      </c>
      <c r="K12" s="5" t="s">
        <v>203</v>
      </c>
      <c r="L12" s="7">
        <f>_xlfn.CHISQ.DIST.RT(L11,2)</f>
        <v>3.0503666630190179E-147</v>
      </c>
      <c r="M12" s="7">
        <f t="shared" ref="M12:O12" si="12">_xlfn.CHISQ.DIST.RT(M11,2)</f>
        <v>9.2249980420105668E-76</v>
      </c>
      <c r="N12" s="7">
        <f t="shared" si="12"/>
        <v>3.1477000259699785E-68</v>
      </c>
      <c r="O12" s="7">
        <f t="shared" si="12"/>
        <v>2.8712776506522284E-167</v>
      </c>
      <c r="R12" s="5" t="s">
        <v>203</v>
      </c>
      <c r="S12" s="7">
        <f>_xlfn.CHISQ.DIST.RT(S11,2)</f>
        <v>9.754592001460791E-3</v>
      </c>
      <c r="T12" s="7">
        <f t="shared" ref="T12:U12" si="13">_xlfn.CHISQ.DIST.RT(T11,2)</f>
        <v>2.4765887390651657E-2</v>
      </c>
      <c r="U12" s="7">
        <f t="shared" si="13"/>
        <v>3.5947237784919027E-6</v>
      </c>
      <c r="V12" s="7">
        <f>_xlfn.CHISQ.DIST.RT(V11,2)</f>
        <v>3.0297977760438137E-156</v>
      </c>
    </row>
    <row r="14" spans="1:25">
      <c r="A14" t="s">
        <v>0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208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  <c r="P14" t="s">
        <v>16</v>
      </c>
      <c r="Q14" t="s">
        <v>17</v>
      </c>
      <c r="R14" t="s">
        <v>18</v>
      </c>
      <c r="S14" t="s">
        <v>19</v>
      </c>
      <c r="T14" t="s">
        <v>20</v>
      </c>
      <c r="U14" t="s">
        <v>21</v>
      </c>
      <c r="V14" t="s">
        <v>22</v>
      </c>
      <c r="W14" t="s">
        <v>23</v>
      </c>
      <c r="X14" t="s">
        <v>24</v>
      </c>
      <c r="Y14" t="s">
        <v>25</v>
      </c>
    </row>
    <row r="15" spans="1:25">
      <c r="A15" t="s">
        <v>167</v>
      </c>
      <c r="B15">
        <v>2</v>
      </c>
      <c r="C15" t="s">
        <v>36</v>
      </c>
      <c r="D15" s="1">
        <v>45252</v>
      </c>
      <c r="E15" s="2">
        <v>0.54508101851851853</v>
      </c>
      <c r="F15" s="3">
        <v>0.73392341999999999</v>
      </c>
      <c r="G15" s="3">
        <f>LN(F15)</f>
        <v>-0.30935058823569567</v>
      </c>
      <c r="H15" s="3">
        <v>1.39657174</v>
      </c>
      <c r="I15" s="3">
        <v>3.9866430000000001E-2</v>
      </c>
      <c r="J15" s="3">
        <v>1.58720357</v>
      </c>
      <c r="K15" s="3">
        <v>0.74251628999999997</v>
      </c>
      <c r="L15" s="3">
        <v>-1.136259216</v>
      </c>
      <c r="M15" s="3">
        <v>1.39657174</v>
      </c>
      <c r="N15" s="3">
        <v>37.04566243</v>
      </c>
      <c r="O15" s="3">
        <v>0.79585143000000003</v>
      </c>
      <c r="P15" s="3">
        <v>0.61623762999999998</v>
      </c>
      <c r="Q15" s="3">
        <v>700.00053330000003</v>
      </c>
      <c r="R15" s="3">
        <v>88.858513329999994</v>
      </c>
      <c r="S15" s="3">
        <v>30.583833330000001</v>
      </c>
      <c r="T15" s="3">
        <v>30.448593330000001</v>
      </c>
      <c r="U15" s="3">
        <v>4997.5</v>
      </c>
      <c r="V15" s="3">
        <v>314.21553333333298</v>
      </c>
      <c r="W15" s="3">
        <v>33.149913333333302</v>
      </c>
      <c r="X15" s="3">
        <v>33.873233333333303</v>
      </c>
      <c r="Y15" s="3">
        <v>313.51179999999999</v>
      </c>
    </row>
    <row r="16" spans="1:25">
      <c r="A16" t="s">
        <v>167</v>
      </c>
      <c r="B16">
        <v>2</v>
      </c>
      <c r="C16" t="s">
        <v>36</v>
      </c>
      <c r="D16" s="1">
        <v>45252</v>
      </c>
      <c r="E16" s="2">
        <v>0.54472222222222222</v>
      </c>
      <c r="F16" s="3">
        <v>0.73460102999999999</v>
      </c>
      <c r="G16" s="3">
        <f t="shared" ref="G16:G79" si="14">LN(F16)</f>
        <v>-0.30842774347394841</v>
      </c>
      <c r="H16" s="3">
        <v>2.0539960700000002</v>
      </c>
      <c r="I16" s="3">
        <v>4.0260020000000001E-2</v>
      </c>
      <c r="J16" s="3">
        <v>1.57358943</v>
      </c>
      <c r="K16" s="3">
        <v>0.74251628999999997</v>
      </c>
      <c r="L16" s="3">
        <v>-1.136259216</v>
      </c>
      <c r="M16" s="3">
        <v>2.0539960700000002</v>
      </c>
      <c r="N16" s="3">
        <v>35.360330990000001</v>
      </c>
      <c r="O16" s="3">
        <v>0.75217458000000004</v>
      </c>
      <c r="P16" s="3">
        <v>0.62204345000000005</v>
      </c>
      <c r="Q16" s="3">
        <v>700.00631250000004</v>
      </c>
      <c r="R16" s="3">
        <v>88.858781250000007</v>
      </c>
      <c r="S16" s="3">
        <v>30.503568749999999</v>
      </c>
      <c r="T16" s="3">
        <v>30.200575000000001</v>
      </c>
      <c r="U16" s="3">
        <v>5001.40625</v>
      </c>
      <c r="V16" s="3">
        <v>344.73424999999997</v>
      </c>
      <c r="W16" s="3">
        <v>33.075981249999998</v>
      </c>
      <c r="X16" s="3">
        <v>33.789024999999903</v>
      </c>
      <c r="Y16" s="3">
        <v>349.7480625</v>
      </c>
    </row>
    <row r="17" spans="1:25">
      <c r="A17" t="s">
        <v>167</v>
      </c>
      <c r="B17">
        <v>2</v>
      </c>
      <c r="C17" t="s">
        <v>36</v>
      </c>
      <c r="D17" s="1">
        <v>45252</v>
      </c>
      <c r="E17" s="2">
        <v>0.54770833333333335</v>
      </c>
      <c r="F17" s="3">
        <v>0.72426036999999999</v>
      </c>
      <c r="G17" s="3">
        <f t="shared" si="14"/>
        <v>-0.32260432417491336</v>
      </c>
      <c r="H17" s="3">
        <v>2.05740737</v>
      </c>
      <c r="I17" s="3">
        <v>3.7584869999999999E-2</v>
      </c>
      <c r="J17" s="3">
        <v>1.6593492599999999</v>
      </c>
      <c r="K17" s="3">
        <v>0.74251628999999997</v>
      </c>
      <c r="L17" s="3">
        <v>-1.136259216</v>
      </c>
      <c r="M17" s="3">
        <v>2.05740737</v>
      </c>
      <c r="N17" s="3">
        <v>44.168406279999999</v>
      </c>
      <c r="O17" s="3">
        <v>0.89235865999999997</v>
      </c>
      <c r="P17" s="3">
        <v>0.60378575999999995</v>
      </c>
      <c r="Q17" s="3">
        <v>700.02386669999999</v>
      </c>
      <c r="R17" s="3">
        <v>88.862120000000004</v>
      </c>
      <c r="S17" s="3">
        <v>30.900153329999998</v>
      </c>
      <c r="T17" s="3">
        <v>30.640840000000001</v>
      </c>
      <c r="U17" s="3">
        <v>4993.8333333333303</v>
      </c>
      <c r="V17" s="3">
        <v>310.36753333333297</v>
      </c>
      <c r="W17" s="3">
        <v>33.301180000000002</v>
      </c>
      <c r="X17" s="3">
        <v>34.0105266666666</v>
      </c>
      <c r="Y17" s="3">
        <v>311.9911333</v>
      </c>
    </row>
    <row r="18" spans="1:25">
      <c r="A18" t="s">
        <v>167</v>
      </c>
      <c r="B18">
        <v>2</v>
      </c>
      <c r="C18" t="s">
        <v>36</v>
      </c>
      <c r="D18" s="1">
        <v>45252</v>
      </c>
      <c r="E18" s="2">
        <v>0.54708333333333337</v>
      </c>
      <c r="F18" s="3">
        <v>0.71224471</v>
      </c>
      <c r="G18" s="3">
        <f t="shared" si="14"/>
        <v>-0.3393337327991281</v>
      </c>
      <c r="H18" s="3">
        <v>2.6004960700000002</v>
      </c>
      <c r="I18" s="3">
        <v>3.7453519999999997E-2</v>
      </c>
      <c r="J18" s="3">
        <v>1.6376144100000001</v>
      </c>
      <c r="K18" s="3">
        <v>0.74251628999999997</v>
      </c>
      <c r="L18" s="3">
        <v>-1.136259216</v>
      </c>
      <c r="M18" s="3">
        <v>2.6004960700000002</v>
      </c>
      <c r="N18" s="3">
        <v>42.798188609999997</v>
      </c>
      <c r="O18" s="3">
        <v>0.88230728999999997</v>
      </c>
      <c r="P18" s="3">
        <v>0.60505911000000001</v>
      </c>
      <c r="Q18" s="3">
        <v>699.98824999999999</v>
      </c>
      <c r="R18" s="3">
        <v>88.862456249999994</v>
      </c>
      <c r="S18" s="3">
        <v>30.821562499999999</v>
      </c>
      <c r="T18" s="3">
        <v>30.570262499999998</v>
      </c>
      <c r="U18" s="3">
        <v>5011.5625</v>
      </c>
      <c r="V18" s="3">
        <v>308.98406249999999</v>
      </c>
      <c r="W18" s="3">
        <v>33.340931249999997</v>
      </c>
      <c r="X18" s="3">
        <v>34.030718749999998</v>
      </c>
      <c r="Y18" s="3">
        <v>311.60193750000002</v>
      </c>
    </row>
    <row r="19" spans="1:25">
      <c r="A19" t="s">
        <v>167</v>
      </c>
      <c r="B19">
        <v>2</v>
      </c>
      <c r="C19" t="s">
        <v>36</v>
      </c>
      <c r="D19" s="1">
        <v>45252</v>
      </c>
      <c r="E19" s="2">
        <v>0.54649305555555561</v>
      </c>
      <c r="F19" s="3">
        <v>0.70401762999999995</v>
      </c>
      <c r="G19" s="3">
        <f t="shared" si="14"/>
        <v>-0.35095188052401938</v>
      </c>
      <c r="H19" s="3">
        <v>3.4552976599999998</v>
      </c>
      <c r="I19" s="3">
        <v>3.7273010000000002E-2</v>
      </c>
      <c r="J19" s="3">
        <v>1.6267000899999999</v>
      </c>
      <c r="K19" s="3">
        <v>0.74251628999999997</v>
      </c>
      <c r="L19" s="3">
        <v>-1.136259216</v>
      </c>
      <c r="M19" s="3">
        <v>3.4552976599999998</v>
      </c>
      <c r="N19" s="3">
        <v>41.566073109999998</v>
      </c>
      <c r="O19" s="3">
        <v>0.86807318</v>
      </c>
      <c r="P19" s="3">
        <v>0.60687157000000003</v>
      </c>
      <c r="Q19" s="3">
        <v>699.97668750000003</v>
      </c>
      <c r="R19" s="3">
        <v>88.862943749999999</v>
      </c>
      <c r="S19" s="3">
        <v>30.752337499999999</v>
      </c>
      <c r="T19" s="3">
        <v>30.503087499999999</v>
      </c>
      <c r="U19" s="3">
        <v>5003.125</v>
      </c>
      <c r="V19" s="3">
        <v>310.74762500000003</v>
      </c>
      <c r="W19" s="3">
        <v>33.278556250000001</v>
      </c>
      <c r="X19" s="3">
        <v>33.95969375</v>
      </c>
      <c r="Y19" s="3">
        <v>313.64462500000002</v>
      </c>
    </row>
    <row r="20" spans="1:25">
      <c r="A20" t="s">
        <v>167</v>
      </c>
      <c r="B20">
        <v>2</v>
      </c>
      <c r="C20" t="s">
        <v>36</v>
      </c>
      <c r="D20" s="1">
        <v>45252</v>
      </c>
      <c r="E20" s="2">
        <v>0.54583333333333328</v>
      </c>
      <c r="F20" s="3">
        <v>0.72297239000000002</v>
      </c>
      <c r="G20" s="3">
        <f t="shared" si="14"/>
        <v>-0.32438424565767415</v>
      </c>
      <c r="H20" s="3">
        <v>3.6543096099999999</v>
      </c>
      <c r="I20" s="3">
        <v>3.8749239999999997E-2</v>
      </c>
      <c r="J20" s="3">
        <v>1.6078130399999999</v>
      </c>
      <c r="K20" s="3">
        <v>0.74251628999999997</v>
      </c>
      <c r="L20" s="3">
        <v>-1.136259216</v>
      </c>
      <c r="M20" s="3">
        <v>3.6543096099999999</v>
      </c>
      <c r="N20" s="3">
        <v>39.954784199999999</v>
      </c>
      <c r="O20" s="3">
        <v>0.84385935999999995</v>
      </c>
      <c r="P20" s="3">
        <v>0.60997984999999999</v>
      </c>
      <c r="Q20" s="3">
        <v>699.99786670000003</v>
      </c>
      <c r="R20" s="3">
        <v>88.859066670000004</v>
      </c>
      <c r="S20" s="3">
        <v>30.667819999999999</v>
      </c>
      <c r="T20" s="3">
        <v>30.41810667</v>
      </c>
      <c r="U20" s="3">
        <v>4996</v>
      </c>
      <c r="V20" s="3">
        <v>312.23186666666601</v>
      </c>
      <c r="W20" s="3">
        <v>33.206593333333302</v>
      </c>
      <c r="X20" s="3">
        <v>33.902293333333297</v>
      </c>
      <c r="Y20" s="3">
        <v>314.57506669999998</v>
      </c>
    </row>
    <row r="21" spans="1:25">
      <c r="A21" t="s">
        <v>148</v>
      </c>
      <c r="B21">
        <v>2</v>
      </c>
      <c r="C21" t="s">
        <v>36</v>
      </c>
      <c r="D21" s="1">
        <v>45259</v>
      </c>
      <c r="E21" s="2">
        <v>0.50412037037037039</v>
      </c>
      <c r="F21" s="3">
        <v>1.3130912400000001</v>
      </c>
      <c r="G21" s="3">
        <f t="shared" si="14"/>
        <v>0.27238408262456321</v>
      </c>
      <c r="H21" s="3">
        <v>3.3856365400000001</v>
      </c>
      <c r="I21" s="3">
        <v>7.1213830000000006E-2</v>
      </c>
      <c r="J21" s="3">
        <v>1.60015833</v>
      </c>
      <c r="K21" s="3">
        <v>0.78450529000000002</v>
      </c>
      <c r="L21" s="3">
        <v>2.3539104000000002E-2</v>
      </c>
      <c r="M21" s="3">
        <v>3.3856365400000001</v>
      </c>
      <c r="N21" s="3">
        <v>17.202875599999999</v>
      </c>
      <c r="O21" s="3">
        <v>0.68197912999999999</v>
      </c>
      <c r="P21" s="3">
        <v>0.68398490000000001</v>
      </c>
      <c r="Q21" s="3">
        <v>699.95731249999994</v>
      </c>
      <c r="R21" s="3">
        <v>88.164018749999997</v>
      </c>
      <c r="S21" s="3">
        <v>29.16284375</v>
      </c>
      <c r="T21" s="3">
        <v>28.342181249999999</v>
      </c>
      <c r="U21" s="3">
        <v>4998.28125</v>
      </c>
      <c r="V21" s="3">
        <v>312.55868750000002</v>
      </c>
      <c r="W21" s="3">
        <v>28.027912499999999</v>
      </c>
      <c r="X21" s="3">
        <v>29.281443750000001</v>
      </c>
      <c r="Y21" s="3">
        <v>316.02337499999999</v>
      </c>
    </row>
    <row r="22" spans="1:25">
      <c r="A22" t="s">
        <v>148</v>
      </c>
      <c r="B22">
        <v>2</v>
      </c>
      <c r="C22" t="s">
        <v>36</v>
      </c>
      <c r="D22" s="1">
        <v>45259</v>
      </c>
      <c r="E22" s="2">
        <v>0.50475694444444441</v>
      </c>
      <c r="F22" s="3">
        <v>1.3755131199999999</v>
      </c>
      <c r="G22" s="3">
        <f t="shared" si="14"/>
        <v>0.3188268396866934</v>
      </c>
      <c r="H22" s="3">
        <v>3.9875983599999998</v>
      </c>
      <c r="I22" s="3">
        <v>7.3862410000000003E-2</v>
      </c>
      <c r="J22" s="3">
        <v>1.6170303800000001</v>
      </c>
      <c r="K22" s="3">
        <v>0.78450529000000002</v>
      </c>
      <c r="L22" s="3">
        <v>2.3539104000000002E-2</v>
      </c>
      <c r="M22" s="3">
        <v>3.9875983599999998</v>
      </c>
      <c r="N22" s="3">
        <v>33.768398560000001</v>
      </c>
      <c r="O22" s="3">
        <v>0.97186512999999997</v>
      </c>
      <c r="P22" s="3">
        <v>0.64865609000000002</v>
      </c>
      <c r="Q22" s="3">
        <v>700.03025000000002</v>
      </c>
      <c r="R22" s="3">
        <v>88.160449999999997</v>
      </c>
      <c r="S22" s="3">
        <v>29.293118750000001</v>
      </c>
      <c r="T22" s="3">
        <v>28.6110875</v>
      </c>
      <c r="U22" s="3">
        <v>5002.34375</v>
      </c>
      <c r="V22" s="3">
        <v>311.950625</v>
      </c>
      <c r="W22" s="3">
        <v>28.0414125</v>
      </c>
      <c r="X22" s="3">
        <v>29.377031250000002</v>
      </c>
      <c r="Y22" s="3">
        <v>316.21506249999999</v>
      </c>
    </row>
    <row r="23" spans="1:25">
      <c r="A23" t="s">
        <v>148</v>
      </c>
      <c r="B23">
        <v>2</v>
      </c>
      <c r="C23" t="s">
        <v>36</v>
      </c>
      <c r="D23" s="1">
        <v>45259</v>
      </c>
      <c r="E23" s="2">
        <v>0.50531250000000005</v>
      </c>
      <c r="F23" s="3">
        <v>1.39081586</v>
      </c>
      <c r="G23" s="3">
        <f t="shared" si="14"/>
        <v>0.3298905245953217</v>
      </c>
      <c r="H23" s="3">
        <v>4.1137244099999997</v>
      </c>
      <c r="I23" s="3">
        <v>7.3656310000000003E-2</v>
      </c>
      <c r="J23" s="3">
        <v>1.63926324</v>
      </c>
      <c r="K23" s="3">
        <v>0.78450529000000002</v>
      </c>
      <c r="L23" s="3">
        <v>2.3539104000000002E-2</v>
      </c>
      <c r="M23" s="3">
        <v>4.1137244099999997</v>
      </c>
      <c r="N23" s="3">
        <v>40.193379350000001</v>
      </c>
      <c r="O23" s="3">
        <v>1.0792438900000001</v>
      </c>
      <c r="P23" s="3">
        <v>0.63647860999999994</v>
      </c>
      <c r="Q23" s="3">
        <v>700.01413330000003</v>
      </c>
      <c r="R23" s="3">
        <v>88.157933330000006</v>
      </c>
      <c r="S23" s="3">
        <v>29.387239999999998</v>
      </c>
      <c r="T23" s="3">
        <v>28.795173330000001</v>
      </c>
      <c r="U23" s="3">
        <v>4998.3333333333303</v>
      </c>
      <c r="V23" s="3">
        <v>311.19546666666599</v>
      </c>
      <c r="W23" s="3">
        <v>28.019393333333301</v>
      </c>
      <c r="X23" s="3">
        <v>29.367840000000001</v>
      </c>
      <c r="Y23" s="3">
        <v>315.60553329999999</v>
      </c>
    </row>
    <row r="24" spans="1:25">
      <c r="A24" t="s">
        <v>148</v>
      </c>
      <c r="B24">
        <v>2</v>
      </c>
      <c r="C24" t="s">
        <v>36</v>
      </c>
      <c r="D24" s="1">
        <v>45259</v>
      </c>
      <c r="E24" s="2">
        <v>0.50585648148148143</v>
      </c>
      <c r="F24" s="3">
        <v>1.33066011</v>
      </c>
      <c r="G24" s="3">
        <f t="shared" si="14"/>
        <v>0.28567514241425895</v>
      </c>
      <c r="H24" s="3">
        <v>4.27515424</v>
      </c>
      <c r="I24" s="3">
        <v>6.9006079999999997E-2</v>
      </c>
      <c r="J24" s="3">
        <v>1.67140271</v>
      </c>
      <c r="K24" s="3">
        <v>0.78450529000000002</v>
      </c>
      <c r="L24" s="3">
        <v>2.3539104000000002E-2</v>
      </c>
      <c r="M24" s="3">
        <v>4.27515424</v>
      </c>
      <c r="N24" s="3">
        <v>43.236907270000003</v>
      </c>
      <c r="O24" s="3">
        <v>1.15103427</v>
      </c>
      <c r="P24" s="3">
        <v>0.62858895999999997</v>
      </c>
      <c r="Q24" s="3">
        <v>700.00350000000003</v>
      </c>
      <c r="R24" s="3">
        <v>88.158362499999996</v>
      </c>
      <c r="S24" s="3">
        <v>29.484018750000001</v>
      </c>
      <c r="T24" s="3">
        <v>28.925650000000001</v>
      </c>
      <c r="U24" s="3">
        <v>4997.65625</v>
      </c>
      <c r="V24" s="3">
        <v>311.2050625</v>
      </c>
      <c r="W24" s="3">
        <v>28.037443750000001</v>
      </c>
      <c r="X24" s="3">
        <v>29.339656249999901</v>
      </c>
      <c r="Y24" s="3">
        <v>315.71393749999999</v>
      </c>
    </row>
    <row r="25" spans="1:25">
      <c r="A25" t="s">
        <v>148</v>
      </c>
      <c r="B25">
        <v>2</v>
      </c>
      <c r="C25" t="s">
        <v>36</v>
      </c>
      <c r="D25" s="1">
        <v>45259</v>
      </c>
      <c r="E25" s="2">
        <v>0.50671296296296298</v>
      </c>
      <c r="F25" s="3">
        <v>1.3412131899999999</v>
      </c>
      <c r="G25" s="3">
        <f t="shared" si="14"/>
        <v>0.29357457003816634</v>
      </c>
      <c r="H25" s="3">
        <v>4.2891985300000002</v>
      </c>
      <c r="I25" s="3">
        <v>6.8760600000000005E-2</v>
      </c>
      <c r="J25" s="3">
        <v>1.6901808700000001</v>
      </c>
      <c r="K25" s="3">
        <v>0.78450529000000002</v>
      </c>
      <c r="L25" s="3">
        <v>2.3539104000000002E-2</v>
      </c>
      <c r="M25" s="3">
        <v>4.2891985300000002</v>
      </c>
      <c r="N25" s="3">
        <v>46.439257599999998</v>
      </c>
      <c r="O25" s="3">
        <v>1.2161421800000001</v>
      </c>
      <c r="P25" s="3">
        <v>0.62160095999999998</v>
      </c>
      <c r="Q25" s="3">
        <v>700.00400000000002</v>
      </c>
      <c r="R25" s="3">
        <v>88.152379999999994</v>
      </c>
      <c r="S25" s="3">
        <v>29.57882</v>
      </c>
      <c r="T25" s="3">
        <v>29.046706669999999</v>
      </c>
      <c r="U25" s="3">
        <v>4996.1666666666597</v>
      </c>
      <c r="V25" s="3">
        <v>310.63513333333299</v>
      </c>
      <c r="W25" s="3">
        <v>28.088859999999901</v>
      </c>
      <c r="X25" s="3">
        <v>29.38036</v>
      </c>
      <c r="Y25" s="3">
        <v>315.19966670000002</v>
      </c>
    </row>
    <row r="26" spans="1:25">
      <c r="A26" t="s">
        <v>148</v>
      </c>
      <c r="B26">
        <v>2</v>
      </c>
      <c r="C26" t="s">
        <v>36</v>
      </c>
      <c r="D26" s="1">
        <v>45259</v>
      </c>
      <c r="E26" s="2">
        <v>0.50741898148148146</v>
      </c>
      <c r="F26" s="3">
        <v>1.35009242</v>
      </c>
      <c r="G26" s="3">
        <f t="shared" si="14"/>
        <v>0.30017304936636918</v>
      </c>
      <c r="H26" s="3">
        <v>4.2917276299999996</v>
      </c>
      <c r="I26" s="3">
        <v>6.8308939999999999E-2</v>
      </c>
      <c r="J26" s="3">
        <v>1.7120941300000001</v>
      </c>
      <c r="K26" s="3">
        <v>0.78450529000000002</v>
      </c>
      <c r="L26" s="3">
        <v>2.3539104000000002E-2</v>
      </c>
      <c r="M26" s="3">
        <v>4.2917276299999996</v>
      </c>
      <c r="N26" s="3">
        <v>49.078256459999999</v>
      </c>
      <c r="O26" s="3">
        <v>1.2424605900000001</v>
      </c>
      <c r="P26" s="3">
        <v>0.61882011999999997</v>
      </c>
      <c r="Q26" s="3">
        <v>700.04806670000005</v>
      </c>
      <c r="R26" s="3">
        <v>88.151733329999999</v>
      </c>
      <c r="S26" s="3">
        <v>29.675386670000002</v>
      </c>
      <c r="T26" s="3">
        <v>29.15507333</v>
      </c>
      <c r="U26" s="3">
        <v>5003.8333333333303</v>
      </c>
      <c r="V26" s="3">
        <v>310.233</v>
      </c>
      <c r="W26" s="3">
        <v>28.0590333333333</v>
      </c>
      <c r="X26" s="3">
        <v>29.3905799999999</v>
      </c>
      <c r="Y26" s="3">
        <v>314.98</v>
      </c>
    </row>
    <row r="27" spans="1:25">
      <c r="A27" t="s">
        <v>126</v>
      </c>
      <c r="B27">
        <v>2</v>
      </c>
      <c r="C27" t="s">
        <v>36</v>
      </c>
      <c r="D27" s="1">
        <v>45268</v>
      </c>
      <c r="E27" s="2">
        <v>0.50428240740740737</v>
      </c>
      <c r="F27" s="3">
        <v>0.73165884999999997</v>
      </c>
      <c r="G27" s="3">
        <f t="shared" si="14"/>
        <v>-0.31244092556934105</v>
      </c>
      <c r="H27" s="3">
        <v>2.4109489700000002</v>
      </c>
      <c r="I27" s="3">
        <v>3.1062300000000001E-2</v>
      </c>
      <c r="J27" s="3">
        <v>2.02531455</v>
      </c>
      <c r="K27" s="3">
        <v>0.76659540999999998</v>
      </c>
      <c r="L27" s="3">
        <v>-0.30189913200000001</v>
      </c>
      <c r="M27" s="3">
        <v>2.4109489700000002</v>
      </c>
      <c r="N27" s="3">
        <v>41.528578439999997</v>
      </c>
      <c r="O27" s="3">
        <v>1.1020986500000001</v>
      </c>
      <c r="P27" s="3">
        <v>0.60974717</v>
      </c>
      <c r="Q27" s="3">
        <v>700.02468750000003</v>
      </c>
      <c r="R27" s="3">
        <v>88.431656250000003</v>
      </c>
      <c r="S27" s="3">
        <v>29.766468750000001</v>
      </c>
      <c r="T27" s="3">
        <v>29.42493125</v>
      </c>
      <c r="U27" s="3">
        <v>5004.53125</v>
      </c>
      <c r="V27" s="3">
        <v>345.687062499999</v>
      </c>
      <c r="W27" s="3">
        <v>26.0154</v>
      </c>
      <c r="X27" s="3">
        <v>26.72930625</v>
      </c>
      <c r="Y27" s="3">
        <v>346.04431249999999</v>
      </c>
    </row>
    <row r="28" spans="1:25">
      <c r="A28" t="s">
        <v>126</v>
      </c>
      <c r="B28">
        <v>2</v>
      </c>
      <c r="C28" t="s">
        <v>36</v>
      </c>
      <c r="D28" s="1">
        <v>45268</v>
      </c>
      <c r="E28" s="2">
        <v>0.50368055555555558</v>
      </c>
      <c r="F28" s="3">
        <v>0.74629582999999999</v>
      </c>
      <c r="G28" s="3">
        <f t="shared" si="14"/>
        <v>-0.29263320242572805</v>
      </c>
      <c r="H28" s="3">
        <v>2.60255233</v>
      </c>
      <c r="I28" s="3">
        <v>3.1986300000000002E-2</v>
      </c>
      <c r="J28" s="3">
        <v>2.0069688499999998</v>
      </c>
      <c r="K28" s="3">
        <v>0.76659540999999998</v>
      </c>
      <c r="L28" s="3">
        <v>-0.30189913200000001</v>
      </c>
      <c r="M28" s="3">
        <v>2.60255233</v>
      </c>
      <c r="N28" s="3">
        <v>40.611530809999998</v>
      </c>
      <c r="O28" s="3">
        <v>1.0748639600000001</v>
      </c>
      <c r="P28" s="3">
        <v>0.61284578000000001</v>
      </c>
      <c r="Q28" s="3">
        <v>699.94140000000004</v>
      </c>
      <c r="R28" s="3">
        <v>88.431173329999993</v>
      </c>
      <c r="S28" s="3">
        <v>29.696593329999999</v>
      </c>
      <c r="T28" s="3">
        <v>29.33985333</v>
      </c>
      <c r="U28" s="3">
        <v>4996.8333333333303</v>
      </c>
      <c r="V28" s="3">
        <v>342.05046666666601</v>
      </c>
      <c r="W28" s="3">
        <v>26.000613333333298</v>
      </c>
      <c r="X28" s="3">
        <v>26.72326</v>
      </c>
      <c r="Y28" s="3">
        <v>344.11246670000003</v>
      </c>
    </row>
    <row r="29" spans="1:25">
      <c r="A29" t="s">
        <v>126</v>
      </c>
      <c r="B29">
        <v>2</v>
      </c>
      <c r="C29" t="s">
        <v>36</v>
      </c>
      <c r="D29" s="1">
        <v>45268</v>
      </c>
      <c r="E29" s="2">
        <v>0.50225694444444446</v>
      </c>
      <c r="F29" s="3">
        <v>0.82828721000000005</v>
      </c>
      <c r="G29" s="3">
        <f t="shared" si="14"/>
        <v>-0.18839531276237817</v>
      </c>
      <c r="H29" s="3">
        <v>2.68052533</v>
      </c>
      <c r="I29" s="3">
        <v>3.6426269999999997E-2</v>
      </c>
      <c r="J29" s="3">
        <v>1.9591696700000001</v>
      </c>
      <c r="K29" s="3">
        <v>0.76659540999999998</v>
      </c>
      <c r="L29" s="3">
        <v>-0.30189913200000001</v>
      </c>
      <c r="M29" s="3">
        <v>2.68052533</v>
      </c>
      <c r="N29" s="3">
        <v>37.264642709999997</v>
      </c>
      <c r="O29" s="3">
        <v>0.94171265000000004</v>
      </c>
      <c r="P29" s="3">
        <v>0.62845989999999996</v>
      </c>
      <c r="Q29" s="3">
        <v>700.02206669999998</v>
      </c>
      <c r="R29" s="3">
        <v>88.431486669999998</v>
      </c>
      <c r="S29" s="3">
        <v>29.542359999999999</v>
      </c>
      <c r="T29" s="3">
        <v>29.11002667</v>
      </c>
      <c r="U29" s="3">
        <v>5008.8333333333303</v>
      </c>
      <c r="V29" s="3">
        <v>341.731333333333</v>
      </c>
      <c r="W29" s="3">
        <v>25.927959999999999</v>
      </c>
      <c r="X29" s="3">
        <v>26.732013333333299</v>
      </c>
      <c r="Y29" s="3">
        <v>344.38446670000002</v>
      </c>
    </row>
    <row r="30" spans="1:25">
      <c r="A30" t="s">
        <v>126</v>
      </c>
      <c r="B30">
        <v>2</v>
      </c>
      <c r="C30" t="s">
        <v>36</v>
      </c>
      <c r="D30" s="1">
        <v>45268</v>
      </c>
      <c r="E30" s="2">
        <v>0.50146990740740738</v>
      </c>
      <c r="F30" s="3">
        <v>0.91798453999999996</v>
      </c>
      <c r="G30" s="3">
        <f t="shared" si="14"/>
        <v>-8.5574729462062835E-2</v>
      </c>
      <c r="H30" s="3">
        <v>3.0340337399999999</v>
      </c>
      <c r="I30" s="3">
        <v>4.1377869999999997E-2</v>
      </c>
      <c r="J30" s="3">
        <v>1.9145721</v>
      </c>
      <c r="K30" s="3">
        <v>0.76659540999999998</v>
      </c>
      <c r="L30" s="3">
        <v>-0.30189913200000001</v>
      </c>
      <c r="M30" s="3">
        <v>3.0340337399999999</v>
      </c>
      <c r="N30" s="3">
        <v>32.292975820000002</v>
      </c>
      <c r="O30" s="3">
        <v>0.76395111000000004</v>
      </c>
      <c r="P30" s="3">
        <v>0.65058908000000004</v>
      </c>
      <c r="Q30" s="3">
        <v>700.00926670000001</v>
      </c>
      <c r="R30" s="3">
        <v>88.430400000000006</v>
      </c>
      <c r="S30" s="3">
        <v>29.460373329999999</v>
      </c>
      <c r="T30" s="3">
        <v>28.921806669999999</v>
      </c>
      <c r="U30" s="3">
        <v>5006.3333333333303</v>
      </c>
      <c r="V30" s="3">
        <v>343.07593333333301</v>
      </c>
      <c r="W30" s="3">
        <v>25.952653333333298</v>
      </c>
      <c r="X30" s="3">
        <v>26.904673333333299</v>
      </c>
      <c r="Y30" s="3">
        <v>344.60106669999999</v>
      </c>
    </row>
    <row r="31" spans="1:25">
      <c r="A31" t="s">
        <v>126</v>
      </c>
      <c r="B31">
        <v>2</v>
      </c>
      <c r="C31" t="s">
        <v>36</v>
      </c>
      <c r="D31" s="1">
        <v>45268</v>
      </c>
      <c r="E31" s="2">
        <v>0.5010648148148148</v>
      </c>
      <c r="F31" s="3">
        <v>0.99358296999999995</v>
      </c>
      <c r="G31" s="3">
        <f t="shared" si="14"/>
        <v>-6.4377076438508814E-3</v>
      </c>
      <c r="H31" s="3">
        <v>3.1334901799999999</v>
      </c>
      <c r="I31" s="3">
        <v>4.5734440000000001E-2</v>
      </c>
      <c r="J31" s="3">
        <v>1.8776748999999999</v>
      </c>
      <c r="K31" s="3">
        <v>0.76659540999999998</v>
      </c>
      <c r="L31" s="3">
        <v>-0.30189913200000001</v>
      </c>
      <c r="M31" s="3">
        <v>3.1334901799999999</v>
      </c>
      <c r="N31" s="3">
        <v>25.82873369</v>
      </c>
      <c r="O31" s="3">
        <v>0.58737746999999996</v>
      </c>
      <c r="P31" s="3">
        <v>0.67416911999999996</v>
      </c>
      <c r="Q31" s="3">
        <v>699.97926670000004</v>
      </c>
      <c r="R31" s="3">
        <v>88.430093330000005</v>
      </c>
      <c r="S31" s="3">
        <v>29.361899999999999</v>
      </c>
      <c r="T31" s="3">
        <v>28.58466</v>
      </c>
      <c r="U31" s="3">
        <v>5001.8333333333303</v>
      </c>
      <c r="V31" s="3">
        <v>346.84946666666599</v>
      </c>
      <c r="W31" s="3">
        <v>25.982593333333298</v>
      </c>
      <c r="X31" s="3">
        <v>26.962859999999999</v>
      </c>
      <c r="Y31" s="3">
        <v>349.37426670000002</v>
      </c>
    </row>
    <row r="32" spans="1:25">
      <c r="A32" t="s">
        <v>126</v>
      </c>
      <c r="B32">
        <v>2</v>
      </c>
      <c r="C32" t="s">
        <v>36</v>
      </c>
      <c r="D32" s="1">
        <v>45268</v>
      </c>
      <c r="E32" s="2">
        <v>0.50289351851851849</v>
      </c>
      <c r="F32" s="3">
        <v>0.76997064000000004</v>
      </c>
      <c r="G32" s="3">
        <f t="shared" si="14"/>
        <v>-0.2614028947314993</v>
      </c>
      <c r="H32" s="3">
        <v>3.4792490800000002</v>
      </c>
      <c r="I32" s="3">
        <v>3.3477710000000001E-2</v>
      </c>
      <c r="J32" s="3">
        <v>1.97954677</v>
      </c>
      <c r="K32" s="3">
        <v>0.76659540999999998</v>
      </c>
      <c r="L32" s="3">
        <v>-0.30189913200000001</v>
      </c>
      <c r="M32" s="3">
        <v>3.4792490800000002</v>
      </c>
      <c r="N32" s="3">
        <v>38.760636419999997</v>
      </c>
      <c r="O32" s="3">
        <v>1.0220936700000001</v>
      </c>
      <c r="P32" s="3">
        <v>0.61894020000000005</v>
      </c>
      <c r="Q32" s="3">
        <v>699.98613330000001</v>
      </c>
      <c r="R32" s="3">
        <v>88.429026669999999</v>
      </c>
      <c r="S32" s="3">
        <v>29.600580000000001</v>
      </c>
      <c r="T32" s="3">
        <v>29.229806669999999</v>
      </c>
      <c r="U32" s="3">
        <v>4999.6666666666597</v>
      </c>
      <c r="V32" s="3">
        <v>348.78246666666598</v>
      </c>
      <c r="W32" s="3">
        <v>25.9893</v>
      </c>
      <c r="X32" s="3">
        <v>26.7351866666666</v>
      </c>
      <c r="Y32" s="3">
        <v>347.18700000000001</v>
      </c>
    </row>
    <row r="33" spans="1:25">
      <c r="A33" t="s">
        <v>138</v>
      </c>
      <c r="B33">
        <v>2</v>
      </c>
      <c r="C33" t="s">
        <v>36</v>
      </c>
      <c r="D33" s="1">
        <v>45310</v>
      </c>
      <c r="E33" s="2">
        <v>0.48231481481481481</v>
      </c>
      <c r="F33" s="3">
        <v>1.190574</v>
      </c>
      <c r="G33" s="3">
        <f t="shared" si="14"/>
        <v>0.17443554376982984</v>
      </c>
      <c r="H33" s="3">
        <v>3.1036883199999998</v>
      </c>
      <c r="I33" s="3">
        <v>6.9380280000000003E-2</v>
      </c>
      <c r="J33" s="3">
        <v>1.4986668599999999</v>
      </c>
      <c r="K33" s="3">
        <v>0.81478050000000002</v>
      </c>
      <c r="L33" s="3">
        <v>-0.102066527</v>
      </c>
      <c r="M33" s="3">
        <v>3.1036883199999998</v>
      </c>
      <c r="N33" s="3">
        <v>25.103570229999999</v>
      </c>
      <c r="O33" s="3">
        <v>0.80081659000000005</v>
      </c>
      <c r="P33" s="3">
        <v>0.70953710000000003</v>
      </c>
      <c r="Q33" s="3">
        <v>699.95826669999997</v>
      </c>
      <c r="R33" s="3">
        <v>88.679173329999998</v>
      </c>
      <c r="S33" s="3">
        <v>28.568253330000001</v>
      </c>
      <c r="T33" s="3">
        <v>28.06590667</v>
      </c>
      <c r="U33" s="3">
        <v>4997</v>
      </c>
      <c r="V33" s="3">
        <v>307.067399999999</v>
      </c>
      <c r="W33" s="3">
        <v>27.638593333333301</v>
      </c>
      <c r="X33" s="3">
        <v>28.79486</v>
      </c>
      <c r="Y33" s="3">
        <v>310.53660000000002</v>
      </c>
    </row>
    <row r="34" spans="1:25">
      <c r="A34" t="s">
        <v>138</v>
      </c>
      <c r="B34">
        <v>2</v>
      </c>
      <c r="C34" t="s">
        <v>36</v>
      </c>
      <c r="D34" s="1">
        <v>45310</v>
      </c>
      <c r="E34" s="2">
        <v>0.48510416666666667</v>
      </c>
      <c r="F34" s="3">
        <v>1.1657681799999999</v>
      </c>
      <c r="G34" s="3">
        <f t="shared" si="14"/>
        <v>0.15338025169513458</v>
      </c>
      <c r="H34" s="3">
        <v>3.3920932399999999</v>
      </c>
      <c r="I34" s="3">
        <v>6.2750299999999995E-2</v>
      </c>
      <c r="J34" s="3">
        <v>1.6179492799999999</v>
      </c>
      <c r="K34" s="3">
        <v>0.81478050000000002</v>
      </c>
      <c r="L34" s="3">
        <v>-0.102066527</v>
      </c>
      <c r="M34" s="3">
        <v>3.3920932399999999</v>
      </c>
      <c r="N34" s="3">
        <v>42.064453030000003</v>
      </c>
      <c r="O34" s="3">
        <v>1.2464777199999999</v>
      </c>
      <c r="P34" s="3">
        <v>0.66195389000000004</v>
      </c>
      <c r="Q34" s="3">
        <v>699.96550000000002</v>
      </c>
      <c r="R34" s="3">
        <v>88.679924999999997</v>
      </c>
      <c r="S34" s="3">
        <v>29.082100000000001</v>
      </c>
      <c r="T34" s="3">
        <v>28.648843750000001</v>
      </c>
      <c r="U34" s="3">
        <v>5004.53125</v>
      </c>
      <c r="V34" s="3">
        <v>306.07575000000003</v>
      </c>
      <c r="W34" s="3">
        <v>27.718831250000001</v>
      </c>
      <c r="X34" s="3">
        <v>28.850937500000001</v>
      </c>
      <c r="Y34" s="3">
        <v>309.82456250000001</v>
      </c>
    </row>
    <row r="35" spans="1:25">
      <c r="A35" t="s">
        <v>138</v>
      </c>
      <c r="B35">
        <v>2</v>
      </c>
      <c r="C35" t="s">
        <v>36</v>
      </c>
      <c r="D35" s="1">
        <v>45310</v>
      </c>
      <c r="E35" s="2">
        <v>0.4861111111111111</v>
      </c>
      <c r="F35" s="3">
        <v>1.20929609</v>
      </c>
      <c r="G35" s="3">
        <f t="shared" si="14"/>
        <v>0.19003844652841712</v>
      </c>
      <c r="H35" s="3">
        <v>3.4362533100000001</v>
      </c>
      <c r="I35" s="3">
        <v>6.3794379999999998E-2</v>
      </c>
      <c r="J35" s="3">
        <v>1.65103924</v>
      </c>
      <c r="K35" s="3">
        <v>0.81478050000000002</v>
      </c>
      <c r="L35" s="3">
        <v>-0.102066527</v>
      </c>
      <c r="M35" s="3">
        <v>3.4362533100000001</v>
      </c>
      <c r="N35" s="3">
        <v>43.771036690000003</v>
      </c>
      <c r="O35" s="3">
        <v>1.28827439</v>
      </c>
      <c r="P35" s="3">
        <v>0.65781655999999999</v>
      </c>
      <c r="Q35" s="3">
        <v>700.03173330000004</v>
      </c>
      <c r="R35" s="3">
        <v>88.684020000000004</v>
      </c>
      <c r="S35" s="3">
        <v>29.259373329999999</v>
      </c>
      <c r="T35" s="3">
        <v>28.820373329999999</v>
      </c>
      <c r="U35" s="3">
        <v>5014</v>
      </c>
      <c r="V35" s="3">
        <v>306.88726666666599</v>
      </c>
      <c r="W35" s="3">
        <v>27.7346066666666</v>
      </c>
      <c r="X35" s="3">
        <v>28.908993333333299</v>
      </c>
      <c r="Y35" s="3">
        <v>310.69479999999999</v>
      </c>
    </row>
    <row r="36" spans="1:25">
      <c r="A36" t="s">
        <v>138</v>
      </c>
      <c r="B36">
        <v>2</v>
      </c>
      <c r="C36" t="s">
        <v>36</v>
      </c>
      <c r="D36" s="1">
        <v>45310</v>
      </c>
      <c r="E36" s="2">
        <v>0.48668981481481483</v>
      </c>
      <c r="F36" s="3">
        <v>1.22322957</v>
      </c>
      <c r="G36" s="3">
        <f t="shared" si="14"/>
        <v>0.20149454963744798</v>
      </c>
      <c r="H36" s="3">
        <v>3.4565939800000001</v>
      </c>
      <c r="I36" s="3">
        <v>6.3491149999999996E-2</v>
      </c>
      <c r="J36" s="3">
        <v>1.6777115300000001</v>
      </c>
      <c r="K36" s="3">
        <v>0.81478050000000002</v>
      </c>
      <c r="L36" s="3">
        <v>-0.102066527</v>
      </c>
      <c r="M36" s="3">
        <v>3.4565939800000001</v>
      </c>
      <c r="N36" s="3">
        <v>44.46535153</v>
      </c>
      <c r="O36" s="3">
        <v>1.3048292699999999</v>
      </c>
      <c r="P36" s="3">
        <v>0.65619211</v>
      </c>
      <c r="Q36" s="3">
        <v>700.00459999999998</v>
      </c>
      <c r="R36" s="3">
        <v>88.684433330000005</v>
      </c>
      <c r="S36" s="3">
        <v>29.366266670000002</v>
      </c>
      <c r="T36" s="3">
        <v>28.927040000000002</v>
      </c>
      <c r="U36" s="3">
        <v>5003</v>
      </c>
      <c r="V36" s="3">
        <v>305.62826666666598</v>
      </c>
      <c r="W36" s="3">
        <v>27.699166666666599</v>
      </c>
      <c r="X36" s="3">
        <v>28.887066666666598</v>
      </c>
      <c r="Y36" s="3">
        <v>309.45873330000001</v>
      </c>
    </row>
    <row r="37" spans="1:25">
      <c r="A37" t="s">
        <v>138</v>
      </c>
      <c r="B37">
        <v>2</v>
      </c>
      <c r="C37" t="s">
        <v>36</v>
      </c>
      <c r="D37" s="1">
        <v>45310</v>
      </c>
      <c r="E37" s="2">
        <v>0.48336805555555556</v>
      </c>
      <c r="F37" s="3">
        <v>1.2047726299999999</v>
      </c>
      <c r="G37" s="3">
        <f t="shared" si="14"/>
        <v>0.1862908603419671</v>
      </c>
      <c r="H37" s="3">
        <v>3.5406899300000001</v>
      </c>
      <c r="I37" s="3">
        <v>6.7807069999999997E-2</v>
      </c>
      <c r="J37" s="3">
        <v>1.5505334500000001</v>
      </c>
      <c r="K37" s="3">
        <v>0.81478050000000002</v>
      </c>
      <c r="L37" s="3">
        <v>-0.102066527</v>
      </c>
      <c r="M37" s="3">
        <v>3.5406899300000001</v>
      </c>
      <c r="N37" s="3">
        <v>35.77322693</v>
      </c>
      <c r="O37" s="3">
        <v>1.0783310699999999</v>
      </c>
      <c r="P37" s="3">
        <v>0.67913771999999994</v>
      </c>
      <c r="Q37" s="3">
        <v>700.00306669999998</v>
      </c>
      <c r="R37" s="3">
        <v>88.678899999999999</v>
      </c>
      <c r="S37" s="3">
        <v>28.77734667</v>
      </c>
      <c r="T37" s="3">
        <v>28.307306669999999</v>
      </c>
      <c r="U37" s="3">
        <v>5008</v>
      </c>
      <c r="V37" s="3">
        <v>306.12719999999899</v>
      </c>
      <c r="W37" s="3">
        <v>27.57808</v>
      </c>
      <c r="X37" s="3">
        <v>28.748166666666599</v>
      </c>
      <c r="Y37" s="3">
        <v>310.03653329999997</v>
      </c>
    </row>
    <row r="38" spans="1:25">
      <c r="A38" t="s">
        <v>138</v>
      </c>
      <c r="B38">
        <v>2</v>
      </c>
      <c r="C38" t="s">
        <v>36</v>
      </c>
      <c r="D38" s="1">
        <v>45310</v>
      </c>
      <c r="E38" s="2">
        <v>0.48406250000000001</v>
      </c>
      <c r="F38" s="3">
        <v>1.16042146</v>
      </c>
      <c r="G38" s="3">
        <f t="shared" si="14"/>
        <v>0.14878326671699563</v>
      </c>
      <c r="H38" s="3">
        <v>3.6429196500000001</v>
      </c>
      <c r="I38" s="3">
        <v>6.4015669999999997E-2</v>
      </c>
      <c r="J38" s="3">
        <v>1.57971846</v>
      </c>
      <c r="K38" s="3">
        <v>0.81478050000000002</v>
      </c>
      <c r="L38" s="3">
        <v>-0.102066527</v>
      </c>
      <c r="M38" s="3">
        <v>3.6429196500000001</v>
      </c>
      <c r="N38" s="3">
        <v>39.495508280000003</v>
      </c>
      <c r="O38" s="3">
        <v>1.16531699</v>
      </c>
      <c r="P38" s="3">
        <v>0.67013824</v>
      </c>
      <c r="Q38" s="3">
        <v>700.00333330000001</v>
      </c>
      <c r="R38" s="3">
        <v>88.679173329999998</v>
      </c>
      <c r="S38" s="3">
        <v>28.911953329999999</v>
      </c>
      <c r="T38" s="3">
        <v>28.46823333</v>
      </c>
      <c r="U38" s="3">
        <v>4995</v>
      </c>
      <c r="V38" s="3">
        <v>305.53233333333299</v>
      </c>
      <c r="W38" s="3">
        <v>27.703679999999999</v>
      </c>
      <c r="X38" s="3">
        <v>28.8305333333333</v>
      </c>
      <c r="Y38" s="3">
        <v>309.52940000000001</v>
      </c>
    </row>
    <row r="39" spans="1:25">
      <c r="A39" t="s">
        <v>92</v>
      </c>
      <c r="B39">
        <v>2</v>
      </c>
      <c r="C39" t="s">
        <v>36</v>
      </c>
      <c r="D39" s="1">
        <v>45315</v>
      </c>
      <c r="E39" s="2">
        <v>0.51055555555555554</v>
      </c>
      <c r="F39" s="3">
        <v>0.66181508</v>
      </c>
      <c r="G39" s="3">
        <f t="shared" si="14"/>
        <v>-0.41276909741394591</v>
      </c>
      <c r="H39" s="3">
        <v>1.7689217800000001</v>
      </c>
      <c r="I39" s="3">
        <v>2.9595079999999999E-2</v>
      </c>
      <c r="J39" s="3">
        <v>1.9241521699999999</v>
      </c>
      <c r="K39" s="3">
        <v>0.81478050000000002</v>
      </c>
      <c r="L39" s="3">
        <v>-0.102066527</v>
      </c>
      <c r="M39" s="3">
        <v>1.7689217800000001</v>
      </c>
      <c r="N39" s="3">
        <v>27.623078249999999</v>
      </c>
      <c r="O39" s="3">
        <v>1.0530482699999999</v>
      </c>
      <c r="P39" s="3">
        <v>0.68179897</v>
      </c>
      <c r="Q39" s="3">
        <v>700.03306669999995</v>
      </c>
      <c r="R39" s="3">
        <v>88.592160000000007</v>
      </c>
      <c r="S39" s="3">
        <v>29.783006669999999</v>
      </c>
      <c r="T39" s="3">
        <v>29.52938</v>
      </c>
      <c r="U39" s="3">
        <v>4995</v>
      </c>
      <c r="V39" s="3">
        <v>361.08866666666597</v>
      </c>
      <c r="W39" s="3">
        <v>27.306740000000001</v>
      </c>
      <c r="X39" s="3">
        <v>27.950026666666599</v>
      </c>
      <c r="Y39" s="3">
        <v>363.09646670000001</v>
      </c>
    </row>
    <row r="40" spans="1:25">
      <c r="A40" t="s">
        <v>92</v>
      </c>
      <c r="B40">
        <v>2</v>
      </c>
      <c r="C40" t="s">
        <v>36</v>
      </c>
      <c r="D40" s="1">
        <v>45315</v>
      </c>
      <c r="E40" s="2">
        <v>0.51561342592592596</v>
      </c>
      <c r="F40" s="3">
        <v>0.76346661999999998</v>
      </c>
      <c r="G40" s="3">
        <f t="shared" si="14"/>
        <v>-0.26988587499103772</v>
      </c>
      <c r="H40" s="3">
        <v>1.9885415500000001</v>
      </c>
      <c r="I40" s="3">
        <v>3.1083840000000001E-2</v>
      </c>
      <c r="J40" s="3">
        <v>2.1126045499999999</v>
      </c>
      <c r="K40" s="3">
        <v>0.81478050000000002</v>
      </c>
      <c r="L40" s="3">
        <v>-0.102066527</v>
      </c>
      <c r="M40" s="3">
        <v>1.9885415500000001</v>
      </c>
      <c r="N40" s="3">
        <v>39.930730990000001</v>
      </c>
      <c r="O40" s="3">
        <v>1.36318728</v>
      </c>
      <c r="P40" s="3">
        <v>0.65052913999999995</v>
      </c>
      <c r="Q40" s="3">
        <v>700.01886669999999</v>
      </c>
      <c r="R40" s="3">
        <v>88.595966669999996</v>
      </c>
      <c r="S40" s="3">
        <v>30.482566670000001</v>
      </c>
      <c r="T40" s="3">
        <v>30.145906669999999</v>
      </c>
      <c r="U40" s="3">
        <v>5001.5</v>
      </c>
      <c r="V40" s="3">
        <v>360.1626</v>
      </c>
      <c r="W40" s="3">
        <v>26.9769266666666</v>
      </c>
      <c r="X40" s="3">
        <v>27.719193333333301</v>
      </c>
      <c r="Y40" s="3">
        <v>362.42599999999999</v>
      </c>
    </row>
    <row r="41" spans="1:25">
      <c r="A41" t="s">
        <v>92</v>
      </c>
      <c r="B41">
        <v>2</v>
      </c>
      <c r="C41" t="s">
        <v>36</v>
      </c>
      <c r="D41" s="1">
        <v>45315</v>
      </c>
      <c r="E41" s="2">
        <v>0.51234953703703701</v>
      </c>
      <c r="F41" s="3">
        <v>0.73661414000000003</v>
      </c>
      <c r="G41" s="3">
        <f t="shared" si="14"/>
        <v>-0.30569107884806068</v>
      </c>
      <c r="H41" s="3">
        <v>2.0806045000000002</v>
      </c>
      <c r="I41" s="3">
        <v>3.19739E-2</v>
      </c>
      <c r="J41" s="3">
        <v>1.9829856800000001</v>
      </c>
      <c r="K41" s="3">
        <v>0.81478050000000002</v>
      </c>
      <c r="L41" s="3">
        <v>-0.102066527</v>
      </c>
      <c r="M41" s="3">
        <v>2.0806045000000002</v>
      </c>
      <c r="N41" s="3">
        <v>36.951745270000004</v>
      </c>
      <c r="O41" s="3">
        <v>1.2673165399999999</v>
      </c>
      <c r="P41" s="3">
        <v>0.65988462999999997</v>
      </c>
      <c r="Q41" s="3">
        <v>699.97424999999998</v>
      </c>
      <c r="R41" s="3">
        <v>88.593268749999993</v>
      </c>
      <c r="S41" s="3">
        <v>30.06115625</v>
      </c>
      <c r="T41" s="3">
        <v>29.768831250000002</v>
      </c>
      <c r="U41" s="3">
        <v>5006.71875</v>
      </c>
      <c r="V41" s="3">
        <v>361.03887500000002</v>
      </c>
      <c r="W41" s="3">
        <v>27.273399999999999</v>
      </c>
      <c r="X41" s="3">
        <v>27.989381250000001</v>
      </c>
      <c r="Y41" s="3">
        <v>363.38537500000001</v>
      </c>
    </row>
    <row r="42" spans="1:25">
      <c r="A42" t="s">
        <v>92</v>
      </c>
      <c r="B42">
        <v>2</v>
      </c>
      <c r="C42" t="s">
        <v>36</v>
      </c>
      <c r="D42" s="1">
        <v>45315</v>
      </c>
      <c r="E42" s="2">
        <v>0.51472222222222219</v>
      </c>
      <c r="F42" s="3">
        <v>0.67628993999999998</v>
      </c>
      <c r="G42" s="3">
        <f t="shared" si="14"/>
        <v>-0.3911333895673263</v>
      </c>
      <c r="H42" s="3">
        <v>2.1127333699999999</v>
      </c>
      <c r="I42" s="3">
        <v>2.7720990000000001E-2</v>
      </c>
      <c r="J42" s="3">
        <v>2.0964242099999999</v>
      </c>
      <c r="K42" s="3">
        <v>0.81478050000000002</v>
      </c>
      <c r="L42" s="3">
        <v>-0.102066527</v>
      </c>
      <c r="M42" s="3">
        <v>2.1127333699999999</v>
      </c>
      <c r="N42" s="3">
        <v>39.655319759999998</v>
      </c>
      <c r="O42" s="3">
        <v>1.34278034</v>
      </c>
      <c r="P42" s="3">
        <v>0.65249824999999995</v>
      </c>
      <c r="Q42" s="3">
        <v>699.97180000000003</v>
      </c>
      <c r="R42" s="3">
        <v>88.593906669999996</v>
      </c>
      <c r="S42" s="3">
        <v>30.375206670000001</v>
      </c>
      <c r="T42" s="3">
        <v>30.069226669999999</v>
      </c>
      <c r="U42" s="3">
        <v>4990.8333333333303</v>
      </c>
      <c r="V42" s="3">
        <v>359.8886</v>
      </c>
      <c r="W42" s="3">
        <v>27.03792</v>
      </c>
      <c r="X42" s="3">
        <v>27.695519999999998</v>
      </c>
      <c r="Y42" s="3">
        <v>362.24486669999999</v>
      </c>
    </row>
    <row r="43" spans="1:25">
      <c r="A43" t="s">
        <v>92</v>
      </c>
      <c r="B43">
        <v>2</v>
      </c>
      <c r="C43" t="s">
        <v>36</v>
      </c>
      <c r="D43" s="1">
        <v>45315</v>
      </c>
      <c r="E43" s="2">
        <v>0.51629629629629625</v>
      </c>
      <c r="F43" s="3">
        <v>0.78729389999999999</v>
      </c>
      <c r="G43" s="3">
        <f t="shared" si="14"/>
        <v>-0.23915365682122339</v>
      </c>
      <c r="H43" s="3">
        <v>2.2037961099999999</v>
      </c>
      <c r="I43" s="3">
        <v>3.1730139999999997E-2</v>
      </c>
      <c r="J43" s="3">
        <v>2.1343895399999999</v>
      </c>
      <c r="K43" s="3">
        <v>0.81478050000000002</v>
      </c>
      <c r="L43" s="3">
        <v>-0.102066527</v>
      </c>
      <c r="M43" s="3">
        <v>2.2037961099999999</v>
      </c>
      <c r="N43" s="3">
        <v>39.909013190000003</v>
      </c>
      <c r="O43" s="3">
        <v>1.3785951000000001</v>
      </c>
      <c r="P43" s="3">
        <v>0.64905025999999999</v>
      </c>
      <c r="Q43" s="3">
        <v>699.96281250000004</v>
      </c>
      <c r="R43" s="3">
        <v>88.596462500000001</v>
      </c>
      <c r="S43" s="3">
        <v>30.570225000000001</v>
      </c>
      <c r="T43" s="3">
        <v>30.229031249999998</v>
      </c>
      <c r="U43" s="3">
        <v>4991.25</v>
      </c>
      <c r="V43" s="3">
        <v>359.70356249999998</v>
      </c>
      <c r="W43" s="3">
        <v>26.938712500000001</v>
      </c>
      <c r="X43" s="3">
        <v>27.70425625</v>
      </c>
      <c r="Y43" s="3">
        <v>362.19074999999998</v>
      </c>
    </row>
    <row r="44" spans="1:25">
      <c r="A44" t="s">
        <v>92</v>
      </c>
      <c r="B44">
        <v>2</v>
      </c>
      <c r="C44" t="s">
        <v>36</v>
      </c>
      <c r="D44" s="1">
        <v>45315</v>
      </c>
      <c r="E44" s="2">
        <v>0.51349537037037041</v>
      </c>
      <c r="F44" s="3">
        <v>0.62620335999999999</v>
      </c>
      <c r="G44" s="3">
        <f t="shared" si="14"/>
        <v>-0.46808010440636694</v>
      </c>
      <c r="H44" s="3">
        <v>2.2629498899999998</v>
      </c>
      <c r="I44" s="3">
        <v>2.6221769999999998E-2</v>
      </c>
      <c r="J44" s="3">
        <v>2.0514595600000001</v>
      </c>
      <c r="K44" s="3">
        <v>0.81478050000000002</v>
      </c>
      <c r="L44" s="3">
        <v>-0.102066527</v>
      </c>
      <c r="M44" s="3">
        <v>2.2629498899999998</v>
      </c>
      <c r="N44" s="3">
        <v>37.8271984</v>
      </c>
      <c r="O44" s="3">
        <v>1.3202436099999999</v>
      </c>
      <c r="P44" s="3">
        <v>0.65468676000000003</v>
      </c>
      <c r="Q44" s="3">
        <v>700.00187500000004</v>
      </c>
      <c r="R44" s="3">
        <v>88.594537500000001</v>
      </c>
      <c r="S44" s="3">
        <v>30.222156250000001</v>
      </c>
      <c r="T44" s="3">
        <v>29.909600000000001</v>
      </c>
      <c r="U44" s="3">
        <v>5008.4375</v>
      </c>
      <c r="V44" s="3">
        <v>359.77112499999998</v>
      </c>
      <c r="W44" s="3">
        <v>27.203693749999999</v>
      </c>
      <c r="X44" s="3">
        <v>27.812437500000001</v>
      </c>
      <c r="Y44" s="3">
        <v>362.2591875</v>
      </c>
    </row>
    <row r="45" spans="1:25">
      <c r="A45" t="s">
        <v>97</v>
      </c>
      <c r="B45">
        <v>2</v>
      </c>
      <c r="C45" t="s">
        <v>36</v>
      </c>
      <c r="D45" s="1">
        <v>45324</v>
      </c>
      <c r="E45" s="2">
        <v>0.47597222222222224</v>
      </c>
      <c r="F45" s="3">
        <v>1.2872650999999999</v>
      </c>
      <c r="G45" s="3">
        <f t="shared" si="14"/>
        <v>0.25251989030840644</v>
      </c>
      <c r="H45" s="3">
        <v>3.3529684899999999</v>
      </c>
      <c r="I45" s="3">
        <v>5.4384960000000003E-2</v>
      </c>
      <c r="J45" s="3">
        <v>2.0374218700000002</v>
      </c>
      <c r="K45" s="3">
        <v>0.81478050000000002</v>
      </c>
      <c r="L45" s="3">
        <v>-0.102066527</v>
      </c>
      <c r="M45" s="3">
        <v>3.3529684899999999</v>
      </c>
      <c r="N45" s="3">
        <v>45.37021867</v>
      </c>
      <c r="O45" s="3">
        <v>1.4442341700000001</v>
      </c>
      <c r="P45" s="3">
        <v>0.64282468000000004</v>
      </c>
      <c r="Q45" s="3">
        <v>699.97362499999997</v>
      </c>
      <c r="R45" s="3">
        <v>87.910812500000006</v>
      </c>
      <c r="S45" s="3">
        <v>30.045000000000002</v>
      </c>
      <c r="T45" s="3">
        <v>29.816343750000001</v>
      </c>
      <c r="U45" s="3">
        <v>4992.34375</v>
      </c>
      <c r="V45" s="3">
        <v>341.551749999999</v>
      </c>
      <c r="W45" s="3">
        <v>25.6460875</v>
      </c>
      <c r="X45" s="3">
        <v>26.898743750000001</v>
      </c>
      <c r="Y45" s="3">
        <v>345.34443750000003</v>
      </c>
    </row>
    <row r="46" spans="1:25">
      <c r="A46" t="s">
        <v>97</v>
      </c>
      <c r="B46">
        <v>2</v>
      </c>
      <c r="C46" t="s">
        <v>36</v>
      </c>
      <c r="D46" s="1">
        <v>45324</v>
      </c>
      <c r="E46" s="2">
        <v>0.47002314814814816</v>
      </c>
      <c r="F46" s="3">
        <v>1.51281201</v>
      </c>
      <c r="G46" s="3">
        <f t="shared" si="14"/>
        <v>0.4139701772518033</v>
      </c>
      <c r="H46" s="3">
        <v>3.5963475300000001</v>
      </c>
      <c r="I46" s="3">
        <v>7.3091039999999996E-2</v>
      </c>
      <c r="J46" s="3">
        <v>1.79502948</v>
      </c>
      <c r="K46" s="3">
        <v>0.81478050000000002</v>
      </c>
      <c r="L46" s="3">
        <v>-0.102066527</v>
      </c>
      <c r="M46" s="3">
        <v>3.5963475300000001</v>
      </c>
      <c r="N46" s="3">
        <v>26.499494160000001</v>
      </c>
      <c r="O46" s="3">
        <v>0.58372193999999999</v>
      </c>
      <c r="P46" s="3">
        <v>0.73528402999999998</v>
      </c>
      <c r="Q46" s="3">
        <v>699.98187499999995</v>
      </c>
      <c r="R46" s="3">
        <v>87.933393749999993</v>
      </c>
      <c r="S46" s="3">
        <v>29.13329375</v>
      </c>
      <c r="T46" s="3">
        <v>28.797406250000002</v>
      </c>
      <c r="U46" s="3">
        <v>5000.15625</v>
      </c>
      <c r="V46" s="3">
        <v>344.32774999999998</v>
      </c>
      <c r="W46" s="3">
        <v>25.3682625</v>
      </c>
      <c r="X46" s="3">
        <v>26.84058125</v>
      </c>
      <c r="Y46" s="3">
        <v>348.4453125</v>
      </c>
    </row>
    <row r="47" spans="1:25">
      <c r="A47" t="s">
        <v>97</v>
      </c>
      <c r="B47">
        <v>2</v>
      </c>
      <c r="C47" t="s">
        <v>36</v>
      </c>
      <c r="D47" s="1">
        <v>45324</v>
      </c>
      <c r="E47" s="2">
        <v>0.47480324074074076</v>
      </c>
      <c r="F47" s="3">
        <v>1.30849397</v>
      </c>
      <c r="G47" s="3">
        <f t="shared" si="14"/>
        <v>0.26887683464729611</v>
      </c>
      <c r="H47" s="3">
        <v>3.6811863599999999</v>
      </c>
      <c r="I47" s="3">
        <v>5.5988290000000003E-2</v>
      </c>
      <c r="J47" s="3">
        <v>2.0133559399999998</v>
      </c>
      <c r="K47" s="3">
        <v>0.81478050000000002</v>
      </c>
      <c r="L47" s="3">
        <v>-0.102066527</v>
      </c>
      <c r="M47" s="3">
        <v>3.6811863599999999</v>
      </c>
      <c r="N47" s="3">
        <v>45.131604109999998</v>
      </c>
      <c r="O47" s="3">
        <v>1.4025558899999999</v>
      </c>
      <c r="P47" s="3">
        <v>0.64676376000000002</v>
      </c>
      <c r="Q47" s="3">
        <v>700.05486670000005</v>
      </c>
      <c r="R47" s="3">
        <v>87.912506669999999</v>
      </c>
      <c r="S47" s="3">
        <v>29.89424</v>
      </c>
      <c r="T47" s="3">
        <v>29.67113333</v>
      </c>
      <c r="U47" s="3">
        <v>5008</v>
      </c>
      <c r="V47" s="3">
        <v>343.62093333333303</v>
      </c>
      <c r="W47" s="3">
        <v>25.441393333333298</v>
      </c>
      <c r="X47" s="3">
        <v>26.7149066666666</v>
      </c>
      <c r="Y47" s="3">
        <v>347.75166669999999</v>
      </c>
    </row>
    <row r="48" spans="1:25">
      <c r="A48" t="s">
        <v>97</v>
      </c>
      <c r="B48">
        <v>2</v>
      </c>
      <c r="C48" t="s">
        <v>36</v>
      </c>
      <c r="D48" s="1">
        <v>45324</v>
      </c>
      <c r="E48" s="2">
        <v>0.47355324074074073</v>
      </c>
      <c r="F48" s="3">
        <v>1.25462947</v>
      </c>
      <c r="G48" s="3">
        <f t="shared" si="14"/>
        <v>0.2268402859630555</v>
      </c>
      <c r="H48" s="3">
        <v>4.1144771000000002</v>
      </c>
      <c r="I48" s="3">
        <v>5.5397189999999999E-2</v>
      </c>
      <c r="J48" s="3">
        <v>1.95103549</v>
      </c>
      <c r="K48" s="3">
        <v>0.81478050000000002</v>
      </c>
      <c r="L48" s="3">
        <v>-0.102066527</v>
      </c>
      <c r="M48" s="3">
        <v>4.1144771000000002</v>
      </c>
      <c r="N48" s="3">
        <v>43.779216769999998</v>
      </c>
      <c r="O48" s="3">
        <v>1.3378462</v>
      </c>
      <c r="P48" s="3">
        <v>0.65297614000000004</v>
      </c>
      <c r="Q48" s="3">
        <v>699.97633329999996</v>
      </c>
      <c r="R48" s="3">
        <v>87.916380000000004</v>
      </c>
      <c r="S48" s="3">
        <v>29.711226669999999</v>
      </c>
      <c r="T48" s="3">
        <v>29.486260000000001</v>
      </c>
      <c r="U48" s="3">
        <v>5001</v>
      </c>
      <c r="V48" s="3">
        <v>342.78719999999902</v>
      </c>
      <c r="W48" s="3">
        <v>25.7472933333333</v>
      </c>
      <c r="X48" s="3">
        <v>26.968173333333301</v>
      </c>
      <c r="Y48" s="3">
        <v>347.33206669999998</v>
      </c>
    </row>
    <row r="49" spans="1:25">
      <c r="A49" t="s">
        <v>97</v>
      </c>
      <c r="B49">
        <v>2</v>
      </c>
      <c r="C49" t="s">
        <v>36</v>
      </c>
      <c r="D49" s="1">
        <v>45324</v>
      </c>
      <c r="E49" s="2">
        <v>0.47086805555555555</v>
      </c>
      <c r="F49" s="3">
        <v>1.42772622</v>
      </c>
      <c r="G49" s="3">
        <f t="shared" si="14"/>
        <v>0.35608312284717286</v>
      </c>
      <c r="H49" s="3">
        <v>4.1645652499999999</v>
      </c>
      <c r="I49" s="3">
        <v>6.7615060000000005E-2</v>
      </c>
      <c r="J49" s="3">
        <v>1.8275751600000001</v>
      </c>
      <c r="K49" s="3">
        <v>0.81478050000000002</v>
      </c>
      <c r="L49" s="3">
        <v>-0.102066527</v>
      </c>
      <c r="M49" s="3">
        <v>4.1645652499999999</v>
      </c>
      <c r="N49" s="3">
        <v>36.133899</v>
      </c>
      <c r="O49" s="3">
        <v>0.90469611000000005</v>
      </c>
      <c r="P49" s="3">
        <v>0.69784453000000002</v>
      </c>
      <c r="Q49" s="3">
        <v>700.00093749999996</v>
      </c>
      <c r="R49" s="3">
        <v>87.935275000000004</v>
      </c>
      <c r="S49" s="3">
        <v>29.294337500000001</v>
      </c>
      <c r="T49" s="3">
        <v>28.9763625</v>
      </c>
      <c r="U49" s="3">
        <v>4996.25</v>
      </c>
      <c r="V49" s="3">
        <v>343.34287499999999</v>
      </c>
      <c r="W49" s="3">
        <v>25.61805</v>
      </c>
      <c r="X49" s="3">
        <v>27.007268750000001</v>
      </c>
      <c r="Y49" s="3">
        <v>347.99781250000001</v>
      </c>
    </row>
    <row r="50" spans="1:25">
      <c r="A50" t="s">
        <v>97</v>
      </c>
      <c r="B50">
        <v>2</v>
      </c>
      <c r="C50" t="s">
        <v>36</v>
      </c>
      <c r="D50" s="1">
        <v>45324</v>
      </c>
      <c r="E50" s="2">
        <v>0.47163194444444445</v>
      </c>
      <c r="F50" s="3">
        <v>1.3843825599999999</v>
      </c>
      <c r="G50" s="3">
        <f t="shared" si="14"/>
        <v>0.32525423518453372</v>
      </c>
      <c r="H50" s="3">
        <v>4.2112512100000004</v>
      </c>
      <c r="I50" s="3">
        <v>6.3611420000000002E-2</v>
      </c>
      <c r="J50" s="3">
        <v>1.8810157300000001</v>
      </c>
      <c r="K50" s="3">
        <v>0.81478050000000002</v>
      </c>
      <c r="L50" s="3">
        <v>-0.102066527</v>
      </c>
      <c r="M50" s="3">
        <v>4.2112512100000004</v>
      </c>
      <c r="N50" s="3">
        <v>39.321480370000003</v>
      </c>
      <c r="O50" s="3">
        <v>1.1035655499999999</v>
      </c>
      <c r="P50" s="3">
        <v>0.67650219</v>
      </c>
      <c r="Q50" s="3">
        <v>700.0020667</v>
      </c>
      <c r="R50" s="3">
        <v>87.929540000000003</v>
      </c>
      <c r="S50" s="3">
        <v>29.421253329999999</v>
      </c>
      <c r="T50" s="3">
        <v>29.152226670000001</v>
      </c>
      <c r="U50" s="3">
        <v>4989.6666666666597</v>
      </c>
      <c r="V50" s="3">
        <v>343.95886666666598</v>
      </c>
      <c r="W50" s="3">
        <v>25.4550533333333</v>
      </c>
      <c r="X50" s="3">
        <v>26.8022866666666</v>
      </c>
      <c r="Y50" s="3">
        <v>348.64613329999997</v>
      </c>
    </row>
    <row r="51" spans="1:25">
      <c r="A51" t="s">
        <v>111</v>
      </c>
      <c r="B51">
        <v>2</v>
      </c>
      <c r="C51" t="s">
        <v>36</v>
      </c>
      <c r="D51" s="1">
        <v>45329</v>
      </c>
      <c r="E51" s="2">
        <v>0.53184027777777776</v>
      </c>
      <c r="F51" s="3">
        <v>0.62892959999999998</v>
      </c>
      <c r="G51" s="3">
        <f t="shared" si="14"/>
        <v>-0.46373595223401426</v>
      </c>
      <c r="H51" s="3">
        <v>0.75736915000000005</v>
      </c>
      <c r="I51" s="3">
        <v>3.2972599999999998E-2</v>
      </c>
      <c r="J51" s="3">
        <v>1.64405204</v>
      </c>
      <c r="K51" s="3">
        <v>0.81478050000000002</v>
      </c>
      <c r="L51" s="3">
        <v>-0.102066527</v>
      </c>
      <c r="M51" s="3">
        <v>0.75736915000000005</v>
      </c>
      <c r="N51" s="3">
        <v>24.710981029999999</v>
      </c>
      <c r="O51" s="3">
        <v>1.2822912500000001</v>
      </c>
      <c r="P51" s="3">
        <v>0.65840564000000001</v>
      </c>
      <c r="Q51" s="3">
        <v>700.01512500000001</v>
      </c>
      <c r="R51" s="3">
        <v>88.073856250000006</v>
      </c>
      <c r="S51" s="3">
        <v>26.712118749999998</v>
      </c>
      <c r="T51" s="3">
        <v>26.842500000000001</v>
      </c>
      <c r="U51" s="3">
        <v>5003.28125</v>
      </c>
      <c r="V51" s="3">
        <v>407.03</v>
      </c>
      <c r="W51" s="3">
        <v>22.5505125</v>
      </c>
      <c r="X51" s="3">
        <v>23.2071875</v>
      </c>
      <c r="Y51" s="3">
        <v>408.25712499999997</v>
      </c>
    </row>
    <row r="52" spans="1:25">
      <c r="A52" t="s">
        <v>111</v>
      </c>
      <c r="B52">
        <v>2</v>
      </c>
      <c r="C52" t="s">
        <v>36</v>
      </c>
      <c r="D52" s="1">
        <v>45329</v>
      </c>
      <c r="E52" s="2">
        <v>0.53031249999999996</v>
      </c>
      <c r="F52" s="3">
        <v>0.73686364000000004</v>
      </c>
      <c r="G52" s="3">
        <f t="shared" si="14"/>
        <v>-0.30535242426395892</v>
      </c>
      <c r="H52" s="3">
        <v>0.99817862000000002</v>
      </c>
      <c r="I52" s="3">
        <v>4.1307419999999997E-2</v>
      </c>
      <c r="J52" s="3">
        <v>1.54235579</v>
      </c>
      <c r="K52" s="3">
        <v>0.81478050000000002</v>
      </c>
      <c r="L52" s="3">
        <v>-0.102066527</v>
      </c>
      <c r="M52" s="3">
        <v>0.99817862000000002</v>
      </c>
      <c r="N52" s="3">
        <v>19.377912940000002</v>
      </c>
      <c r="O52" s="3">
        <v>1.1330377700000001</v>
      </c>
      <c r="P52" s="3">
        <v>0.67344985000000002</v>
      </c>
      <c r="Q52" s="3">
        <v>699.99120000000005</v>
      </c>
      <c r="R52" s="3">
        <v>88.069153330000006</v>
      </c>
      <c r="S52" s="3">
        <v>26.278759999999998</v>
      </c>
      <c r="T52" s="3">
        <v>26.422513330000001</v>
      </c>
      <c r="U52" s="3">
        <v>5008.8333333333303</v>
      </c>
      <c r="V52" s="3">
        <v>407.49259999999998</v>
      </c>
      <c r="W52" s="3">
        <v>22.471520000000002</v>
      </c>
      <c r="X52" s="3">
        <v>23.205259999999999</v>
      </c>
      <c r="Y52" s="3">
        <v>408.67660000000001</v>
      </c>
    </row>
    <row r="53" spans="1:25">
      <c r="A53" t="s">
        <v>111</v>
      </c>
      <c r="B53">
        <v>2</v>
      </c>
      <c r="C53" t="s">
        <v>36</v>
      </c>
      <c r="D53" s="1">
        <v>45329</v>
      </c>
      <c r="E53" s="2">
        <v>0.53379629629629632</v>
      </c>
      <c r="F53" s="3">
        <v>0.54015358000000002</v>
      </c>
      <c r="G53" s="3">
        <f t="shared" si="14"/>
        <v>-0.61590177245252953</v>
      </c>
      <c r="H53" s="3">
        <v>1.01855673</v>
      </c>
      <c r="I53" s="3">
        <v>2.6346020000000001E-2</v>
      </c>
      <c r="J53" s="3">
        <v>1.76223543</v>
      </c>
      <c r="K53" s="3">
        <v>0.81478050000000002</v>
      </c>
      <c r="L53" s="3">
        <v>-0.102066527</v>
      </c>
      <c r="M53" s="3">
        <v>1.01855673</v>
      </c>
      <c r="N53" s="3">
        <v>26.403643670000001</v>
      </c>
      <c r="O53" s="3">
        <v>1.3539149399999999</v>
      </c>
      <c r="P53" s="3">
        <v>0.65142237000000003</v>
      </c>
      <c r="Q53" s="3">
        <v>699.98853329999997</v>
      </c>
      <c r="R53" s="3">
        <v>88.070546669999999</v>
      </c>
      <c r="S53" s="3">
        <v>27.209213330000001</v>
      </c>
      <c r="T53" s="3">
        <v>27.274899999999999</v>
      </c>
      <c r="U53" s="3">
        <v>4993.3333333333303</v>
      </c>
      <c r="V53" s="3">
        <v>406.52620000000002</v>
      </c>
      <c r="W53" s="3">
        <v>22.657219999999999</v>
      </c>
      <c r="X53" s="3">
        <v>23.1938866666666</v>
      </c>
      <c r="Y53" s="3">
        <v>407.77593330000002</v>
      </c>
    </row>
    <row r="54" spans="1:25">
      <c r="A54" t="s">
        <v>111</v>
      </c>
      <c r="B54">
        <v>2</v>
      </c>
      <c r="C54" t="s">
        <v>36</v>
      </c>
      <c r="D54" s="1">
        <v>45329</v>
      </c>
      <c r="E54" s="2">
        <v>0.53291666666666671</v>
      </c>
      <c r="F54" s="3">
        <v>0.55776921000000002</v>
      </c>
      <c r="G54" s="3">
        <f t="shared" si="14"/>
        <v>-0.58381000430832508</v>
      </c>
      <c r="H54" s="3">
        <v>1.1232055599999999</v>
      </c>
      <c r="I54" s="3">
        <v>2.7864489999999999E-2</v>
      </c>
      <c r="J54" s="3">
        <v>1.7218791099999999</v>
      </c>
      <c r="K54" s="3">
        <v>0.81478050000000002</v>
      </c>
      <c r="L54" s="3">
        <v>-0.102066527</v>
      </c>
      <c r="M54" s="3">
        <v>1.1232055599999999</v>
      </c>
      <c r="N54" s="3">
        <v>25.908301770000001</v>
      </c>
      <c r="O54" s="3">
        <v>1.32598214</v>
      </c>
      <c r="P54" s="3">
        <v>0.65412811000000004</v>
      </c>
      <c r="Q54" s="3">
        <v>699.9933125</v>
      </c>
      <c r="R54" s="3">
        <v>88.065706250000005</v>
      </c>
      <c r="S54" s="3">
        <v>26.984874999999999</v>
      </c>
      <c r="T54" s="3">
        <v>27.068606249999998</v>
      </c>
      <c r="U54" s="3">
        <v>4997.34375</v>
      </c>
      <c r="V54" s="3">
        <v>406.676875</v>
      </c>
      <c r="W54" s="3">
        <v>22.48721875</v>
      </c>
      <c r="X54" s="3">
        <v>23.073118749999999</v>
      </c>
      <c r="Y54" s="3">
        <v>407.88556249999999</v>
      </c>
    </row>
    <row r="55" spans="1:25">
      <c r="A55" t="s">
        <v>111</v>
      </c>
      <c r="B55">
        <v>2</v>
      </c>
      <c r="C55" t="s">
        <v>36</v>
      </c>
      <c r="D55" s="1">
        <v>45329</v>
      </c>
      <c r="E55" s="2">
        <v>0.53468749999999998</v>
      </c>
      <c r="F55" s="3">
        <v>0.53779343000000002</v>
      </c>
      <c r="G55" s="3">
        <f t="shared" si="14"/>
        <v>-0.62028075165933128</v>
      </c>
      <c r="H55" s="3">
        <v>1.19269454</v>
      </c>
      <c r="I55" s="3">
        <v>2.5600830000000002E-2</v>
      </c>
      <c r="J55" s="3">
        <v>1.8046585399999999</v>
      </c>
      <c r="K55" s="3">
        <v>0.81478050000000002</v>
      </c>
      <c r="L55" s="3">
        <v>-0.102066527</v>
      </c>
      <c r="M55" s="3">
        <v>1.19269454</v>
      </c>
      <c r="N55" s="3">
        <v>27.336145559999999</v>
      </c>
      <c r="O55" s="3">
        <v>1.3722338599999999</v>
      </c>
      <c r="P55" s="3">
        <v>0.64966000999999995</v>
      </c>
      <c r="Q55" s="3">
        <v>700.02943749999997</v>
      </c>
      <c r="R55" s="3">
        <v>88.072762499999996</v>
      </c>
      <c r="S55" s="3">
        <v>27.422112500000001</v>
      </c>
      <c r="T55" s="3">
        <v>27.461762499999999</v>
      </c>
      <c r="U55" s="3">
        <v>5002.96875</v>
      </c>
      <c r="V55" s="3">
        <v>406.35825</v>
      </c>
      <c r="W55" s="3">
        <v>22.72200625</v>
      </c>
      <c r="X55" s="3">
        <v>23.250662500000001</v>
      </c>
      <c r="Y55" s="3">
        <v>407.61849999999998</v>
      </c>
    </row>
    <row r="56" spans="1:25">
      <c r="A56" t="s">
        <v>111</v>
      </c>
      <c r="B56">
        <v>2</v>
      </c>
      <c r="C56" t="s">
        <v>36</v>
      </c>
      <c r="D56" s="1">
        <v>45329</v>
      </c>
      <c r="E56" s="2">
        <v>0.5309490740740741</v>
      </c>
      <c r="F56" s="3">
        <v>0.67642749000000002</v>
      </c>
      <c r="G56" s="3">
        <f t="shared" si="14"/>
        <v>-0.39093002115139025</v>
      </c>
      <c r="H56" s="3">
        <v>1.22897324</v>
      </c>
      <c r="I56" s="3">
        <v>3.6665759999999999E-2</v>
      </c>
      <c r="J56" s="3">
        <v>1.59257483</v>
      </c>
      <c r="K56" s="3">
        <v>0.81478050000000002</v>
      </c>
      <c r="L56" s="3">
        <v>-0.102066527</v>
      </c>
      <c r="M56" s="3">
        <v>1.22897324</v>
      </c>
      <c r="N56" s="3">
        <v>21.298307229999999</v>
      </c>
      <c r="O56" s="3">
        <v>1.2337430700000001</v>
      </c>
      <c r="P56" s="3">
        <v>0.66322482000000005</v>
      </c>
      <c r="Q56" s="3">
        <v>699.98387500000001</v>
      </c>
      <c r="R56" s="3">
        <v>88.077887500000003</v>
      </c>
      <c r="S56" s="3">
        <v>26.474675000000001</v>
      </c>
      <c r="T56" s="3">
        <v>26.619900000000001</v>
      </c>
      <c r="U56" s="3">
        <v>4997.65625</v>
      </c>
      <c r="V56" s="3">
        <v>407.43056250000001</v>
      </c>
      <c r="W56" s="3">
        <v>22.514375000000001</v>
      </c>
      <c r="X56" s="3">
        <v>23.166018749999999</v>
      </c>
      <c r="Y56" s="3">
        <v>408.54293749999999</v>
      </c>
    </row>
    <row r="57" spans="1:25">
      <c r="A57" t="s">
        <v>95</v>
      </c>
      <c r="B57">
        <v>2</v>
      </c>
      <c r="C57" t="s">
        <v>36</v>
      </c>
      <c r="D57" s="1">
        <v>45336</v>
      </c>
      <c r="E57" s="2">
        <v>0.48829861111111111</v>
      </c>
      <c r="F57" s="3">
        <v>0.91514633999999995</v>
      </c>
      <c r="G57" s="3">
        <f t="shared" si="14"/>
        <v>-8.8671292068533136E-2</v>
      </c>
      <c r="H57" s="3">
        <v>2.2196760800000002</v>
      </c>
      <c r="I57" s="3">
        <v>3.99394E-2</v>
      </c>
      <c r="J57" s="3">
        <v>1.9786479400000001</v>
      </c>
      <c r="K57" s="3">
        <v>0.79227541000000001</v>
      </c>
      <c r="L57" s="3">
        <v>-0.46405775999999999</v>
      </c>
      <c r="M57" s="3">
        <v>2.2196760800000002</v>
      </c>
      <c r="N57" s="3">
        <v>39.492755029999998</v>
      </c>
      <c r="O57" s="3">
        <v>1.97781918</v>
      </c>
      <c r="P57" s="3">
        <v>0.56156223999999999</v>
      </c>
      <c r="Q57" s="3">
        <v>699.99568750000003</v>
      </c>
      <c r="R57" s="3">
        <v>88.747443750000002</v>
      </c>
      <c r="S57" s="3">
        <v>30.473893749999998</v>
      </c>
      <c r="T57" s="3">
        <v>29.810449999999999</v>
      </c>
      <c r="U57" s="3">
        <v>4995.3125</v>
      </c>
      <c r="V57" s="3">
        <v>323.60231249999998</v>
      </c>
      <c r="W57" s="3">
        <v>28.122687500000001</v>
      </c>
      <c r="X57" s="3">
        <v>28.971499999999999</v>
      </c>
      <c r="Y57" s="3">
        <v>326.25381249999998</v>
      </c>
    </row>
    <row r="58" spans="1:25">
      <c r="A58" t="s">
        <v>95</v>
      </c>
      <c r="B58">
        <v>2</v>
      </c>
      <c r="C58" t="s">
        <v>36</v>
      </c>
      <c r="D58" s="1">
        <v>45336</v>
      </c>
      <c r="E58" s="2">
        <v>0.48899305555555556</v>
      </c>
      <c r="F58" s="3">
        <v>0.91658733999999997</v>
      </c>
      <c r="G58" s="3">
        <f t="shared" si="14"/>
        <v>-8.7097918916092476E-2</v>
      </c>
      <c r="H58" s="3">
        <v>2.3769746399999998</v>
      </c>
      <c r="I58" s="3">
        <v>3.956051E-2</v>
      </c>
      <c r="J58" s="3">
        <v>1.99990829</v>
      </c>
      <c r="K58" s="3">
        <v>0.79227541000000001</v>
      </c>
      <c r="L58" s="3">
        <v>-0.46405775999999999</v>
      </c>
      <c r="M58" s="3">
        <v>2.3769746399999998</v>
      </c>
      <c r="N58" s="3">
        <v>39.329095619999997</v>
      </c>
      <c r="O58" s="3">
        <v>2.01026237</v>
      </c>
      <c r="P58" s="3">
        <v>0.55889253999999999</v>
      </c>
      <c r="Q58" s="3">
        <v>700.00459999999998</v>
      </c>
      <c r="R58" s="3">
        <v>88.747266670000002</v>
      </c>
      <c r="S58" s="3">
        <v>30.61354</v>
      </c>
      <c r="T58" s="3">
        <v>29.951106670000001</v>
      </c>
      <c r="U58" s="3">
        <v>4995</v>
      </c>
      <c r="V58" s="3">
        <v>323.26753333333301</v>
      </c>
      <c r="W58" s="3">
        <v>28.248246666666599</v>
      </c>
      <c r="X58" s="3">
        <v>29.139279999999999</v>
      </c>
      <c r="Y58" s="3">
        <v>325.80026670000001</v>
      </c>
    </row>
    <row r="59" spans="1:25">
      <c r="A59" t="s">
        <v>95</v>
      </c>
      <c r="B59">
        <v>2</v>
      </c>
      <c r="C59" t="s">
        <v>36</v>
      </c>
      <c r="D59" s="1">
        <v>45336</v>
      </c>
      <c r="E59" s="2">
        <v>0.48726851851851855</v>
      </c>
      <c r="F59" s="3">
        <v>0.95181347000000005</v>
      </c>
      <c r="G59" s="3">
        <f t="shared" si="14"/>
        <v>-4.9386198262466395E-2</v>
      </c>
      <c r="H59" s="3">
        <v>2.44198732</v>
      </c>
      <c r="I59" s="3">
        <v>4.2689949999999997E-2</v>
      </c>
      <c r="J59" s="3">
        <v>1.9275902899999999</v>
      </c>
      <c r="K59" s="3">
        <v>0.79227541000000001</v>
      </c>
      <c r="L59" s="3">
        <v>-0.46405775999999999</v>
      </c>
      <c r="M59" s="3">
        <v>2.44198732</v>
      </c>
      <c r="N59" s="3">
        <v>38.021258289999999</v>
      </c>
      <c r="O59" s="3">
        <v>1.93900706</v>
      </c>
      <c r="P59" s="3">
        <v>0.56478972000000005</v>
      </c>
      <c r="Q59" s="3">
        <v>699.967625</v>
      </c>
      <c r="R59" s="3">
        <v>88.746112499999995</v>
      </c>
      <c r="S59" s="3">
        <v>30.278381249999999</v>
      </c>
      <c r="T59" s="3">
        <v>29.617437500000001</v>
      </c>
      <c r="U59" s="3">
        <v>4995.9375</v>
      </c>
      <c r="V59" s="3">
        <v>323.71912500000002</v>
      </c>
      <c r="W59" s="3">
        <v>27.98635625</v>
      </c>
      <c r="X59" s="3">
        <v>28.935500000000001</v>
      </c>
      <c r="Y59" s="3">
        <v>326.54975000000002</v>
      </c>
    </row>
    <row r="60" spans="1:25">
      <c r="A60" t="s">
        <v>95</v>
      </c>
      <c r="B60">
        <v>2</v>
      </c>
      <c r="C60" t="s">
        <v>36</v>
      </c>
      <c r="D60" s="1">
        <v>45336</v>
      </c>
      <c r="E60" s="2">
        <v>0.48626157407407405</v>
      </c>
      <c r="F60" s="3">
        <v>0.95649949999999995</v>
      </c>
      <c r="G60" s="3">
        <f t="shared" si="14"/>
        <v>-4.4475012841119335E-2</v>
      </c>
      <c r="H60" s="3">
        <v>2.4782627700000002</v>
      </c>
      <c r="I60" s="3">
        <v>4.4003239999999999E-2</v>
      </c>
      <c r="J60" s="3">
        <v>1.8804626600000001</v>
      </c>
      <c r="K60" s="3">
        <v>0.79227541000000001</v>
      </c>
      <c r="L60" s="3">
        <v>-0.46405775999999999</v>
      </c>
      <c r="M60" s="3">
        <v>2.4782627700000002</v>
      </c>
      <c r="N60" s="3">
        <v>37.145837630000003</v>
      </c>
      <c r="O60" s="3">
        <v>1.8648825899999999</v>
      </c>
      <c r="P60" s="3">
        <v>0.57105788000000002</v>
      </c>
      <c r="Q60" s="3">
        <v>699.97518749999995</v>
      </c>
      <c r="R60" s="3">
        <v>88.744031250000006</v>
      </c>
      <c r="S60" s="3">
        <v>30.098162500000001</v>
      </c>
      <c r="T60" s="3">
        <v>29.444856250000001</v>
      </c>
      <c r="U60" s="3">
        <v>5006.5625</v>
      </c>
      <c r="V60" s="3">
        <v>323.97000000000003</v>
      </c>
      <c r="W60" s="3">
        <v>27.999974999999999</v>
      </c>
      <c r="X60" s="3">
        <v>28.94120625</v>
      </c>
      <c r="Y60" s="3">
        <v>326.65787499999999</v>
      </c>
    </row>
    <row r="61" spans="1:25">
      <c r="A61" t="s">
        <v>95</v>
      </c>
      <c r="B61">
        <v>2</v>
      </c>
      <c r="C61" t="s">
        <v>36</v>
      </c>
      <c r="D61" s="1">
        <v>45336</v>
      </c>
      <c r="E61" s="2">
        <v>0.48562499999999997</v>
      </c>
      <c r="F61" s="3">
        <v>1.0231607</v>
      </c>
      <c r="G61" s="3">
        <f t="shared" si="14"/>
        <v>2.2896561631641273E-2</v>
      </c>
      <c r="H61" s="3">
        <v>2.6086015900000001</v>
      </c>
      <c r="I61" s="3">
        <v>4.7972140000000003E-2</v>
      </c>
      <c r="J61" s="3">
        <v>1.8481105499999999</v>
      </c>
      <c r="K61" s="3">
        <v>0.79227541000000001</v>
      </c>
      <c r="L61" s="3">
        <v>-0.46405775999999999</v>
      </c>
      <c r="M61" s="3">
        <v>2.6086015900000001</v>
      </c>
      <c r="N61" s="3">
        <v>35.313349299999999</v>
      </c>
      <c r="O61" s="3">
        <v>1.79918909</v>
      </c>
      <c r="P61" s="3">
        <v>0.57673054999999995</v>
      </c>
      <c r="Q61" s="3">
        <v>700.02112499999998</v>
      </c>
      <c r="R61" s="3">
        <v>88.750218750000002</v>
      </c>
      <c r="S61" s="3">
        <v>29.950756250000001</v>
      </c>
      <c r="T61" s="3">
        <v>29.265693750000001</v>
      </c>
      <c r="U61" s="3">
        <v>5001.875</v>
      </c>
      <c r="V61" s="3">
        <v>324.40056249999998</v>
      </c>
      <c r="W61" s="3">
        <v>27.7880875</v>
      </c>
      <c r="X61" s="3">
        <v>28.806725</v>
      </c>
      <c r="Y61" s="3">
        <v>327.36725000000001</v>
      </c>
    </row>
    <row r="62" spans="1:25">
      <c r="A62" t="s">
        <v>95</v>
      </c>
      <c r="B62">
        <v>2</v>
      </c>
      <c r="C62" t="s">
        <v>36</v>
      </c>
      <c r="D62" s="1">
        <v>45336</v>
      </c>
      <c r="E62" s="2">
        <v>0.48501157407407408</v>
      </c>
      <c r="F62" s="3">
        <v>1.08071417</v>
      </c>
      <c r="G62" s="3">
        <f t="shared" si="14"/>
        <v>7.7622091112957925E-2</v>
      </c>
      <c r="H62" s="3">
        <v>2.8551167899999998</v>
      </c>
      <c r="I62" s="3">
        <v>5.213901E-2</v>
      </c>
      <c r="J62" s="3">
        <v>1.79866832</v>
      </c>
      <c r="K62" s="3">
        <v>0.79227541000000001</v>
      </c>
      <c r="L62" s="3">
        <v>-0.46405775999999999</v>
      </c>
      <c r="M62" s="3">
        <v>2.8551167899999998</v>
      </c>
      <c r="N62" s="3">
        <v>32.942449680000003</v>
      </c>
      <c r="O62" s="3">
        <v>1.7016913199999999</v>
      </c>
      <c r="P62" s="3">
        <v>0.58536038999999995</v>
      </c>
      <c r="Q62" s="3">
        <v>699.98760000000004</v>
      </c>
      <c r="R62" s="3">
        <v>88.745000000000005</v>
      </c>
      <c r="S62" s="3">
        <v>29.804353330000001</v>
      </c>
      <c r="T62" s="3">
        <v>29.129206669999999</v>
      </c>
      <c r="U62" s="3">
        <v>4993.8333333333303</v>
      </c>
      <c r="V62" s="3">
        <v>324.341266666666</v>
      </c>
      <c r="W62" s="3">
        <v>27.825399999999998</v>
      </c>
      <c r="X62" s="3">
        <v>28.886199999999899</v>
      </c>
      <c r="Y62" s="3">
        <v>327.37860000000001</v>
      </c>
    </row>
    <row r="63" spans="1:25">
      <c r="A63" t="s">
        <v>80</v>
      </c>
      <c r="B63">
        <v>2</v>
      </c>
      <c r="C63" t="s">
        <v>36</v>
      </c>
      <c r="D63" s="1">
        <v>45343</v>
      </c>
      <c r="E63" s="2">
        <v>0.53995370370370366</v>
      </c>
      <c r="F63" s="3">
        <v>0.81043197</v>
      </c>
      <c r="G63" s="3">
        <f t="shared" si="14"/>
        <v>-0.21018787717128898</v>
      </c>
      <c r="H63" s="3">
        <v>1.9708540999999999</v>
      </c>
      <c r="I63" s="3">
        <v>3.542236E-2</v>
      </c>
      <c r="J63" s="3">
        <v>1.96636013</v>
      </c>
      <c r="K63" s="3">
        <v>0.75680930999999996</v>
      </c>
      <c r="L63" s="3">
        <v>-0.82482937000000001</v>
      </c>
      <c r="M63" s="3">
        <v>1.9708540999999999</v>
      </c>
      <c r="N63" s="3">
        <v>35.892345630000001</v>
      </c>
      <c r="O63" s="3">
        <v>1.16959261</v>
      </c>
      <c r="P63" s="3">
        <v>0.58921617999999998</v>
      </c>
      <c r="Q63" s="3">
        <v>699.96619999999996</v>
      </c>
      <c r="R63" s="3">
        <v>88.601159999999993</v>
      </c>
      <c r="S63" s="3">
        <v>30.9345</v>
      </c>
      <c r="T63" s="3">
        <v>30.68650667</v>
      </c>
      <c r="U63" s="3">
        <v>4996</v>
      </c>
      <c r="V63" s="3">
        <v>323.40506666666602</v>
      </c>
      <c r="W63" s="3">
        <v>29.869053333333301</v>
      </c>
      <c r="X63" s="3">
        <v>30.648973333333299</v>
      </c>
      <c r="Y63" s="3">
        <v>325.90679999999998</v>
      </c>
    </row>
    <row r="64" spans="1:25">
      <c r="A64" t="s">
        <v>80</v>
      </c>
      <c r="B64">
        <v>2</v>
      </c>
      <c r="C64" t="s">
        <v>36</v>
      </c>
      <c r="D64" s="1">
        <v>45343</v>
      </c>
      <c r="E64" s="2">
        <v>0.53775462962962961</v>
      </c>
      <c r="F64" s="3">
        <v>0.91683197999999999</v>
      </c>
      <c r="G64" s="3">
        <f t="shared" si="14"/>
        <v>-8.6831051431078818E-2</v>
      </c>
      <c r="H64" s="3">
        <v>2.1626075500000002</v>
      </c>
      <c r="I64" s="3">
        <v>4.2564009999999999E-2</v>
      </c>
      <c r="J64" s="3">
        <v>1.85670281</v>
      </c>
      <c r="K64" s="3">
        <v>0.75680930999999996</v>
      </c>
      <c r="L64" s="3">
        <v>-0.82482937000000001</v>
      </c>
      <c r="M64" s="3">
        <v>2.1626075500000002</v>
      </c>
      <c r="N64" s="3">
        <v>33.58836221</v>
      </c>
      <c r="O64" s="3">
        <v>1.0512397</v>
      </c>
      <c r="P64" s="3">
        <v>0.60272232000000003</v>
      </c>
      <c r="Q64" s="3">
        <v>699.94318750000002</v>
      </c>
      <c r="R64" s="3">
        <v>88.612693750000005</v>
      </c>
      <c r="S64" s="3">
        <v>30.5788875</v>
      </c>
      <c r="T64" s="3">
        <v>30.265487499999999</v>
      </c>
      <c r="U64" s="3">
        <v>5004.53125</v>
      </c>
      <c r="V64" s="3">
        <v>322.65224999999998</v>
      </c>
      <c r="W64" s="3">
        <v>29.7971875</v>
      </c>
      <c r="X64" s="3">
        <v>30.694974999999999</v>
      </c>
      <c r="Y64" s="3">
        <v>325.23981250000003</v>
      </c>
    </row>
    <row r="65" spans="1:25">
      <c r="A65" t="s">
        <v>80</v>
      </c>
      <c r="B65">
        <v>2</v>
      </c>
      <c r="C65" t="s">
        <v>36</v>
      </c>
      <c r="D65" s="1">
        <v>45343</v>
      </c>
      <c r="E65" s="2">
        <v>0.53714120370370366</v>
      </c>
      <c r="F65" s="3">
        <v>0.95014646999999997</v>
      </c>
      <c r="G65" s="3">
        <f t="shared" si="14"/>
        <v>-5.1139127324534524E-2</v>
      </c>
      <c r="H65" s="3">
        <v>2.1801744200000002</v>
      </c>
      <c r="I65" s="3">
        <v>4.50143E-2</v>
      </c>
      <c r="J65" s="3">
        <v>1.8212475800000001</v>
      </c>
      <c r="K65" s="3">
        <v>0.75680930999999996</v>
      </c>
      <c r="L65" s="3">
        <v>-0.82482937000000001</v>
      </c>
      <c r="M65" s="3">
        <v>2.1801744200000002</v>
      </c>
      <c r="N65" s="3">
        <v>30.113188229999999</v>
      </c>
      <c r="O65" s="3">
        <v>0.98697051999999996</v>
      </c>
      <c r="P65" s="3">
        <v>0.61031924000000004</v>
      </c>
      <c r="Q65" s="3">
        <v>699.99018750000005</v>
      </c>
      <c r="R65" s="3">
        <v>88.616856249999998</v>
      </c>
      <c r="S65" s="3">
        <v>30.460362499999999</v>
      </c>
      <c r="T65" s="3">
        <v>30.123225000000001</v>
      </c>
      <c r="U65" s="3">
        <v>5006.09375</v>
      </c>
      <c r="V65" s="3">
        <v>322.38437499999998</v>
      </c>
      <c r="W65" s="3">
        <v>29.778837500000002</v>
      </c>
      <c r="X65" s="3">
        <v>30.706125</v>
      </c>
      <c r="Y65" s="3">
        <v>325.12118750000002</v>
      </c>
    </row>
    <row r="66" spans="1:25">
      <c r="A66" t="s">
        <v>80</v>
      </c>
      <c r="B66">
        <v>2</v>
      </c>
      <c r="C66" t="s">
        <v>36</v>
      </c>
      <c r="D66" s="1">
        <v>45343</v>
      </c>
      <c r="E66" s="2">
        <v>0.53921296296296295</v>
      </c>
      <c r="F66" s="3">
        <v>0.84603728</v>
      </c>
      <c r="G66" s="3">
        <f t="shared" si="14"/>
        <v>-0.16719185415294655</v>
      </c>
      <c r="H66" s="3">
        <v>2.2190547899999999</v>
      </c>
      <c r="I66" s="3">
        <v>3.7870880000000003E-2</v>
      </c>
      <c r="J66" s="3">
        <v>1.9219449399999999</v>
      </c>
      <c r="K66" s="3">
        <v>0.75680930999999996</v>
      </c>
      <c r="L66" s="3">
        <v>-0.82482937000000001</v>
      </c>
      <c r="M66" s="3">
        <v>2.2190547899999999</v>
      </c>
      <c r="N66" s="3">
        <v>36.200743350000003</v>
      </c>
      <c r="O66" s="3">
        <v>1.13713397</v>
      </c>
      <c r="P66" s="3">
        <v>0.59285966999999995</v>
      </c>
      <c r="Q66" s="3">
        <v>700.00573329999997</v>
      </c>
      <c r="R66" s="3">
        <v>88.609613330000002</v>
      </c>
      <c r="S66" s="3">
        <v>30.815113329999999</v>
      </c>
      <c r="T66" s="3">
        <v>30.555700000000002</v>
      </c>
      <c r="U66" s="3">
        <v>5009.5</v>
      </c>
      <c r="V66" s="3">
        <v>322.81926666666601</v>
      </c>
      <c r="W66" s="3">
        <v>29.872340000000001</v>
      </c>
      <c r="X66" s="3">
        <v>30.743793333333301</v>
      </c>
      <c r="Y66" s="3">
        <v>325.14993329999999</v>
      </c>
    </row>
    <row r="67" spans="1:25">
      <c r="A67" t="s">
        <v>80</v>
      </c>
      <c r="B67">
        <v>2</v>
      </c>
      <c r="C67" t="s">
        <v>36</v>
      </c>
      <c r="D67" s="1">
        <v>45343</v>
      </c>
      <c r="E67" s="2">
        <v>0.53634259259259254</v>
      </c>
      <c r="F67" s="3">
        <v>0.98370204000000006</v>
      </c>
      <c r="G67" s="3">
        <f t="shared" si="14"/>
        <v>-1.6432232662586348E-2</v>
      </c>
      <c r="H67" s="3">
        <v>2.3353058299999998</v>
      </c>
      <c r="I67" s="3">
        <v>4.7698249999999998E-2</v>
      </c>
      <c r="J67" s="3">
        <v>1.78136165</v>
      </c>
      <c r="K67" s="3">
        <v>0.75680930999999996</v>
      </c>
      <c r="L67" s="3">
        <v>-0.82482937000000001</v>
      </c>
      <c r="M67" s="3">
        <v>2.3353058299999998</v>
      </c>
      <c r="N67" s="3">
        <v>22.80544519</v>
      </c>
      <c r="O67" s="3">
        <v>0.79561689999999996</v>
      </c>
      <c r="P67" s="3">
        <v>0.63411629000000003</v>
      </c>
      <c r="Q67" s="3">
        <v>699.95219999999995</v>
      </c>
      <c r="R67" s="3">
        <v>88.613140000000001</v>
      </c>
      <c r="S67" s="3">
        <v>30.306773329999999</v>
      </c>
      <c r="T67" s="3">
        <v>29.928973330000002</v>
      </c>
      <c r="U67" s="3">
        <v>5003</v>
      </c>
      <c r="V67" s="3">
        <v>322.52373333333298</v>
      </c>
      <c r="W67" s="3">
        <v>29.707846666666601</v>
      </c>
      <c r="X67" s="3">
        <v>30.671399999999998</v>
      </c>
      <c r="Y67" s="3">
        <v>324.9642667</v>
      </c>
    </row>
    <row r="68" spans="1:25">
      <c r="A68" t="s">
        <v>80</v>
      </c>
      <c r="B68">
        <v>2</v>
      </c>
      <c r="C68" t="s">
        <v>36</v>
      </c>
      <c r="D68" s="1">
        <v>45343</v>
      </c>
      <c r="E68" s="2">
        <v>0.5385416666666667</v>
      </c>
      <c r="F68" s="3">
        <v>0.84571180999999995</v>
      </c>
      <c r="G68" s="3">
        <f t="shared" si="14"/>
        <v>-0.16757662752854866</v>
      </c>
      <c r="H68" s="3">
        <v>2.3450309200000001</v>
      </c>
      <c r="I68" s="3">
        <v>3.8475009999999997E-2</v>
      </c>
      <c r="J68" s="3">
        <v>1.89170913</v>
      </c>
      <c r="K68" s="3">
        <v>0.75680930999999996</v>
      </c>
      <c r="L68" s="3">
        <v>-0.82482937000000001</v>
      </c>
      <c r="M68" s="3">
        <v>2.3450309200000001</v>
      </c>
      <c r="N68" s="3">
        <v>35.291401059999998</v>
      </c>
      <c r="O68" s="3">
        <v>1.1070447999999999</v>
      </c>
      <c r="P68" s="3">
        <v>0.59627766000000004</v>
      </c>
      <c r="Q68" s="3">
        <v>699.99766669999997</v>
      </c>
      <c r="R68" s="3">
        <v>88.61142667</v>
      </c>
      <c r="S68" s="3">
        <v>30.712900000000001</v>
      </c>
      <c r="T68" s="3">
        <v>30.43381333</v>
      </c>
      <c r="U68" s="3">
        <v>5003.5</v>
      </c>
      <c r="V68" s="3">
        <v>322.14866666666597</v>
      </c>
      <c r="W68" s="3">
        <v>29.946586666666601</v>
      </c>
      <c r="X68" s="3">
        <v>30.782440000000001</v>
      </c>
      <c r="Y68" s="3">
        <v>324.66706670000002</v>
      </c>
    </row>
    <row r="69" spans="1:25">
      <c r="A69" t="s">
        <v>136</v>
      </c>
      <c r="B69">
        <v>2</v>
      </c>
      <c r="C69" t="s">
        <v>36</v>
      </c>
      <c r="D69" s="1">
        <v>45350</v>
      </c>
      <c r="E69" s="2">
        <v>0.50489583333333332</v>
      </c>
      <c r="F69" s="3">
        <v>0.78475655</v>
      </c>
      <c r="G69" s="3">
        <f t="shared" si="14"/>
        <v>-0.2423817366877071</v>
      </c>
      <c r="H69" s="3">
        <v>2.9740497299999999</v>
      </c>
      <c r="I69" s="3">
        <v>5.2267870000000001E-2</v>
      </c>
      <c r="J69" s="3">
        <v>1.30045872</v>
      </c>
      <c r="K69" s="3">
        <v>0.79231463000000002</v>
      </c>
      <c r="L69" s="3">
        <v>2.2080458000000001E-2</v>
      </c>
      <c r="M69" s="3">
        <v>2.9740497299999999</v>
      </c>
      <c r="N69" s="3">
        <v>28.95221488</v>
      </c>
      <c r="O69" s="3">
        <v>0.74726559999999997</v>
      </c>
      <c r="P69" s="3">
        <v>0.68587021999999997</v>
      </c>
      <c r="Q69" s="3">
        <v>699.98153330000002</v>
      </c>
      <c r="R69" s="3">
        <v>88.359313330000006</v>
      </c>
      <c r="S69" s="3">
        <v>27.706913329999999</v>
      </c>
      <c r="T69" s="3">
        <v>27.665379999999999</v>
      </c>
      <c r="U69" s="3">
        <v>4994</v>
      </c>
      <c r="V69" s="3">
        <v>321.416466666666</v>
      </c>
      <c r="W69" s="3">
        <v>28.56794</v>
      </c>
      <c r="X69" s="3">
        <v>29.338093333333301</v>
      </c>
      <c r="Y69" s="3">
        <v>324.44613329999999</v>
      </c>
    </row>
    <row r="70" spans="1:25">
      <c r="A70" t="s">
        <v>136</v>
      </c>
      <c r="B70">
        <v>2</v>
      </c>
      <c r="C70" t="s">
        <v>36</v>
      </c>
      <c r="D70" s="1">
        <v>45350</v>
      </c>
      <c r="E70" s="2">
        <v>0.5084953703703704</v>
      </c>
      <c r="F70" s="3">
        <v>0.91312086000000003</v>
      </c>
      <c r="G70" s="3">
        <f t="shared" si="14"/>
        <v>-9.0887030368354646E-2</v>
      </c>
      <c r="H70" s="3">
        <v>3.1407475499999999</v>
      </c>
      <c r="I70" s="3">
        <v>5.4243850000000003E-2</v>
      </c>
      <c r="J70" s="3">
        <v>1.45699812</v>
      </c>
      <c r="K70" s="3">
        <v>0.79231463000000002</v>
      </c>
      <c r="L70" s="3">
        <v>2.2080458000000001E-2</v>
      </c>
      <c r="M70" s="3">
        <v>3.1407475499999999</v>
      </c>
      <c r="N70" s="3">
        <v>40.008401220000003</v>
      </c>
      <c r="O70" s="3">
        <v>1.28809022</v>
      </c>
      <c r="P70" s="3">
        <v>0.62509166999999999</v>
      </c>
      <c r="Q70" s="3">
        <v>700.01993749999997</v>
      </c>
      <c r="R70" s="3">
        <v>88.344293750000006</v>
      </c>
      <c r="S70" s="3">
        <v>28.526568749999999</v>
      </c>
      <c r="T70" s="3">
        <v>28.296756250000001</v>
      </c>
      <c r="U70" s="3">
        <v>4996.40625</v>
      </c>
      <c r="V70" s="3">
        <v>320.66162500000002</v>
      </c>
      <c r="W70" s="3">
        <v>28.682937500000001</v>
      </c>
      <c r="X70" s="3">
        <v>29.571843749999999</v>
      </c>
      <c r="Y70" s="3">
        <v>324.14156250000002</v>
      </c>
    </row>
    <row r="71" spans="1:25">
      <c r="A71" t="s">
        <v>136</v>
      </c>
      <c r="B71">
        <v>2</v>
      </c>
      <c r="C71" t="s">
        <v>36</v>
      </c>
      <c r="D71" s="1">
        <v>45350</v>
      </c>
      <c r="E71" s="2">
        <v>0.50612268518518522</v>
      </c>
      <c r="F71" s="3">
        <v>0.81791572000000001</v>
      </c>
      <c r="G71" s="3">
        <f t="shared" si="14"/>
        <v>-0.20099597947237</v>
      </c>
      <c r="H71" s="3">
        <v>3.1896432300000002</v>
      </c>
      <c r="I71" s="3">
        <v>5.2408620000000003E-2</v>
      </c>
      <c r="J71" s="3">
        <v>1.3510027099999999</v>
      </c>
      <c r="K71" s="3">
        <v>0.79231463000000002</v>
      </c>
      <c r="L71" s="3">
        <v>2.2080458000000001E-2</v>
      </c>
      <c r="M71" s="3">
        <v>3.1896432300000002</v>
      </c>
      <c r="N71" s="3">
        <v>35.452193739999998</v>
      </c>
      <c r="O71" s="3">
        <v>0.99656073999999994</v>
      </c>
      <c r="P71" s="3">
        <v>0.65644871999999999</v>
      </c>
      <c r="Q71" s="3">
        <v>699.99712499999998</v>
      </c>
      <c r="R71" s="3">
        <v>88.349768749999996</v>
      </c>
      <c r="S71" s="3">
        <v>28.008231250000001</v>
      </c>
      <c r="T71" s="3">
        <v>27.89281875</v>
      </c>
      <c r="U71" s="3">
        <v>5008.59375</v>
      </c>
      <c r="V71" s="3">
        <v>320.93975</v>
      </c>
      <c r="W71" s="3">
        <v>28.715262500000001</v>
      </c>
      <c r="X71" s="3">
        <v>29.507843749999999</v>
      </c>
      <c r="Y71" s="3">
        <v>324.26168749999999</v>
      </c>
    </row>
    <row r="72" spans="1:25">
      <c r="A72" t="s">
        <v>136</v>
      </c>
      <c r="B72">
        <v>2</v>
      </c>
      <c r="C72" t="s">
        <v>36</v>
      </c>
      <c r="D72" s="1">
        <v>45350</v>
      </c>
      <c r="E72" s="2">
        <v>0.51037037037037036</v>
      </c>
      <c r="F72" s="3">
        <v>0.94176298000000003</v>
      </c>
      <c r="G72" s="3">
        <f t="shared" si="14"/>
        <v>-6.0001649653894068E-2</v>
      </c>
      <c r="H72" s="3">
        <v>3.19635983</v>
      </c>
      <c r="I72" s="3">
        <v>5.3057569999999998E-2</v>
      </c>
      <c r="J72" s="3">
        <v>1.53487522</v>
      </c>
      <c r="K72" s="3">
        <v>0.79231463000000002</v>
      </c>
      <c r="L72" s="3">
        <v>2.2080458000000001E-2</v>
      </c>
      <c r="M72" s="3">
        <v>3.19635983</v>
      </c>
      <c r="N72" s="3">
        <v>40.476767510000002</v>
      </c>
      <c r="O72" s="3">
        <v>1.41510147</v>
      </c>
      <c r="P72" s="3">
        <v>0.61234805999999997</v>
      </c>
      <c r="Q72" s="3">
        <v>700.00826670000004</v>
      </c>
      <c r="R72" s="3">
        <v>88.345320000000001</v>
      </c>
      <c r="S72" s="3">
        <v>28.904033330000001</v>
      </c>
      <c r="T72" s="3">
        <v>28.621259999999999</v>
      </c>
      <c r="U72" s="3">
        <v>5002.3333333333303</v>
      </c>
      <c r="V72" s="3">
        <v>320.34173333333302</v>
      </c>
      <c r="W72" s="3">
        <v>28.765899999999998</v>
      </c>
      <c r="X72" s="3">
        <v>29.670633333333299</v>
      </c>
      <c r="Y72" s="3">
        <v>323.68233329999998</v>
      </c>
    </row>
    <row r="73" spans="1:25">
      <c r="A73" t="s">
        <v>136</v>
      </c>
      <c r="B73">
        <v>2</v>
      </c>
      <c r="C73" t="s">
        <v>36</v>
      </c>
      <c r="D73" s="1">
        <v>45350</v>
      </c>
      <c r="E73" s="2">
        <v>0.50952546296296297</v>
      </c>
      <c r="F73" s="3">
        <v>0.90583385999999999</v>
      </c>
      <c r="G73" s="3">
        <f t="shared" si="14"/>
        <v>-9.8899367238307931E-2</v>
      </c>
      <c r="H73" s="3">
        <v>3.2403911700000001</v>
      </c>
      <c r="I73" s="3">
        <v>5.2253090000000002E-2</v>
      </c>
      <c r="J73" s="3">
        <v>1.49898581</v>
      </c>
      <c r="K73" s="3">
        <v>0.79231463000000002</v>
      </c>
      <c r="L73" s="3">
        <v>2.2080458000000001E-2</v>
      </c>
      <c r="M73" s="3">
        <v>3.2403911700000001</v>
      </c>
      <c r="N73" s="3">
        <v>40.400857780000003</v>
      </c>
      <c r="O73" s="3">
        <v>1.3664651999999999</v>
      </c>
      <c r="P73" s="3">
        <v>0.61716607999999995</v>
      </c>
      <c r="Q73" s="3">
        <v>699.97424999999998</v>
      </c>
      <c r="R73" s="3">
        <v>88.345849999999999</v>
      </c>
      <c r="S73" s="3">
        <v>28.741125</v>
      </c>
      <c r="T73" s="3">
        <v>28.479206250000001</v>
      </c>
      <c r="U73" s="3">
        <v>5003.59375</v>
      </c>
      <c r="V73" s="3">
        <v>320.35256249999998</v>
      </c>
      <c r="W73" s="3">
        <v>28.795087500000001</v>
      </c>
      <c r="X73" s="3">
        <v>29.676449999999999</v>
      </c>
      <c r="Y73" s="3">
        <v>323.638125</v>
      </c>
    </row>
    <row r="74" spans="1:25">
      <c r="A74" t="s">
        <v>136</v>
      </c>
      <c r="B74">
        <v>2</v>
      </c>
      <c r="C74" t="s">
        <v>36</v>
      </c>
      <c r="D74" s="1">
        <v>45350</v>
      </c>
      <c r="E74" s="2">
        <v>0.50776620370370373</v>
      </c>
      <c r="F74" s="3">
        <v>0.89959719000000005</v>
      </c>
      <c r="G74" s="3">
        <f t="shared" si="14"/>
        <v>-0.10580818251234841</v>
      </c>
      <c r="H74" s="3">
        <v>3.2441995100000001</v>
      </c>
      <c r="I74" s="3">
        <v>5.5078299999999997E-2</v>
      </c>
      <c r="J74" s="3">
        <v>1.41430761</v>
      </c>
      <c r="K74" s="3">
        <v>0.79231463000000002</v>
      </c>
      <c r="L74" s="3">
        <v>2.2080458000000001E-2</v>
      </c>
      <c r="M74" s="3">
        <v>3.2441995100000001</v>
      </c>
      <c r="N74" s="3">
        <v>38.916947329999999</v>
      </c>
      <c r="O74" s="3">
        <v>1.2190611200000001</v>
      </c>
      <c r="P74" s="3">
        <v>0.63224269</v>
      </c>
      <c r="Q74" s="3">
        <v>699.99</v>
      </c>
      <c r="R74" s="3">
        <v>88.345512499999998</v>
      </c>
      <c r="S74" s="3">
        <v>28.362425000000002</v>
      </c>
      <c r="T74" s="3">
        <v>28.16325625</v>
      </c>
      <c r="U74" s="3">
        <v>5000.78125</v>
      </c>
      <c r="V74" s="3">
        <v>320.77375000000001</v>
      </c>
      <c r="W74" s="3">
        <v>28.7541625</v>
      </c>
      <c r="X74" s="3">
        <v>29.633343750000002</v>
      </c>
      <c r="Y74" s="3">
        <v>324.39712500000002</v>
      </c>
    </row>
    <row r="75" spans="1:25">
      <c r="A75" t="s">
        <v>37</v>
      </c>
      <c r="B75">
        <v>2</v>
      </c>
      <c r="C75" t="s">
        <v>36</v>
      </c>
      <c r="D75" s="1">
        <v>45357</v>
      </c>
      <c r="E75" s="2">
        <v>0.51508101851851851</v>
      </c>
      <c r="F75" s="3">
        <v>1.7497853299999999</v>
      </c>
      <c r="G75" s="3">
        <f t="shared" si="14"/>
        <v>0.5594931118395895</v>
      </c>
      <c r="H75" s="3">
        <v>1.96858215</v>
      </c>
      <c r="I75" s="3">
        <v>3.9735359999999997E-2</v>
      </c>
      <c r="J75" s="3">
        <v>3.8290350100000001</v>
      </c>
      <c r="K75" s="3">
        <v>0.77071931999999999</v>
      </c>
      <c r="L75" s="3">
        <v>-0.65551152300000004</v>
      </c>
      <c r="M75" s="3">
        <v>1.96858215</v>
      </c>
      <c r="N75" s="3">
        <v>34.179482010000001</v>
      </c>
      <c r="O75" s="3">
        <v>1.3454996699999999</v>
      </c>
      <c r="P75" s="3">
        <v>0.58901112</v>
      </c>
      <c r="Q75" s="3">
        <v>700.01931249999996</v>
      </c>
      <c r="R75" s="3">
        <v>88.08888125</v>
      </c>
      <c r="S75" s="3">
        <v>29.516674999999999</v>
      </c>
      <c r="T75" s="3">
        <v>28.425531249999999</v>
      </c>
      <c r="U75" s="3">
        <v>4998.28125</v>
      </c>
      <c r="V75" s="3">
        <v>336.03887500000002</v>
      </c>
      <c r="W75" s="3">
        <v>2.75316625</v>
      </c>
      <c r="X75" s="3">
        <v>4.5091450000000002</v>
      </c>
      <c r="Y75" s="3">
        <v>338.66243750000001</v>
      </c>
    </row>
    <row r="76" spans="1:25">
      <c r="A76" t="s">
        <v>37</v>
      </c>
      <c r="B76">
        <v>2</v>
      </c>
      <c r="C76" t="s">
        <v>36</v>
      </c>
      <c r="D76" s="1">
        <v>45357</v>
      </c>
      <c r="E76" s="2">
        <v>0.51086805555555559</v>
      </c>
      <c r="F76" s="3">
        <v>2.1429830399999998</v>
      </c>
      <c r="G76" s="3">
        <f t="shared" si="14"/>
        <v>0.76219880232106552</v>
      </c>
      <c r="H76" s="3">
        <v>2.12499868</v>
      </c>
      <c r="I76" s="3">
        <v>5.2219359999999999E-2</v>
      </c>
      <c r="J76" s="3">
        <v>3.58592749</v>
      </c>
      <c r="K76" s="3">
        <v>0.77071931999999999</v>
      </c>
      <c r="L76" s="3">
        <v>-0.65551152300000004</v>
      </c>
      <c r="M76" s="3">
        <v>2.12499868</v>
      </c>
      <c r="N76" s="3">
        <v>28.99682863</v>
      </c>
      <c r="O76" s="3">
        <v>0.87751212999999995</v>
      </c>
      <c r="P76" s="3">
        <v>0.64162631000000003</v>
      </c>
      <c r="Q76" s="3">
        <v>699.98424999999997</v>
      </c>
      <c r="R76" s="3">
        <v>88.083756249999993</v>
      </c>
      <c r="S76" s="3">
        <v>28.771162499999999</v>
      </c>
      <c r="T76" s="3">
        <v>27.525718749999999</v>
      </c>
      <c r="U76" s="3">
        <v>4997.96875</v>
      </c>
      <c r="V76" s="3">
        <v>337.58631250000002</v>
      </c>
      <c r="W76" s="3">
        <v>2.692633125</v>
      </c>
      <c r="X76" s="3">
        <v>4.8208831249999999</v>
      </c>
      <c r="Y76" s="3">
        <v>340.3574375</v>
      </c>
    </row>
    <row r="77" spans="1:25">
      <c r="A77" t="s">
        <v>37</v>
      </c>
      <c r="B77">
        <v>2</v>
      </c>
      <c r="C77" t="s">
        <v>36</v>
      </c>
      <c r="D77" s="1">
        <v>45357</v>
      </c>
      <c r="E77" s="2">
        <v>0.51168981481481479</v>
      </c>
      <c r="F77" s="3">
        <v>2.1573649000000001</v>
      </c>
      <c r="G77" s="3">
        <f t="shared" si="14"/>
        <v>0.7688875232430824</v>
      </c>
      <c r="H77" s="3">
        <v>2.1408737499999999</v>
      </c>
      <c r="I77" s="3">
        <v>5.206558E-2</v>
      </c>
      <c r="J77" s="3">
        <v>3.61966805</v>
      </c>
      <c r="K77" s="3">
        <v>0.77071931999999999</v>
      </c>
      <c r="L77" s="3">
        <v>-0.65551152300000004</v>
      </c>
      <c r="M77" s="3">
        <v>2.1408737499999999</v>
      </c>
      <c r="N77" s="3">
        <v>31.994677429999999</v>
      </c>
      <c r="O77" s="3">
        <v>1.0141142299999999</v>
      </c>
      <c r="P77" s="3">
        <v>0.62532156000000005</v>
      </c>
      <c r="Q77" s="3">
        <v>699.97325000000001</v>
      </c>
      <c r="R77" s="3">
        <v>88.084818749999997</v>
      </c>
      <c r="S77" s="3">
        <v>28.935275000000001</v>
      </c>
      <c r="T77" s="3">
        <v>27.69130625</v>
      </c>
      <c r="U77" s="3">
        <v>5000.625</v>
      </c>
      <c r="V77" s="3">
        <v>336.78712499999898</v>
      </c>
      <c r="W77" s="3">
        <v>2.7071168750000001</v>
      </c>
      <c r="X77" s="3">
        <v>4.8560806249999997</v>
      </c>
      <c r="Y77" s="3">
        <v>339.54193750000002</v>
      </c>
    </row>
    <row r="78" spans="1:25">
      <c r="A78" t="s">
        <v>37</v>
      </c>
      <c r="B78">
        <v>2</v>
      </c>
      <c r="C78" t="s">
        <v>36</v>
      </c>
      <c r="D78" s="1">
        <v>45357</v>
      </c>
      <c r="E78" s="2">
        <v>0.51241898148148146</v>
      </c>
      <c r="F78" s="3">
        <v>2.12784255</v>
      </c>
      <c r="G78" s="3">
        <f t="shared" si="14"/>
        <v>0.75510857908037377</v>
      </c>
      <c r="H78" s="3">
        <v>2.1416231699999999</v>
      </c>
      <c r="I78" s="3">
        <v>5.0815270000000003E-2</v>
      </c>
      <c r="J78" s="3">
        <v>3.65582852</v>
      </c>
      <c r="K78" s="3">
        <v>0.77071931999999999</v>
      </c>
      <c r="L78" s="3">
        <v>-0.65551152300000004</v>
      </c>
      <c r="M78" s="3">
        <v>2.1416231699999999</v>
      </c>
      <c r="N78" s="3">
        <v>33.27168915</v>
      </c>
      <c r="O78" s="3">
        <v>1.11750934</v>
      </c>
      <c r="P78" s="3">
        <v>0.61352096</v>
      </c>
      <c r="Q78" s="3">
        <v>699.98186669999996</v>
      </c>
      <c r="R78" s="3">
        <v>88.085819999999998</v>
      </c>
      <c r="S78" s="3">
        <v>29.072466670000001</v>
      </c>
      <c r="T78" s="3">
        <v>27.852453329999999</v>
      </c>
      <c r="U78" s="3">
        <v>5008.3333333333303</v>
      </c>
      <c r="V78" s="3">
        <v>336.57346666666598</v>
      </c>
      <c r="W78" s="3">
        <v>2.71809866666666</v>
      </c>
      <c r="X78" s="3">
        <v>4.8434679999999997</v>
      </c>
      <c r="Y78" s="3">
        <v>339.49733329999998</v>
      </c>
    </row>
    <row r="79" spans="1:25">
      <c r="A79" t="s">
        <v>37</v>
      </c>
      <c r="B79">
        <v>2</v>
      </c>
      <c r="C79" t="s">
        <v>36</v>
      </c>
      <c r="D79" s="1">
        <v>45357</v>
      </c>
      <c r="E79" s="2">
        <v>0.51317129629629632</v>
      </c>
      <c r="F79" s="3">
        <v>2.0493355100000001</v>
      </c>
      <c r="G79" s="3">
        <f t="shared" si="14"/>
        <v>0.71751559914170304</v>
      </c>
      <c r="H79" s="3">
        <v>2.1995473900000002</v>
      </c>
      <c r="I79" s="3">
        <v>4.8295940000000002E-2</v>
      </c>
      <c r="J79" s="3">
        <v>3.7011095599999999</v>
      </c>
      <c r="K79" s="3">
        <v>0.77071931999999999</v>
      </c>
      <c r="L79" s="3">
        <v>-0.65551152300000004</v>
      </c>
      <c r="M79" s="3">
        <v>2.1995473900000002</v>
      </c>
      <c r="N79" s="3">
        <v>34.336964809999998</v>
      </c>
      <c r="O79" s="3">
        <v>1.2009573899999999</v>
      </c>
      <c r="P79" s="3">
        <v>0.60431685999999996</v>
      </c>
      <c r="Q79" s="3">
        <v>700.00819999999999</v>
      </c>
      <c r="R79" s="3">
        <v>88.088473329999999</v>
      </c>
      <c r="S79" s="3">
        <v>29.20821333</v>
      </c>
      <c r="T79" s="3">
        <v>28.013453330000001</v>
      </c>
      <c r="U79" s="3">
        <v>5006.5</v>
      </c>
      <c r="V79" s="3">
        <v>336.36666666666599</v>
      </c>
      <c r="W79" s="3">
        <v>2.7284593333333298</v>
      </c>
      <c r="X79" s="3">
        <v>4.7814619999999897</v>
      </c>
      <c r="Y79" s="3">
        <v>339.23860000000002</v>
      </c>
    </row>
    <row r="80" spans="1:25">
      <c r="A80" t="s">
        <v>37</v>
      </c>
      <c r="B80">
        <v>2</v>
      </c>
      <c r="C80" t="s">
        <v>36</v>
      </c>
      <c r="D80" s="1">
        <v>45357</v>
      </c>
      <c r="E80" s="2">
        <v>0.51407407407407413</v>
      </c>
      <c r="F80" s="3">
        <v>1.9176994000000001</v>
      </c>
      <c r="G80" s="3">
        <f t="shared" ref="G80:G143" si="15">LN(F80)</f>
        <v>0.65112623842248596</v>
      </c>
      <c r="H80" s="3">
        <v>2.2110216999999999</v>
      </c>
      <c r="I80" s="3">
        <v>4.4435849999999999E-2</v>
      </c>
      <c r="J80" s="3">
        <v>3.7590335600000002</v>
      </c>
      <c r="K80" s="3">
        <v>0.77071931999999999</v>
      </c>
      <c r="L80" s="3">
        <v>-0.65551152300000004</v>
      </c>
      <c r="M80" s="3">
        <v>2.2110216999999999</v>
      </c>
      <c r="N80" s="3">
        <v>34.371862419999999</v>
      </c>
      <c r="O80" s="3">
        <v>1.2814353700000001</v>
      </c>
      <c r="P80" s="3">
        <v>0.59569821000000001</v>
      </c>
      <c r="Q80" s="3">
        <v>699.99818749999997</v>
      </c>
      <c r="R80" s="3">
        <v>88.0908625</v>
      </c>
      <c r="S80" s="3">
        <v>29.352387499999999</v>
      </c>
      <c r="T80" s="3">
        <v>28.200306250000001</v>
      </c>
      <c r="U80" s="3">
        <v>5005.3125</v>
      </c>
      <c r="V80" s="3">
        <v>336.02637499999997</v>
      </c>
      <c r="W80" s="3">
        <v>2.7407987500000002</v>
      </c>
      <c r="X80" s="3">
        <v>4.6623324999999998</v>
      </c>
      <c r="Y80" s="3">
        <v>338.71843749999999</v>
      </c>
    </row>
    <row r="81" spans="1:25">
      <c r="A81" t="s">
        <v>116</v>
      </c>
      <c r="B81">
        <v>2</v>
      </c>
      <c r="C81" t="s">
        <v>36</v>
      </c>
      <c r="D81" s="1">
        <v>45364</v>
      </c>
      <c r="E81" s="2">
        <v>0.51952546296296298</v>
      </c>
      <c r="F81" s="3">
        <v>1.56381009</v>
      </c>
      <c r="G81" s="3">
        <f t="shared" si="15"/>
        <v>0.44712520891920426</v>
      </c>
      <c r="H81" s="3">
        <v>2.5801073099999998</v>
      </c>
      <c r="I81" s="3">
        <v>7.2221170000000001E-2</v>
      </c>
      <c r="J81" s="3">
        <v>1.8711359299999999</v>
      </c>
      <c r="K81" s="3">
        <v>0.78579290000000002</v>
      </c>
      <c r="L81" s="3">
        <v>-0.22118137600000001</v>
      </c>
      <c r="M81" s="3">
        <v>2.5801073099999998</v>
      </c>
      <c r="N81" s="3">
        <v>41.834146590000003</v>
      </c>
      <c r="O81" s="3">
        <v>1.3312928799999999</v>
      </c>
      <c r="P81" s="3">
        <v>0.61142996000000005</v>
      </c>
      <c r="Q81" s="3">
        <v>700.01593330000003</v>
      </c>
      <c r="R81" s="3">
        <v>88.016360000000006</v>
      </c>
      <c r="S81" s="3">
        <v>30.77191333</v>
      </c>
      <c r="T81" s="3">
        <v>30.417539999999999</v>
      </c>
      <c r="U81" s="3">
        <v>4995</v>
      </c>
      <c r="V81" s="3">
        <v>325.190466666666</v>
      </c>
      <c r="W81" s="3">
        <v>29.0196266666666</v>
      </c>
      <c r="X81" s="3">
        <v>30.530193333333301</v>
      </c>
      <c r="Y81" s="3">
        <v>328.1698667</v>
      </c>
    </row>
    <row r="82" spans="1:25">
      <c r="A82" t="s">
        <v>116</v>
      </c>
      <c r="B82">
        <v>2</v>
      </c>
      <c r="C82" t="s">
        <v>36</v>
      </c>
      <c r="D82" s="1">
        <v>45364</v>
      </c>
      <c r="E82" s="2">
        <v>0.52019675925925923</v>
      </c>
      <c r="F82" s="3">
        <v>1.5343097800000001</v>
      </c>
      <c r="G82" s="3">
        <f t="shared" si="15"/>
        <v>0.42808062519103313</v>
      </c>
      <c r="H82" s="3">
        <v>2.6245217799999998</v>
      </c>
      <c r="I82" s="3">
        <v>7.0066470000000006E-2</v>
      </c>
      <c r="J82" s="3">
        <v>1.8902498999999999</v>
      </c>
      <c r="K82" s="3">
        <v>0.78579290000000002</v>
      </c>
      <c r="L82" s="3">
        <v>-0.22118137600000001</v>
      </c>
      <c r="M82" s="3">
        <v>2.6245217799999998</v>
      </c>
      <c r="N82" s="3">
        <v>42.1140069</v>
      </c>
      <c r="O82" s="3">
        <v>1.37234302</v>
      </c>
      <c r="P82" s="3">
        <v>0.60727494999999998</v>
      </c>
      <c r="Q82" s="3">
        <v>700.00940000000003</v>
      </c>
      <c r="R82" s="3">
        <v>88.009606669999997</v>
      </c>
      <c r="S82" s="3">
        <v>30.900993329999999</v>
      </c>
      <c r="T82" s="3">
        <v>30.575673330000001</v>
      </c>
      <c r="U82" s="3">
        <v>5001.3333333333303</v>
      </c>
      <c r="V82" s="3">
        <v>324.59253333333299</v>
      </c>
      <c r="W82" s="3">
        <v>29.272753333333299</v>
      </c>
      <c r="X82" s="3">
        <v>30.732379999999999</v>
      </c>
      <c r="Y82" s="3">
        <v>327.95580000000001</v>
      </c>
    </row>
    <row r="83" spans="1:25">
      <c r="A83" t="s">
        <v>116</v>
      </c>
      <c r="B83">
        <v>2</v>
      </c>
      <c r="C83" t="s">
        <v>36</v>
      </c>
      <c r="D83" s="1">
        <v>45364</v>
      </c>
      <c r="E83" s="2">
        <v>0.51896990740740745</v>
      </c>
      <c r="F83" s="3">
        <v>1.60685202</v>
      </c>
      <c r="G83" s="3">
        <f t="shared" si="15"/>
        <v>0.47427699788558086</v>
      </c>
      <c r="H83" s="3">
        <v>2.8550454300000001</v>
      </c>
      <c r="I83" s="3">
        <v>7.6147190000000003E-2</v>
      </c>
      <c r="J83" s="3">
        <v>1.82585829</v>
      </c>
      <c r="K83" s="3">
        <v>0.78579290000000002</v>
      </c>
      <c r="L83" s="3">
        <v>-0.22118137600000001</v>
      </c>
      <c r="M83" s="3">
        <v>2.8550454300000001</v>
      </c>
      <c r="N83" s="3">
        <v>41.584970009999999</v>
      </c>
      <c r="O83" s="3">
        <v>1.28001779</v>
      </c>
      <c r="P83" s="3">
        <v>0.61670048</v>
      </c>
      <c r="Q83" s="3">
        <v>700.00426670000002</v>
      </c>
      <c r="R83" s="3">
        <v>88.013720000000006</v>
      </c>
      <c r="S83" s="3">
        <v>30.662786669999999</v>
      </c>
      <c r="T83" s="3">
        <v>30.215699999999998</v>
      </c>
      <c r="U83" s="3">
        <v>4998.5</v>
      </c>
      <c r="V83" s="3">
        <v>324.95759999999899</v>
      </c>
      <c r="W83" s="3">
        <v>29.102366666666601</v>
      </c>
      <c r="X83" s="3">
        <v>30.6718333333333</v>
      </c>
      <c r="Y83" s="3">
        <v>328.40306670000001</v>
      </c>
    </row>
    <row r="84" spans="1:25">
      <c r="A84" t="s">
        <v>116</v>
      </c>
      <c r="B84">
        <v>2</v>
      </c>
      <c r="C84" t="s">
        <v>36</v>
      </c>
      <c r="D84" s="1">
        <v>45364</v>
      </c>
      <c r="E84" s="2">
        <v>0.51746527777777773</v>
      </c>
      <c r="F84" s="3">
        <v>1.65631298</v>
      </c>
      <c r="G84" s="3">
        <f t="shared" si="15"/>
        <v>0.50459403568981553</v>
      </c>
      <c r="H84" s="3">
        <v>2.89970075</v>
      </c>
      <c r="I84" s="3">
        <v>8.3165660000000002E-2</v>
      </c>
      <c r="J84" s="3">
        <v>1.7277124800000001</v>
      </c>
      <c r="K84" s="3">
        <v>0.78579290000000002</v>
      </c>
      <c r="L84" s="3">
        <v>-0.22118137600000001</v>
      </c>
      <c r="M84" s="3">
        <v>2.89970075</v>
      </c>
      <c r="N84" s="3">
        <v>36.786825139999998</v>
      </c>
      <c r="O84" s="3">
        <v>1.00005097</v>
      </c>
      <c r="P84" s="3">
        <v>0.64715964000000004</v>
      </c>
      <c r="Q84" s="3">
        <v>699.98346670000001</v>
      </c>
      <c r="R84" s="3">
        <v>88.018460000000005</v>
      </c>
      <c r="S84" s="3">
        <v>30.35664667</v>
      </c>
      <c r="T84" s="3">
        <v>29.75858667</v>
      </c>
      <c r="U84" s="3">
        <v>5005.1666666666597</v>
      </c>
      <c r="V84" s="3">
        <v>323.62900000000002</v>
      </c>
      <c r="W84" s="3">
        <v>29.205573333333302</v>
      </c>
      <c r="X84" s="3">
        <v>30.834793333333302</v>
      </c>
      <c r="Y84" s="3">
        <v>327.30186670000001</v>
      </c>
    </row>
    <row r="85" spans="1:25">
      <c r="A85" t="s">
        <v>116</v>
      </c>
      <c r="B85">
        <v>2</v>
      </c>
      <c r="C85" t="s">
        <v>36</v>
      </c>
      <c r="D85" s="1">
        <v>45364</v>
      </c>
      <c r="E85" s="2">
        <v>0.51659722222222226</v>
      </c>
      <c r="F85" s="3">
        <v>1.7185563800000001</v>
      </c>
      <c r="G85" s="3">
        <f t="shared" si="15"/>
        <v>0.54148462445070866</v>
      </c>
      <c r="H85" s="3">
        <v>2.9962148499999999</v>
      </c>
      <c r="I85" s="3">
        <v>8.9530460000000006E-2</v>
      </c>
      <c r="J85" s="3">
        <v>1.6691505</v>
      </c>
      <c r="K85" s="3">
        <v>0.78579290000000002</v>
      </c>
      <c r="L85" s="3">
        <v>-0.22118137600000001</v>
      </c>
      <c r="M85" s="3">
        <v>2.9962148499999999</v>
      </c>
      <c r="N85" s="3">
        <v>29.086468740000001</v>
      </c>
      <c r="O85" s="3">
        <v>0.63490911000000005</v>
      </c>
      <c r="P85" s="3">
        <v>0.69171786000000002</v>
      </c>
      <c r="Q85" s="3">
        <v>699.97886670000003</v>
      </c>
      <c r="R85" s="3">
        <v>88.022626669999994</v>
      </c>
      <c r="S85" s="3">
        <v>30.139579999999999</v>
      </c>
      <c r="T85" s="3">
        <v>29.6556</v>
      </c>
      <c r="U85" s="3">
        <v>5005.6666666666597</v>
      </c>
      <c r="V85" s="3">
        <v>323.28219999999999</v>
      </c>
      <c r="W85" s="3">
        <v>29.196446666666599</v>
      </c>
      <c r="X85" s="3">
        <v>30.802873333333299</v>
      </c>
      <c r="Y85" s="3">
        <v>326.64640000000003</v>
      </c>
    </row>
    <row r="86" spans="1:25">
      <c r="A86" t="s">
        <v>116</v>
      </c>
      <c r="B86">
        <v>2</v>
      </c>
      <c r="C86" t="s">
        <v>36</v>
      </c>
      <c r="D86" s="1">
        <v>45364</v>
      </c>
      <c r="E86" s="2">
        <v>0.51827546296296301</v>
      </c>
      <c r="F86" s="3">
        <v>1.63635872</v>
      </c>
      <c r="G86" s="3">
        <f t="shared" si="15"/>
        <v>0.49247348064883639</v>
      </c>
      <c r="H86" s="3">
        <v>3.1241687200000001</v>
      </c>
      <c r="I86" s="3">
        <v>7.9652440000000005E-2</v>
      </c>
      <c r="J86" s="3">
        <v>1.77984258</v>
      </c>
      <c r="K86" s="3">
        <v>0.78579290000000002</v>
      </c>
      <c r="L86" s="3">
        <v>-0.22118137600000001</v>
      </c>
      <c r="M86" s="3">
        <v>3.1241687200000001</v>
      </c>
      <c r="N86" s="3">
        <v>39.909514199999997</v>
      </c>
      <c r="O86" s="3">
        <v>1.1885496799999999</v>
      </c>
      <c r="P86" s="3">
        <v>0.62633154000000002</v>
      </c>
      <c r="Q86" s="3">
        <v>700.06200000000001</v>
      </c>
      <c r="R86" s="3">
        <v>88.014880000000005</v>
      </c>
      <c r="S86" s="3">
        <v>30.519966669999999</v>
      </c>
      <c r="T86" s="3">
        <v>30.08328667</v>
      </c>
      <c r="U86" s="3">
        <v>5000.6666666666597</v>
      </c>
      <c r="V86" s="3">
        <v>324.55913333333302</v>
      </c>
      <c r="W86" s="3">
        <v>29.154413333333299</v>
      </c>
      <c r="X86" s="3">
        <v>30.741599999999998</v>
      </c>
      <c r="Y86" s="3">
        <v>328.07119999999998</v>
      </c>
    </row>
    <row r="87" spans="1:25">
      <c r="A87" t="s">
        <v>121</v>
      </c>
      <c r="B87">
        <v>2</v>
      </c>
      <c r="C87" t="s">
        <v>36</v>
      </c>
      <c r="D87" s="1">
        <v>45371</v>
      </c>
      <c r="E87" s="2">
        <v>0.52244212962962966</v>
      </c>
      <c r="F87" s="3">
        <v>0.87733022000000005</v>
      </c>
      <c r="G87" s="3">
        <f t="shared" si="15"/>
        <v>-0.13087182384355411</v>
      </c>
      <c r="H87" s="3">
        <v>2.6849315300000001</v>
      </c>
      <c r="I87" s="3">
        <v>4.6049510000000002E-2</v>
      </c>
      <c r="J87" s="3">
        <v>1.64300848</v>
      </c>
      <c r="K87" s="3">
        <v>0.76053130000000002</v>
      </c>
      <c r="L87" s="3">
        <v>-0.16165389199999999</v>
      </c>
      <c r="M87" s="3">
        <v>2.6849315300000001</v>
      </c>
      <c r="N87" s="3">
        <v>24.214559439999999</v>
      </c>
      <c r="O87" s="3">
        <v>0.85444076000000002</v>
      </c>
      <c r="P87" s="3">
        <v>0.63134968999999996</v>
      </c>
      <c r="Q87" s="3">
        <v>699.9807333</v>
      </c>
      <c r="R87" s="3">
        <v>88.373286669999999</v>
      </c>
      <c r="S87" s="3">
        <v>29.408013329999999</v>
      </c>
      <c r="T87" s="3">
        <v>28.541473329999999</v>
      </c>
      <c r="U87" s="3">
        <v>4997.3333333333303</v>
      </c>
      <c r="V87" s="3">
        <v>333.45539999999897</v>
      </c>
      <c r="W87" s="3">
        <v>29.044733333333301</v>
      </c>
      <c r="X87" s="3">
        <v>29.894833333333299</v>
      </c>
      <c r="Y87" s="3">
        <v>336.27199999999999</v>
      </c>
    </row>
    <row r="88" spans="1:25">
      <c r="A88" t="s">
        <v>121</v>
      </c>
      <c r="B88">
        <v>2</v>
      </c>
      <c r="C88" t="s">
        <v>36</v>
      </c>
      <c r="D88" s="1">
        <v>45371</v>
      </c>
      <c r="E88" s="2">
        <v>0.52707175925925931</v>
      </c>
      <c r="F88" s="3">
        <v>0.86147812999999995</v>
      </c>
      <c r="G88" s="3">
        <f t="shared" si="15"/>
        <v>-0.14910560929111172</v>
      </c>
      <c r="H88" s="3">
        <v>2.7152973999999999</v>
      </c>
      <c r="I88" s="3">
        <v>4.0445460000000003E-2</v>
      </c>
      <c r="J88" s="3">
        <v>1.8308038</v>
      </c>
      <c r="K88" s="3">
        <v>0.76053130000000002</v>
      </c>
      <c r="L88" s="3">
        <v>-0.16165389199999999</v>
      </c>
      <c r="M88" s="3">
        <v>2.7152973999999999</v>
      </c>
      <c r="N88" s="3">
        <v>38.143693910000003</v>
      </c>
      <c r="O88" s="3">
        <v>1.4898416699999999</v>
      </c>
      <c r="P88" s="3">
        <v>0.56054530000000002</v>
      </c>
      <c r="Q88" s="3">
        <v>700.03468750000002</v>
      </c>
      <c r="R88" s="3">
        <v>88.366606250000004</v>
      </c>
      <c r="S88" s="3">
        <v>30.277625</v>
      </c>
      <c r="T88" s="3">
        <v>29.684125000000002</v>
      </c>
      <c r="U88" s="3">
        <v>4995.625</v>
      </c>
      <c r="V88" s="3">
        <v>338.50406249999997</v>
      </c>
      <c r="W88" s="3">
        <v>29.513112499999998</v>
      </c>
      <c r="X88" s="3">
        <v>30.264331250000001</v>
      </c>
      <c r="Y88" s="3">
        <v>337.49849999999998</v>
      </c>
    </row>
    <row r="89" spans="1:25">
      <c r="A89" t="s">
        <v>121</v>
      </c>
      <c r="B89">
        <v>2</v>
      </c>
      <c r="C89" t="s">
        <v>36</v>
      </c>
      <c r="D89" s="1">
        <v>45371</v>
      </c>
      <c r="E89" s="2">
        <v>0.52385416666666662</v>
      </c>
      <c r="F89" s="3">
        <v>0.92062474999999999</v>
      </c>
      <c r="G89" s="3">
        <f t="shared" si="15"/>
        <v>-8.2702763319929595E-2</v>
      </c>
      <c r="H89" s="3">
        <v>2.7723349499999999</v>
      </c>
      <c r="I89" s="3">
        <v>4.6357349999999999E-2</v>
      </c>
      <c r="J89" s="3">
        <v>1.7118916500000001</v>
      </c>
      <c r="K89" s="3">
        <v>0.76053130000000002</v>
      </c>
      <c r="L89" s="3">
        <v>-0.16165389199999999</v>
      </c>
      <c r="M89" s="3">
        <v>2.7723349499999999</v>
      </c>
      <c r="N89" s="3">
        <v>34.18009532</v>
      </c>
      <c r="O89" s="3">
        <v>1.2737415999999999</v>
      </c>
      <c r="P89" s="3">
        <v>0.58277312000000003</v>
      </c>
      <c r="Q89" s="3">
        <v>699.99806249999995</v>
      </c>
      <c r="R89" s="3">
        <v>88.369218750000002</v>
      </c>
      <c r="S89" s="3">
        <v>29.725100000000001</v>
      </c>
      <c r="T89" s="3">
        <v>29.037556250000002</v>
      </c>
      <c r="U89" s="3">
        <v>5006.5625</v>
      </c>
      <c r="V89" s="3">
        <v>332.69987500000002</v>
      </c>
      <c r="W89" s="3">
        <v>29.057756249999901</v>
      </c>
      <c r="X89" s="3">
        <v>29.9538625</v>
      </c>
      <c r="Y89" s="3">
        <v>336.08443749999998</v>
      </c>
    </row>
    <row r="90" spans="1:25">
      <c r="A90" t="s">
        <v>121</v>
      </c>
      <c r="B90">
        <v>2</v>
      </c>
      <c r="C90" t="s">
        <v>36</v>
      </c>
      <c r="D90" s="1">
        <v>45371</v>
      </c>
      <c r="E90" s="2">
        <v>0.52311342592592591</v>
      </c>
      <c r="F90" s="3">
        <v>0.90075559999999999</v>
      </c>
      <c r="G90" s="3">
        <f t="shared" si="15"/>
        <v>-0.10452131233190574</v>
      </c>
      <c r="H90" s="3">
        <v>2.8679790399999998</v>
      </c>
      <c r="I90" s="3">
        <v>4.6496990000000002E-2</v>
      </c>
      <c r="J90" s="3">
        <v>1.6703265</v>
      </c>
      <c r="K90" s="3">
        <v>0.76053130000000002</v>
      </c>
      <c r="L90" s="3">
        <v>-0.16165389199999999</v>
      </c>
      <c r="M90" s="3">
        <v>2.8679790399999998</v>
      </c>
      <c r="N90" s="3">
        <v>30.77233755</v>
      </c>
      <c r="O90" s="3">
        <v>1.11825343</v>
      </c>
      <c r="P90" s="3">
        <v>0.59988900000000001</v>
      </c>
      <c r="Q90" s="3">
        <v>699.99275</v>
      </c>
      <c r="R90" s="3">
        <v>88.371031250000001</v>
      </c>
      <c r="S90" s="3">
        <v>29.578456249999999</v>
      </c>
      <c r="T90" s="3">
        <v>28.857512499999999</v>
      </c>
      <c r="U90" s="3">
        <v>4993.75</v>
      </c>
      <c r="V90" s="3">
        <v>333.09743750000001</v>
      </c>
      <c r="W90" s="3">
        <v>29.147381249999999</v>
      </c>
      <c r="X90" s="3">
        <v>30.036393749999998</v>
      </c>
      <c r="Y90" s="3">
        <v>336.01331249999998</v>
      </c>
    </row>
    <row r="91" spans="1:25">
      <c r="A91" t="s">
        <v>121</v>
      </c>
      <c r="B91">
        <v>2</v>
      </c>
      <c r="C91" t="s">
        <v>36</v>
      </c>
      <c r="D91" s="1">
        <v>45371</v>
      </c>
      <c r="E91" s="2">
        <v>0.52576388888888892</v>
      </c>
      <c r="F91" s="3">
        <v>0.97702374999999997</v>
      </c>
      <c r="G91" s="3">
        <f t="shared" si="15"/>
        <v>-2.3244318125297023E-2</v>
      </c>
      <c r="H91" s="3">
        <v>2.8713854799999998</v>
      </c>
      <c r="I91" s="3">
        <v>4.6682309999999998E-2</v>
      </c>
      <c r="J91" s="3">
        <v>1.8035434100000001</v>
      </c>
      <c r="K91" s="3">
        <v>0.76053130000000002</v>
      </c>
      <c r="L91" s="3">
        <v>-0.16165389199999999</v>
      </c>
      <c r="M91" s="3">
        <v>2.8713854799999998</v>
      </c>
      <c r="N91" s="3">
        <v>37.162661610000001</v>
      </c>
      <c r="O91" s="3">
        <v>1.4443984400000001</v>
      </c>
      <c r="P91" s="3">
        <v>0.56507761000000001</v>
      </c>
      <c r="Q91" s="3">
        <v>699.97246670000004</v>
      </c>
      <c r="R91" s="3">
        <v>88.368399999999994</v>
      </c>
      <c r="S91" s="3">
        <v>30.077459999999999</v>
      </c>
      <c r="T91" s="3">
        <v>29.43552</v>
      </c>
      <c r="U91" s="3">
        <v>4990.6666666666597</v>
      </c>
      <c r="V91" s="3">
        <v>333.77833333333302</v>
      </c>
      <c r="W91" s="3">
        <v>28.899573333333301</v>
      </c>
      <c r="X91" s="3">
        <v>29.857513333333301</v>
      </c>
      <c r="Y91" s="3">
        <v>337.03726669999998</v>
      </c>
    </row>
    <row r="92" spans="1:25">
      <c r="A92" t="s">
        <v>121</v>
      </c>
      <c r="B92">
        <v>2</v>
      </c>
      <c r="C92" t="s">
        <v>36</v>
      </c>
      <c r="D92" s="1">
        <v>45371</v>
      </c>
      <c r="E92" s="2">
        <v>0.52464120370370371</v>
      </c>
      <c r="F92" s="3">
        <v>0.95927761</v>
      </c>
      <c r="G92" s="3">
        <f t="shared" si="15"/>
        <v>-4.157476736598522E-2</v>
      </c>
      <c r="H92" s="3">
        <v>2.8956487900000001</v>
      </c>
      <c r="I92" s="3">
        <v>4.7179110000000003E-2</v>
      </c>
      <c r="J92" s="3">
        <v>1.7528552500000001</v>
      </c>
      <c r="K92" s="3">
        <v>0.76053130000000002</v>
      </c>
      <c r="L92" s="3">
        <v>-0.16165389199999999</v>
      </c>
      <c r="M92" s="3">
        <v>2.8956487900000001</v>
      </c>
      <c r="N92" s="3">
        <v>35.684389320000001</v>
      </c>
      <c r="O92" s="3">
        <v>1.3723845100000001</v>
      </c>
      <c r="P92" s="3">
        <v>0.57241202000000002</v>
      </c>
      <c r="Q92" s="3">
        <v>700.00012500000003</v>
      </c>
      <c r="R92" s="3">
        <v>88.370737500000004</v>
      </c>
      <c r="S92" s="3">
        <v>29.889487500000001</v>
      </c>
      <c r="T92" s="3">
        <v>29.210137499999998</v>
      </c>
      <c r="U92" s="3">
        <v>4998.28125</v>
      </c>
      <c r="V92" s="3">
        <v>333.24549999999903</v>
      </c>
      <c r="W92" s="3">
        <v>28.982443750000002</v>
      </c>
      <c r="X92" s="3">
        <v>29.912375000000001</v>
      </c>
      <c r="Y92" s="3">
        <v>336.6015625</v>
      </c>
    </row>
    <row r="93" spans="1:25">
      <c r="A93" t="s">
        <v>145</v>
      </c>
      <c r="B93">
        <v>2</v>
      </c>
      <c r="C93" t="s">
        <v>36</v>
      </c>
      <c r="D93" s="1">
        <v>45378</v>
      </c>
      <c r="E93" s="2">
        <v>0.5202430555555555</v>
      </c>
      <c r="F93" s="3">
        <v>0.51955304999999996</v>
      </c>
      <c r="G93" s="3">
        <f t="shared" si="15"/>
        <v>-0.65478635623588721</v>
      </c>
      <c r="H93" s="3">
        <v>1.4995181</v>
      </c>
      <c r="I93" s="3">
        <v>2.4311490000000002E-2</v>
      </c>
      <c r="J93" s="3">
        <v>1.81732699</v>
      </c>
      <c r="K93" s="3">
        <v>0.76296646999999995</v>
      </c>
      <c r="L93" s="3">
        <v>-0.20735462800000001</v>
      </c>
      <c r="M93" s="3">
        <v>1.4995181</v>
      </c>
      <c r="N93" s="3">
        <v>41.032118959999998</v>
      </c>
      <c r="O93" s="3">
        <v>1.72088419</v>
      </c>
      <c r="P93" s="3">
        <v>0.54191529999999999</v>
      </c>
      <c r="Q93" s="3">
        <v>700.01093749999995</v>
      </c>
      <c r="R93" s="3">
        <v>88.988106250000001</v>
      </c>
      <c r="S93" s="3">
        <v>33.757543750000004</v>
      </c>
      <c r="T93" s="3">
        <v>33.302999999999997</v>
      </c>
      <c r="U93" s="3">
        <v>7005.15625</v>
      </c>
      <c r="V93" s="3">
        <v>344.8021875</v>
      </c>
      <c r="W93" s="3">
        <v>40.626256249999997</v>
      </c>
      <c r="X93" s="3">
        <v>41.122206249999998</v>
      </c>
      <c r="Y93" s="3">
        <v>346.436125</v>
      </c>
    </row>
    <row r="94" spans="1:25">
      <c r="A94" t="s">
        <v>145</v>
      </c>
      <c r="B94">
        <v>2</v>
      </c>
      <c r="C94" t="s">
        <v>36</v>
      </c>
      <c r="D94" s="1">
        <v>45378</v>
      </c>
      <c r="E94" s="2">
        <v>0.52096064814814813</v>
      </c>
      <c r="F94" s="3">
        <v>0.52278922000000005</v>
      </c>
      <c r="G94" s="3">
        <f t="shared" si="15"/>
        <v>-0.64857691718452215</v>
      </c>
      <c r="H94" s="3">
        <v>1.5475715000000001</v>
      </c>
      <c r="I94" s="3">
        <v>2.413539E-2</v>
      </c>
      <c r="J94" s="3">
        <v>1.84152049</v>
      </c>
      <c r="K94" s="3">
        <v>0.76296646999999995</v>
      </c>
      <c r="L94" s="3">
        <v>-0.20735462800000001</v>
      </c>
      <c r="M94" s="3">
        <v>1.5475715000000001</v>
      </c>
      <c r="N94" s="3">
        <v>41.23841822</v>
      </c>
      <c r="O94" s="3">
        <v>1.7338784300000001</v>
      </c>
      <c r="P94" s="3">
        <v>0.54073234000000003</v>
      </c>
      <c r="Q94" s="3">
        <v>699.99874999999997</v>
      </c>
      <c r="R94" s="3">
        <v>88.989350000000002</v>
      </c>
      <c r="S94" s="3">
        <v>33.859843750000003</v>
      </c>
      <c r="T94" s="3">
        <v>33.39668125</v>
      </c>
      <c r="U94" s="3">
        <v>7009.21875</v>
      </c>
      <c r="V94" s="3">
        <v>344.80699999999899</v>
      </c>
      <c r="W94" s="3">
        <v>40.700287500000002</v>
      </c>
      <c r="X94" s="3">
        <v>41.195999999999998</v>
      </c>
      <c r="Y94" s="3">
        <v>346.6425625</v>
      </c>
    </row>
    <row r="95" spans="1:25">
      <c r="A95" t="s">
        <v>145</v>
      </c>
      <c r="B95">
        <v>2</v>
      </c>
      <c r="C95" t="s">
        <v>36</v>
      </c>
      <c r="D95" s="1">
        <v>45378</v>
      </c>
      <c r="E95" s="2">
        <v>0.51947916666666671</v>
      </c>
      <c r="F95" s="3">
        <v>0.53583696000000003</v>
      </c>
      <c r="G95" s="3">
        <f t="shared" si="15"/>
        <v>-0.62392534328765992</v>
      </c>
      <c r="H95" s="3">
        <v>1.7116056100000001</v>
      </c>
      <c r="I95" s="3">
        <v>2.5433529999999999E-2</v>
      </c>
      <c r="J95" s="3">
        <v>1.7925154299999999</v>
      </c>
      <c r="K95" s="3">
        <v>0.76296646999999995</v>
      </c>
      <c r="L95" s="3">
        <v>-0.20735462800000001</v>
      </c>
      <c r="M95" s="3">
        <v>1.7116056100000001</v>
      </c>
      <c r="N95" s="3">
        <v>41.311353539999999</v>
      </c>
      <c r="O95" s="3">
        <v>1.69779127</v>
      </c>
      <c r="P95" s="3">
        <v>0.54403042999999995</v>
      </c>
      <c r="Q95" s="3">
        <v>700.01626669999996</v>
      </c>
      <c r="R95" s="3">
        <v>88.987480000000005</v>
      </c>
      <c r="S95" s="3">
        <v>33.658293329999999</v>
      </c>
      <c r="T95" s="3">
        <v>33.196206670000002</v>
      </c>
      <c r="U95" s="3">
        <v>6994</v>
      </c>
      <c r="V95" s="3">
        <v>344.812199999999</v>
      </c>
      <c r="W95" s="3">
        <v>40.532539999999997</v>
      </c>
      <c r="X95" s="3">
        <v>41.045906666666603</v>
      </c>
      <c r="Y95" s="3">
        <v>346.60726670000003</v>
      </c>
    </row>
    <row r="96" spans="1:25">
      <c r="A96" t="s">
        <v>145</v>
      </c>
      <c r="B96">
        <v>2</v>
      </c>
      <c r="C96" t="s">
        <v>36</v>
      </c>
      <c r="D96" s="1">
        <v>45378</v>
      </c>
      <c r="E96" s="2">
        <v>0.51856481481481487</v>
      </c>
      <c r="F96" s="3">
        <v>0.58674652999999999</v>
      </c>
      <c r="G96" s="3">
        <f t="shared" si="15"/>
        <v>-0.53316235820117153</v>
      </c>
      <c r="H96" s="3">
        <v>1.8114068699999999</v>
      </c>
      <c r="I96" s="3">
        <v>2.840399E-2</v>
      </c>
      <c r="J96" s="3">
        <v>1.75934744</v>
      </c>
      <c r="K96" s="3">
        <v>0.76296646999999995</v>
      </c>
      <c r="L96" s="3">
        <v>-0.20735462800000001</v>
      </c>
      <c r="M96" s="3">
        <v>1.8114068699999999</v>
      </c>
      <c r="N96" s="3">
        <v>42.117687879999998</v>
      </c>
      <c r="O96" s="3">
        <v>1.65387836</v>
      </c>
      <c r="P96" s="3">
        <v>0.54809841000000004</v>
      </c>
      <c r="Q96" s="3">
        <v>699.98043749999999</v>
      </c>
      <c r="R96" s="3">
        <v>88.986318749999995</v>
      </c>
      <c r="S96" s="3">
        <v>33.539774999999999</v>
      </c>
      <c r="T96" s="3">
        <v>33.051581249999998</v>
      </c>
      <c r="U96" s="3">
        <v>7000.625</v>
      </c>
      <c r="V96" s="3">
        <v>344.576562499999</v>
      </c>
      <c r="W96" s="3">
        <v>40.393956250000002</v>
      </c>
      <c r="X96" s="3">
        <v>40.957118749999999</v>
      </c>
      <c r="Y96" s="3">
        <v>346.56643750000001</v>
      </c>
    </row>
    <row r="97" spans="1:25">
      <c r="A97" t="s">
        <v>145</v>
      </c>
      <c r="B97">
        <v>2</v>
      </c>
      <c r="C97" t="s">
        <v>36</v>
      </c>
      <c r="D97" s="1">
        <v>45378</v>
      </c>
      <c r="E97" s="2">
        <v>0.51689814814814816</v>
      </c>
      <c r="F97" s="3">
        <v>0.74426179999999997</v>
      </c>
      <c r="G97" s="3">
        <f t="shared" si="15"/>
        <v>-0.29536242432446813</v>
      </c>
      <c r="H97" s="3">
        <v>2.0976065699999999</v>
      </c>
      <c r="I97" s="3">
        <v>3.7863279999999999E-2</v>
      </c>
      <c r="J97" s="3">
        <v>1.6793119299999999</v>
      </c>
      <c r="K97" s="3">
        <v>0.76296646999999995</v>
      </c>
      <c r="L97" s="3">
        <v>-0.20735462800000001</v>
      </c>
      <c r="M97" s="3">
        <v>2.0976065699999999</v>
      </c>
      <c r="N97" s="3">
        <v>38.610635240000001</v>
      </c>
      <c r="O97" s="3">
        <v>1.4247217400000001</v>
      </c>
      <c r="P97" s="3">
        <v>0.57035402999999996</v>
      </c>
      <c r="Q97" s="3">
        <v>699.99824999999998</v>
      </c>
      <c r="R97" s="3">
        <v>88.991924999999995</v>
      </c>
      <c r="S97" s="3">
        <v>33.275862500000002</v>
      </c>
      <c r="T97" s="3">
        <v>32.700449999999996</v>
      </c>
      <c r="U97" s="3">
        <v>7005</v>
      </c>
      <c r="V97" s="3">
        <v>345.04693750000001</v>
      </c>
      <c r="W97" s="3">
        <v>40.077768749999997</v>
      </c>
      <c r="X97" s="3">
        <v>40.788218749999999</v>
      </c>
      <c r="Y97" s="3">
        <v>347.41606250000001</v>
      </c>
    </row>
    <row r="98" spans="1:25">
      <c r="A98" t="s">
        <v>145</v>
      </c>
      <c r="B98">
        <v>2</v>
      </c>
      <c r="C98" t="s">
        <v>36</v>
      </c>
      <c r="D98" s="1">
        <v>45378</v>
      </c>
      <c r="E98" s="2">
        <v>0.51778935185185182</v>
      </c>
      <c r="F98" s="3">
        <v>0.64674971999999997</v>
      </c>
      <c r="G98" s="3">
        <f t="shared" si="15"/>
        <v>-0.4357958908499926</v>
      </c>
      <c r="H98" s="3">
        <v>2.1528219200000001</v>
      </c>
      <c r="I98" s="3">
        <v>3.199171E-2</v>
      </c>
      <c r="J98" s="3">
        <v>1.72390241</v>
      </c>
      <c r="K98" s="3">
        <v>0.76296646999999995</v>
      </c>
      <c r="L98" s="3">
        <v>-0.20735462800000001</v>
      </c>
      <c r="M98" s="3">
        <v>2.1528219200000001</v>
      </c>
      <c r="N98" s="3">
        <v>42.101355509999998</v>
      </c>
      <c r="O98" s="3">
        <v>1.5910797699999999</v>
      </c>
      <c r="P98" s="3">
        <v>0.55402275000000001</v>
      </c>
      <c r="Q98" s="3">
        <v>700.01526669999998</v>
      </c>
      <c r="R98" s="3">
        <v>88.989166670000003</v>
      </c>
      <c r="S98" s="3">
        <v>33.419960000000003</v>
      </c>
      <c r="T98" s="3">
        <v>32.910873330000001</v>
      </c>
      <c r="U98" s="3">
        <v>6995.3333333333303</v>
      </c>
      <c r="V98" s="3">
        <v>344.86219999999901</v>
      </c>
      <c r="W98" s="3">
        <v>40.258626666666601</v>
      </c>
      <c r="X98" s="3">
        <v>40.882773333333297</v>
      </c>
      <c r="Y98" s="3">
        <v>347.07979999999998</v>
      </c>
    </row>
    <row r="99" spans="1:25">
      <c r="A99" t="s">
        <v>161</v>
      </c>
      <c r="B99">
        <v>2</v>
      </c>
      <c r="C99" t="s">
        <v>36</v>
      </c>
      <c r="D99" s="1">
        <v>45385</v>
      </c>
      <c r="E99" s="2">
        <v>0.53364583333333337</v>
      </c>
      <c r="F99" s="3">
        <v>0.72766328000000002</v>
      </c>
      <c r="G99" s="3">
        <f t="shared" si="15"/>
        <v>-0.31791686525680446</v>
      </c>
      <c r="H99" s="3">
        <v>1.98792675</v>
      </c>
      <c r="I99" s="3">
        <v>3.8158879999999999E-2</v>
      </c>
      <c r="J99" s="3">
        <v>1.63661159</v>
      </c>
      <c r="K99" s="3">
        <v>0.76296646999999995</v>
      </c>
      <c r="L99" s="3">
        <v>-0.20735462800000001</v>
      </c>
      <c r="M99" s="3">
        <v>1.98792675</v>
      </c>
      <c r="N99" s="3">
        <v>37.123668260000002</v>
      </c>
      <c r="O99" s="3">
        <v>1.69508853</v>
      </c>
      <c r="P99" s="3">
        <v>0.54427906000000004</v>
      </c>
      <c r="Q99" s="3">
        <v>700.00426670000002</v>
      </c>
      <c r="R99" s="3">
        <v>88.824406670000002</v>
      </c>
      <c r="S99" s="3">
        <v>31.252373330000001</v>
      </c>
      <c r="T99" s="3">
        <v>31.035219999999999</v>
      </c>
      <c r="U99" s="3">
        <v>7003.6666666666597</v>
      </c>
      <c r="V99" s="3">
        <v>326.24386666666601</v>
      </c>
      <c r="W99" s="3">
        <v>34.246393333333302</v>
      </c>
      <c r="X99" s="3">
        <v>34.941666666666599</v>
      </c>
      <c r="Y99" s="3">
        <v>328.55046670000002</v>
      </c>
    </row>
    <row r="100" spans="1:25">
      <c r="A100" t="s">
        <v>161</v>
      </c>
      <c r="B100">
        <v>2</v>
      </c>
      <c r="C100" t="s">
        <v>36</v>
      </c>
      <c r="D100" s="1">
        <v>45385</v>
      </c>
      <c r="E100" s="2">
        <v>0.53297453703703701</v>
      </c>
      <c r="F100" s="3">
        <v>0.72651507999999998</v>
      </c>
      <c r="G100" s="3">
        <f t="shared" si="15"/>
        <v>-0.3194960391328539</v>
      </c>
      <c r="H100" s="3">
        <v>2.1503888299999998</v>
      </c>
      <c r="I100" s="3">
        <v>3.8891139999999998E-2</v>
      </c>
      <c r="J100" s="3">
        <v>1.6040109199999999</v>
      </c>
      <c r="K100" s="3">
        <v>0.76296646999999995</v>
      </c>
      <c r="L100" s="3">
        <v>-0.20735462800000001</v>
      </c>
      <c r="M100" s="3">
        <v>2.1503888299999998</v>
      </c>
      <c r="N100" s="3">
        <v>37.234769960000001</v>
      </c>
      <c r="O100" s="3">
        <v>1.67590773</v>
      </c>
      <c r="P100" s="3">
        <v>0.54605009000000004</v>
      </c>
      <c r="Q100" s="3">
        <v>700.00350000000003</v>
      </c>
      <c r="R100" s="3">
        <v>88.821668750000001</v>
      </c>
      <c r="S100" s="3">
        <v>31.091574999999999</v>
      </c>
      <c r="T100" s="3">
        <v>30.882956249999999</v>
      </c>
      <c r="U100" s="3">
        <v>7001.09375</v>
      </c>
      <c r="V100" s="3">
        <v>326.37299999999999</v>
      </c>
      <c r="W100" s="3">
        <v>34.129424999999998</v>
      </c>
      <c r="X100" s="3">
        <v>34.827249999999999</v>
      </c>
      <c r="Y100" s="3">
        <v>328.67899999999997</v>
      </c>
    </row>
    <row r="101" spans="1:25">
      <c r="A101" t="s">
        <v>161</v>
      </c>
      <c r="B101">
        <v>2</v>
      </c>
      <c r="C101" t="s">
        <v>36</v>
      </c>
      <c r="D101" s="1">
        <v>45385</v>
      </c>
      <c r="E101" s="2">
        <v>0.53071759259259255</v>
      </c>
      <c r="F101" s="3">
        <v>0.78078563000000001</v>
      </c>
      <c r="G101" s="3">
        <f t="shared" si="15"/>
        <v>-0.24745464825343336</v>
      </c>
      <c r="H101" s="3">
        <v>2.1597791100000001</v>
      </c>
      <c r="I101" s="3">
        <v>4.469977E-2</v>
      </c>
      <c r="J101" s="3">
        <v>1.5038115999999999</v>
      </c>
      <c r="K101" s="3">
        <v>0.76296646999999995</v>
      </c>
      <c r="L101" s="3">
        <v>-0.20735462800000001</v>
      </c>
      <c r="M101" s="3">
        <v>2.1597791100000001</v>
      </c>
      <c r="N101" s="3">
        <v>36.337862389999998</v>
      </c>
      <c r="O101" s="3">
        <v>1.57791685</v>
      </c>
      <c r="P101" s="3">
        <v>0.55528080000000002</v>
      </c>
      <c r="Q101" s="3">
        <v>700.07493750000003</v>
      </c>
      <c r="R101" s="3">
        <v>88.828774999999993</v>
      </c>
      <c r="S101" s="3">
        <v>30.56008125</v>
      </c>
      <c r="T101" s="3">
        <v>30.358499999999999</v>
      </c>
      <c r="U101" s="3">
        <v>6998.4375</v>
      </c>
      <c r="V101" s="3">
        <v>327.27756249999999</v>
      </c>
      <c r="W101" s="3">
        <v>33.579925000000003</v>
      </c>
      <c r="X101" s="3">
        <v>34.326124999999998</v>
      </c>
      <c r="Y101" s="3">
        <v>330.10781250000002</v>
      </c>
    </row>
    <row r="102" spans="1:25">
      <c r="A102" t="s">
        <v>161</v>
      </c>
      <c r="B102">
        <v>2</v>
      </c>
      <c r="C102" t="s">
        <v>36</v>
      </c>
      <c r="D102" s="1">
        <v>45385</v>
      </c>
      <c r="E102" s="2">
        <v>0.53203703703703709</v>
      </c>
      <c r="F102" s="3">
        <v>0.74341098000000005</v>
      </c>
      <c r="G102" s="3">
        <f t="shared" si="15"/>
        <v>-0.29650625125227331</v>
      </c>
      <c r="H102" s="3">
        <v>2.2274348800000001</v>
      </c>
      <c r="I102" s="3">
        <v>4.0865169999999999E-2</v>
      </c>
      <c r="J102" s="3">
        <v>1.5635625500000001</v>
      </c>
      <c r="K102" s="3">
        <v>0.76296646999999995</v>
      </c>
      <c r="L102" s="3">
        <v>-0.20735462800000001</v>
      </c>
      <c r="M102" s="3">
        <v>2.2274348800000001</v>
      </c>
      <c r="N102" s="3">
        <v>37.17930011</v>
      </c>
      <c r="O102" s="3">
        <v>1.64547895</v>
      </c>
      <c r="P102" s="3">
        <v>0.54888344</v>
      </c>
      <c r="Q102" s="3">
        <v>699.99153330000001</v>
      </c>
      <c r="R102" s="3">
        <v>88.825273330000002</v>
      </c>
      <c r="S102" s="3">
        <v>30.879799999999999</v>
      </c>
      <c r="T102" s="3">
        <v>30.663</v>
      </c>
      <c r="U102" s="3">
        <v>6997.6666666666597</v>
      </c>
      <c r="V102" s="3">
        <v>326.55733333333302</v>
      </c>
      <c r="W102" s="3">
        <v>33.921813333333297</v>
      </c>
      <c r="X102" s="3">
        <v>34.632846666666602</v>
      </c>
      <c r="Y102" s="3">
        <v>328.97039999999998</v>
      </c>
    </row>
    <row r="103" spans="1:25">
      <c r="A103" t="s">
        <v>161</v>
      </c>
      <c r="B103">
        <v>2</v>
      </c>
      <c r="C103" t="s">
        <v>36</v>
      </c>
      <c r="D103" s="1">
        <v>45385</v>
      </c>
      <c r="E103" s="2">
        <v>0.53140046296296295</v>
      </c>
      <c r="F103" s="3">
        <v>0.75228565999999997</v>
      </c>
      <c r="G103" s="3">
        <f t="shared" si="15"/>
        <v>-0.28463916014223134</v>
      </c>
      <c r="H103" s="3">
        <v>2.3842594300000002</v>
      </c>
      <c r="I103" s="3">
        <v>4.2123529999999999E-2</v>
      </c>
      <c r="J103" s="3">
        <v>1.5359772</v>
      </c>
      <c r="K103" s="3">
        <v>0.76296646999999995</v>
      </c>
      <c r="L103" s="3">
        <v>-0.20735462800000001</v>
      </c>
      <c r="M103" s="3">
        <v>2.3842594300000002</v>
      </c>
      <c r="N103" s="3">
        <v>37.802599489999999</v>
      </c>
      <c r="O103" s="3">
        <v>1.6100924000000001</v>
      </c>
      <c r="P103" s="3">
        <v>0.55221564999999995</v>
      </c>
      <c r="Q103" s="3">
        <v>700.01081250000004</v>
      </c>
      <c r="R103" s="3">
        <v>88.828756249999998</v>
      </c>
      <c r="S103" s="3">
        <v>30.730575000000002</v>
      </c>
      <c r="T103" s="3">
        <v>30.529831250000001</v>
      </c>
      <c r="U103" s="3">
        <v>7003.75</v>
      </c>
      <c r="V103" s="3">
        <v>327.24037499999997</v>
      </c>
      <c r="W103" s="3">
        <v>33.766262499999897</v>
      </c>
      <c r="X103" s="3">
        <v>34.491149999999998</v>
      </c>
      <c r="Y103" s="3">
        <v>329.674375</v>
      </c>
    </row>
    <row r="104" spans="1:25">
      <c r="A104" t="s">
        <v>161</v>
      </c>
      <c r="B104">
        <v>2</v>
      </c>
      <c r="C104" t="s">
        <v>36</v>
      </c>
      <c r="D104" s="1">
        <v>45385</v>
      </c>
      <c r="E104" s="2">
        <v>0.52953703703703703</v>
      </c>
      <c r="F104" s="3">
        <v>0.80240995999999998</v>
      </c>
      <c r="G104" s="3">
        <f t="shared" si="15"/>
        <v>-0.22013562964973413</v>
      </c>
      <c r="H104" s="3">
        <v>2.6713751399999999</v>
      </c>
      <c r="I104" s="3">
        <v>4.7479489999999999E-2</v>
      </c>
      <c r="J104" s="3">
        <v>1.4568293000000001</v>
      </c>
      <c r="K104" s="3">
        <v>0.76296646999999995</v>
      </c>
      <c r="L104" s="3">
        <v>-0.20735462800000001</v>
      </c>
      <c r="M104" s="3">
        <v>2.6713751399999999</v>
      </c>
      <c r="N104" s="3">
        <v>34.957327650000003</v>
      </c>
      <c r="O104" s="3">
        <v>1.4255713299999999</v>
      </c>
      <c r="P104" s="3">
        <v>0.57026818000000001</v>
      </c>
      <c r="Q104" s="3">
        <v>699.99018750000005</v>
      </c>
      <c r="R104" s="3">
        <v>88.824756249999993</v>
      </c>
      <c r="S104" s="3">
        <v>30.268293750000002</v>
      </c>
      <c r="T104" s="3">
        <v>30.059799999999999</v>
      </c>
      <c r="U104" s="3">
        <v>7010.46875</v>
      </c>
      <c r="V104" s="3">
        <v>326.77075000000002</v>
      </c>
      <c r="W104" s="3">
        <v>33.222112500000001</v>
      </c>
      <c r="X104" s="3">
        <v>33.988087499999999</v>
      </c>
      <c r="Y104" s="3">
        <v>329.6590625</v>
      </c>
    </row>
    <row r="105" spans="1:25">
      <c r="A105" t="s">
        <v>90</v>
      </c>
      <c r="B105">
        <v>2</v>
      </c>
      <c r="C105" t="s">
        <v>36</v>
      </c>
      <c r="D105" s="1">
        <v>45392</v>
      </c>
      <c r="E105" s="2">
        <v>0.50684027777777774</v>
      </c>
      <c r="F105" s="3">
        <v>1.19589809</v>
      </c>
      <c r="G105" s="3">
        <f t="shared" si="15"/>
        <v>0.17889744286784404</v>
      </c>
      <c r="H105" s="3">
        <v>2.8868091699999998</v>
      </c>
      <c r="I105" s="3">
        <v>4.6083260000000001E-2</v>
      </c>
      <c r="J105" s="3">
        <v>2.2251885699999998</v>
      </c>
      <c r="K105" s="3">
        <v>0.77764926999999995</v>
      </c>
      <c r="L105" s="3">
        <v>-0.74778416999999997</v>
      </c>
      <c r="M105" s="3">
        <v>2.8868091699999998</v>
      </c>
      <c r="N105" s="3">
        <v>48.76359618</v>
      </c>
      <c r="O105" s="3">
        <v>1.9997563599999999</v>
      </c>
      <c r="P105" s="3">
        <v>0.53829698000000004</v>
      </c>
      <c r="Q105" s="3">
        <v>699.98781250000002</v>
      </c>
      <c r="R105" s="3">
        <v>88.700649999999996</v>
      </c>
      <c r="S105" s="3">
        <v>32.91075</v>
      </c>
      <c r="T105" s="3">
        <v>32.168849999999999</v>
      </c>
      <c r="U105" s="3">
        <v>7002.1875</v>
      </c>
      <c r="V105" s="3">
        <v>318.53537499999999</v>
      </c>
      <c r="W105" s="3">
        <v>31.919818749999902</v>
      </c>
      <c r="X105" s="3">
        <v>33.069418749999997</v>
      </c>
      <c r="Y105" s="3">
        <v>321.7756875</v>
      </c>
    </row>
    <row r="106" spans="1:25">
      <c r="A106" t="s">
        <v>90</v>
      </c>
      <c r="B106">
        <v>2</v>
      </c>
      <c r="C106" t="s">
        <v>36</v>
      </c>
      <c r="D106" s="1">
        <v>45392</v>
      </c>
      <c r="E106" s="2">
        <v>0.50608796296296299</v>
      </c>
      <c r="F106" s="3">
        <v>1.2095001999999999</v>
      </c>
      <c r="G106" s="3">
        <f t="shared" si="15"/>
        <v>0.19020721642551694</v>
      </c>
      <c r="H106" s="3">
        <v>2.9788020899999998</v>
      </c>
      <c r="I106" s="3">
        <v>4.7023660000000002E-2</v>
      </c>
      <c r="J106" s="3">
        <v>2.2062851800000001</v>
      </c>
      <c r="K106" s="3">
        <v>0.77764926999999995</v>
      </c>
      <c r="L106" s="3">
        <v>-0.74778416999999997</v>
      </c>
      <c r="M106" s="3">
        <v>2.9788020899999998</v>
      </c>
      <c r="N106" s="3">
        <v>49.586208399999997</v>
      </c>
      <c r="O106" s="3">
        <v>1.9742184</v>
      </c>
      <c r="P106" s="3">
        <v>0.54042117999999995</v>
      </c>
      <c r="Q106" s="3">
        <v>700.00368749999996</v>
      </c>
      <c r="R106" s="3">
        <v>88.699456249999997</v>
      </c>
      <c r="S106" s="3">
        <v>32.841018750000003</v>
      </c>
      <c r="T106" s="3">
        <v>32.098856249999997</v>
      </c>
      <c r="U106" s="3">
        <v>7005</v>
      </c>
      <c r="V106" s="3">
        <v>318.5560625</v>
      </c>
      <c r="W106" s="3">
        <v>31.86515</v>
      </c>
      <c r="X106" s="3">
        <v>33.040887499999997</v>
      </c>
      <c r="Y106" s="3">
        <v>321.84031249999998</v>
      </c>
    </row>
    <row r="107" spans="1:25">
      <c r="A107" t="s">
        <v>90</v>
      </c>
      <c r="B107">
        <v>2</v>
      </c>
      <c r="C107" t="s">
        <v>36</v>
      </c>
      <c r="D107" s="1">
        <v>45392</v>
      </c>
      <c r="E107" s="2">
        <v>0.50468749999999996</v>
      </c>
      <c r="F107" s="3">
        <v>1.28418897</v>
      </c>
      <c r="G107" s="3">
        <f t="shared" si="15"/>
        <v>0.25012736733609731</v>
      </c>
      <c r="H107" s="3">
        <v>3.0542033900000001</v>
      </c>
      <c r="I107" s="3">
        <v>5.1100630000000001E-2</v>
      </c>
      <c r="J107" s="3">
        <v>2.15843264</v>
      </c>
      <c r="K107" s="3">
        <v>0.77764926999999995</v>
      </c>
      <c r="L107" s="3">
        <v>-0.74778416999999997</v>
      </c>
      <c r="M107" s="3">
        <v>3.0542033900000001</v>
      </c>
      <c r="N107" s="3">
        <v>49.551212120000002</v>
      </c>
      <c r="O107" s="3">
        <v>1.93588991</v>
      </c>
      <c r="P107" s="3">
        <v>0.54364091999999997</v>
      </c>
      <c r="Q107" s="3">
        <v>699.96268750000002</v>
      </c>
      <c r="R107" s="3">
        <v>88.700587499999997</v>
      </c>
      <c r="S107" s="3">
        <v>32.705906249999998</v>
      </c>
      <c r="T107" s="3">
        <v>31.934487499999999</v>
      </c>
      <c r="U107" s="3">
        <v>7005</v>
      </c>
      <c r="V107" s="3">
        <v>318.50381249999998</v>
      </c>
      <c r="W107" s="3">
        <v>31.815493750000002</v>
      </c>
      <c r="X107" s="3">
        <v>33.060612499999998</v>
      </c>
      <c r="Y107" s="3">
        <v>321.99918750000001</v>
      </c>
    </row>
    <row r="108" spans="1:25">
      <c r="A108" t="s">
        <v>90</v>
      </c>
      <c r="B108">
        <v>2</v>
      </c>
      <c r="C108" t="s">
        <v>36</v>
      </c>
      <c r="D108" s="1">
        <v>45392</v>
      </c>
      <c r="E108" s="2">
        <v>0.50373842592592588</v>
      </c>
      <c r="F108" s="3">
        <v>1.33491016</v>
      </c>
      <c r="G108" s="3">
        <f t="shared" si="15"/>
        <v>0.28886399370759369</v>
      </c>
      <c r="H108" s="3">
        <v>3.13090877</v>
      </c>
      <c r="I108" s="3">
        <v>5.426715E-2</v>
      </c>
      <c r="J108" s="3">
        <v>2.1149304899999999</v>
      </c>
      <c r="K108" s="3">
        <v>0.77764926999999995</v>
      </c>
      <c r="L108" s="3">
        <v>-0.74778416999999997</v>
      </c>
      <c r="M108" s="3">
        <v>3.13090877</v>
      </c>
      <c r="N108" s="3">
        <v>48.778482410000002</v>
      </c>
      <c r="O108" s="3">
        <v>1.89348721</v>
      </c>
      <c r="P108" s="3">
        <v>0.54724790999999995</v>
      </c>
      <c r="Q108" s="3">
        <v>700.02966670000001</v>
      </c>
      <c r="R108" s="3">
        <v>88.700626670000005</v>
      </c>
      <c r="S108" s="3">
        <v>32.577080000000002</v>
      </c>
      <c r="T108" s="3">
        <v>31.764493330000001</v>
      </c>
      <c r="U108" s="3">
        <v>7008</v>
      </c>
      <c r="V108" s="3">
        <v>318.47993333333301</v>
      </c>
      <c r="W108" s="3">
        <v>31.7809866666666</v>
      </c>
      <c r="X108" s="3">
        <v>33.081993333333301</v>
      </c>
      <c r="Y108" s="3">
        <v>322.09413330000001</v>
      </c>
    </row>
    <row r="109" spans="1:25">
      <c r="A109" t="s">
        <v>90</v>
      </c>
      <c r="B109">
        <v>2</v>
      </c>
      <c r="C109" t="s">
        <v>36</v>
      </c>
      <c r="D109" s="1">
        <v>45392</v>
      </c>
      <c r="E109" s="2">
        <v>0.50295138888888891</v>
      </c>
      <c r="F109" s="3">
        <v>1.36895721</v>
      </c>
      <c r="G109" s="3">
        <f t="shared" si="15"/>
        <v>0.31404928942629401</v>
      </c>
      <c r="H109" s="3">
        <v>3.3011973499999998</v>
      </c>
      <c r="I109" s="3">
        <v>5.6466290000000002E-2</v>
      </c>
      <c r="J109" s="3">
        <v>2.0860855100000002</v>
      </c>
      <c r="K109" s="3">
        <v>0.77764926999999995</v>
      </c>
      <c r="L109" s="3">
        <v>-0.74778416999999997</v>
      </c>
      <c r="M109" s="3">
        <v>3.3011973499999998</v>
      </c>
      <c r="N109" s="3">
        <v>48.4021367</v>
      </c>
      <c r="O109" s="3">
        <v>1.7960792800000001</v>
      </c>
      <c r="P109" s="3">
        <v>0.55571799</v>
      </c>
      <c r="Q109" s="3">
        <v>699.99353329999997</v>
      </c>
      <c r="R109" s="3">
        <v>88.701053329999993</v>
      </c>
      <c r="S109" s="3">
        <v>32.469153329999997</v>
      </c>
      <c r="T109" s="3">
        <v>31.61145333</v>
      </c>
      <c r="U109" s="3">
        <v>6991.1666666666597</v>
      </c>
      <c r="V109" s="3">
        <v>318.03219999999999</v>
      </c>
      <c r="W109" s="3">
        <v>31.705106666666602</v>
      </c>
      <c r="X109" s="3">
        <v>33.027486666666597</v>
      </c>
      <c r="Y109" s="3">
        <v>321.73099999999999</v>
      </c>
    </row>
    <row r="110" spans="1:25">
      <c r="A110" t="s">
        <v>90</v>
      </c>
      <c r="B110">
        <v>2</v>
      </c>
      <c r="C110" t="s">
        <v>36</v>
      </c>
      <c r="D110" s="1">
        <v>45392</v>
      </c>
      <c r="E110" s="2">
        <v>0.50190972222222219</v>
      </c>
      <c r="F110" s="3">
        <v>1.38726478</v>
      </c>
      <c r="G110" s="3">
        <f t="shared" si="15"/>
        <v>0.32733402433904113</v>
      </c>
      <c r="H110" s="3">
        <v>3.4060191899999999</v>
      </c>
      <c r="I110" s="3">
        <v>5.8572829999999999E-2</v>
      </c>
      <c r="J110" s="3">
        <v>2.0396156799999998</v>
      </c>
      <c r="K110" s="3">
        <v>0.77764926999999995</v>
      </c>
      <c r="L110" s="3">
        <v>-0.74778416999999997</v>
      </c>
      <c r="M110" s="3">
        <v>3.4060191899999999</v>
      </c>
      <c r="N110" s="3">
        <v>40.761011080000003</v>
      </c>
      <c r="O110" s="3">
        <v>1.43986272</v>
      </c>
      <c r="P110" s="3">
        <v>0.58905927999999996</v>
      </c>
      <c r="Q110" s="3">
        <v>700</v>
      </c>
      <c r="R110" s="3">
        <v>88.703633330000002</v>
      </c>
      <c r="S110" s="3">
        <v>32.313893329999999</v>
      </c>
      <c r="T110" s="3">
        <v>31.372166669999999</v>
      </c>
      <c r="U110" s="3">
        <v>6996</v>
      </c>
      <c r="V110" s="3">
        <v>317.97946666666599</v>
      </c>
      <c r="W110" s="3">
        <v>31.6996933333333</v>
      </c>
      <c r="X110" s="3">
        <v>33.038219999999903</v>
      </c>
      <c r="Y110" s="3">
        <v>321.75786670000002</v>
      </c>
    </row>
    <row r="111" spans="1:25">
      <c r="A111" t="s">
        <v>124</v>
      </c>
      <c r="B111">
        <v>2</v>
      </c>
      <c r="C111" t="s">
        <v>36</v>
      </c>
      <c r="D111" s="1">
        <v>45401</v>
      </c>
      <c r="E111" s="2">
        <v>0.48783564814814817</v>
      </c>
      <c r="F111" s="3">
        <v>0.34941250000000001</v>
      </c>
      <c r="G111" s="3">
        <f t="shared" si="15"/>
        <v>-1.0515021063067722</v>
      </c>
      <c r="H111" s="3">
        <v>1.44488935</v>
      </c>
      <c r="I111" s="3">
        <v>1.9885130000000001E-2</v>
      </c>
      <c r="J111" s="3">
        <v>1.49170303</v>
      </c>
      <c r="K111" s="3">
        <v>0.80292666000000001</v>
      </c>
      <c r="L111" s="3">
        <v>-0.31073316000000001</v>
      </c>
      <c r="M111" s="3">
        <v>1.44488935</v>
      </c>
      <c r="N111" s="3">
        <v>40.939371620000003</v>
      </c>
      <c r="O111" s="3">
        <v>2.0990060800000001</v>
      </c>
      <c r="P111" s="3">
        <v>0.56797794999999995</v>
      </c>
      <c r="Q111" s="3">
        <v>699.9693125</v>
      </c>
      <c r="R111" s="3">
        <v>88.219356250000004</v>
      </c>
      <c r="S111" s="3">
        <v>30.584487500000002</v>
      </c>
      <c r="T111" s="3">
        <v>30.40800625</v>
      </c>
      <c r="U111" s="3">
        <v>7000.46875</v>
      </c>
      <c r="V111" s="3">
        <v>337.97831249999899</v>
      </c>
      <c r="W111" s="3">
        <v>34.886049999999997</v>
      </c>
      <c r="X111" s="3">
        <v>35.213131250000004</v>
      </c>
      <c r="Y111" s="3">
        <v>340.17174999999997</v>
      </c>
    </row>
    <row r="112" spans="1:25">
      <c r="A112" t="s">
        <v>124</v>
      </c>
      <c r="B112">
        <v>2</v>
      </c>
      <c r="C112" t="s">
        <v>36</v>
      </c>
      <c r="D112" s="1">
        <v>45401</v>
      </c>
      <c r="E112" s="2">
        <v>0.48714120370370373</v>
      </c>
      <c r="F112" s="3">
        <v>0.29358636999999999</v>
      </c>
      <c r="G112" s="3">
        <f t="shared" si="15"/>
        <v>-1.2255834070251121</v>
      </c>
      <c r="H112" s="3">
        <v>1.80607257</v>
      </c>
      <c r="I112" s="3">
        <v>1.7080970000000001E-2</v>
      </c>
      <c r="J112" s="3">
        <v>1.4585854199999999</v>
      </c>
      <c r="K112" s="3">
        <v>0.80292666000000001</v>
      </c>
      <c r="L112" s="3">
        <v>-0.31073316000000001</v>
      </c>
      <c r="M112" s="3">
        <v>1.80607257</v>
      </c>
      <c r="N112" s="3">
        <v>40.66265319</v>
      </c>
      <c r="O112" s="3">
        <v>2.0872804500000002</v>
      </c>
      <c r="P112" s="3">
        <v>0.56890790999999996</v>
      </c>
      <c r="Q112" s="3">
        <v>699.99080000000004</v>
      </c>
      <c r="R112" s="3">
        <v>88.216520000000003</v>
      </c>
      <c r="S112" s="3">
        <v>30.381313330000001</v>
      </c>
      <c r="T112" s="3">
        <v>30.224160000000001</v>
      </c>
      <c r="U112" s="3">
        <v>7003.1666666666597</v>
      </c>
      <c r="V112" s="3">
        <v>337.55399999999997</v>
      </c>
      <c r="W112" s="3">
        <v>34.781446666666596</v>
      </c>
      <c r="X112" s="3">
        <v>35.046246666666597</v>
      </c>
      <c r="Y112" s="3">
        <v>339.26546669999999</v>
      </c>
    </row>
    <row r="113" spans="1:25">
      <c r="A113" t="s">
        <v>124</v>
      </c>
      <c r="B113">
        <v>2</v>
      </c>
      <c r="C113" t="s">
        <v>36</v>
      </c>
      <c r="D113" s="1">
        <v>45401</v>
      </c>
      <c r="E113" s="2">
        <v>0.4863425925925926</v>
      </c>
      <c r="F113" s="3">
        <v>0.28105132999999999</v>
      </c>
      <c r="G113" s="3">
        <f t="shared" si="15"/>
        <v>-1.2692179572912028</v>
      </c>
      <c r="H113" s="3">
        <v>1.91106248</v>
      </c>
      <c r="I113" s="3">
        <v>1.6682019999999999E-2</v>
      </c>
      <c r="J113" s="3">
        <v>1.4302642800000001</v>
      </c>
      <c r="K113" s="3">
        <v>0.80292666000000001</v>
      </c>
      <c r="L113" s="3">
        <v>-0.31073316000000001</v>
      </c>
      <c r="M113" s="3">
        <v>1.91106248</v>
      </c>
      <c r="N113" s="3">
        <v>40.023532279999998</v>
      </c>
      <c r="O113" s="3">
        <v>2.0765323699999998</v>
      </c>
      <c r="P113" s="3">
        <v>0.56976300999999996</v>
      </c>
      <c r="Q113" s="3">
        <v>700.02743750000002</v>
      </c>
      <c r="R113" s="3">
        <v>88.212374999999994</v>
      </c>
      <c r="S113" s="3">
        <v>30.144193749999999</v>
      </c>
      <c r="T113" s="3">
        <v>30.014906249999999</v>
      </c>
      <c r="U113" s="3">
        <v>6996.5625</v>
      </c>
      <c r="V113" s="3">
        <v>339.84399999999999</v>
      </c>
      <c r="W113" s="3">
        <v>34.459306249999997</v>
      </c>
      <c r="X113" s="3">
        <v>34.6907</v>
      </c>
      <c r="Y113" s="3">
        <v>342.21243750000002</v>
      </c>
    </row>
    <row r="114" spans="1:25">
      <c r="A114" t="s">
        <v>124</v>
      </c>
      <c r="B114">
        <v>2</v>
      </c>
      <c r="C114" t="s">
        <v>36</v>
      </c>
      <c r="D114" s="1">
        <v>45401</v>
      </c>
      <c r="E114" s="2">
        <v>0.48428240740740741</v>
      </c>
      <c r="F114" s="3">
        <v>0.10638465</v>
      </c>
      <c r="G114" s="3">
        <f t="shared" si="15"/>
        <v>-2.2406939793993592</v>
      </c>
      <c r="H114" s="3">
        <v>1.9298229099999999</v>
      </c>
      <c r="I114" s="3">
        <v>6.4630800000000004E-3</v>
      </c>
      <c r="J114" s="3">
        <v>1.3960556399999999</v>
      </c>
      <c r="K114" s="3">
        <v>0.80292666000000001</v>
      </c>
      <c r="L114" s="3">
        <v>-0.31073316000000001</v>
      </c>
      <c r="M114" s="3">
        <v>1.9298229099999999</v>
      </c>
      <c r="N114" s="3">
        <v>40.199092759999999</v>
      </c>
      <c r="O114" s="3">
        <v>2.0035975000000001</v>
      </c>
      <c r="P114" s="3">
        <v>0.57563423000000002</v>
      </c>
      <c r="Q114" s="3">
        <v>700.02700000000004</v>
      </c>
      <c r="R114" s="3">
        <v>88.217346669999998</v>
      </c>
      <c r="S114" s="3">
        <v>29.480080000000001</v>
      </c>
      <c r="T114" s="3">
        <v>29.426079999999999</v>
      </c>
      <c r="U114" s="3">
        <v>7003</v>
      </c>
      <c r="V114" s="3">
        <v>341.09366666666602</v>
      </c>
      <c r="W114" s="3">
        <v>33.334146666666598</v>
      </c>
      <c r="X114" s="3">
        <v>33.348239999999997</v>
      </c>
      <c r="Y114" s="3">
        <v>343.47073330000001</v>
      </c>
    </row>
    <row r="115" spans="1:25">
      <c r="A115" t="s">
        <v>124</v>
      </c>
      <c r="B115">
        <v>2</v>
      </c>
      <c r="C115" t="s">
        <v>36</v>
      </c>
      <c r="D115" s="1">
        <v>45401</v>
      </c>
      <c r="E115" s="2">
        <v>0.48577546296296298</v>
      </c>
      <c r="F115" s="3">
        <v>0.25426974000000002</v>
      </c>
      <c r="G115" s="3">
        <f t="shared" si="15"/>
        <v>-1.3693596069493115</v>
      </c>
      <c r="H115" s="3">
        <v>2.0175673299999999</v>
      </c>
      <c r="I115" s="3">
        <v>1.529227E-2</v>
      </c>
      <c r="J115" s="3">
        <v>1.41162506</v>
      </c>
      <c r="K115" s="3">
        <v>0.80292666000000001</v>
      </c>
      <c r="L115" s="3">
        <v>-0.31073316000000001</v>
      </c>
      <c r="M115" s="3">
        <v>2.0175673299999999</v>
      </c>
      <c r="N115" s="3">
        <v>41.489980039999999</v>
      </c>
      <c r="O115" s="3">
        <v>2.0429831699999998</v>
      </c>
      <c r="P115" s="3">
        <v>0.57244876</v>
      </c>
      <c r="Q115" s="3">
        <v>700.01580000000001</v>
      </c>
      <c r="R115" s="3">
        <v>88.21166667</v>
      </c>
      <c r="S115" s="3">
        <v>29.965086670000002</v>
      </c>
      <c r="T115" s="3">
        <v>29.855726669999999</v>
      </c>
      <c r="U115" s="3">
        <v>7001.1666666666597</v>
      </c>
      <c r="V115" s="3">
        <v>340.56273333333297</v>
      </c>
      <c r="W115" s="3">
        <v>34.213733333333302</v>
      </c>
      <c r="X115" s="3">
        <v>34.410233333333302</v>
      </c>
      <c r="Y115" s="3">
        <v>342.90820000000002</v>
      </c>
    </row>
    <row r="116" spans="1:25">
      <c r="A116" t="s">
        <v>124</v>
      </c>
      <c r="B116">
        <v>2</v>
      </c>
      <c r="C116" t="s">
        <v>36</v>
      </c>
      <c r="D116" s="1">
        <v>45401</v>
      </c>
      <c r="E116" s="2">
        <v>0.48517361111111112</v>
      </c>
      <c r="F116" s="3">
        <v>0.21224604</v>
      </c>
      <c r="G116" s="3">
        <f t="shared" si="15"/>
        <v>-1.5500091112085452</v>
      </c>
      <c r="H116" s="3">
        <v>2.1022781899999998</v>
      </c>
      <c r="I116" s="3">
        <v>1.2905450000000001E-2</v>
      </c>
      <c r="J116" s="3">
        <v>1.3961627400000001</v>
      </c>
      <c r="K116" s="3">
        <v>0.80292666000000001</v>
      </c>
      <c r="L116" s="3">
        <v>-0.31073316000000001</v>
      </c>
      <c r="M116" s="3">
        <v>2.1022781899999998</v>
      </c>
      <c r="N116" s="3">
        <v>40.85943812</v>
      </c>
      <c r="O116" s="3">
        <v>2.0308115899999999</v>
      </c>
      <c r="P116" s="3">
        <v>0.57342941000000003</v>
      </c>
      <c r="Q116" s="3">
        <v>699.99318749999998</v>
      </c>
      <c r="R116" s="3">
        <v>88.218299999999999</v>
      </c>
      <c r="S116" s="3">
        <v>29.763406249999999</v>
      </c>
      <c r="T116" s="3">
        <v>29.675206249999999</v>
      </c>
      <c r="U116" s="3">
        <v>7005</v>
      </c>
      <c r="V116" s="3">
        <v>339.27674999999999</v>
      </c>
      <c r="W116" s="3">
        <v>33.8994</v>
      </c>
      <c r="X116" s="3">
        <v>34.045606249999999</v>
      </c>
      <c r="Y116" s="3">
        <v>341.12293749999998</v>
      </c>
    </row>
    <row r="117" spans="1:25">
      <c r="A117" t="s">
        <v>105</v>
      </c>
      <c r="B117">
        <v>2</v>
      </c>
      <c r="C117" t="s">
        <v>36</v>
      </c>
      <c r="D117" s="1">
        <v>45406</v>
      </c>
      <c r="E117" s="2">
        <v>0.47278935185185184</v>
      </c>
      <c r="F117" s="3">
        <v>0.54298753</v>
      </c>
      <c r="G117" s="3">
        <f t="shared" si="15"/>
        <v>-0.61066892432110964</v>
      </c>
      <c r="H117" s="3">
        <v>0.68603658999999995</v>
      </c>
      <c r="I117" s="3">
        <v>2.0755329999999999E-2</v>
      </c>
      <c r="J117" s="3">
        <v>2.22464868</v>
      </c>
      <c r="K117" s="3">
        <v>0.80292666000000001</v>
      </c>
      <c r="L117" s="3">
        <v>-0.31073316000000001</v>
      </c>
      <c r="M117" s="3">
        <v>0.68603658999999995</v>
      </c>
      <c r="N117" s="3">
        <v>34.689975750000002</v>
      </c>
      <c r="O117" s="3">
        <v>2.20892519</v>
      </c>
      <c r="P117" s="3">
        <v>0.55940592</v>
      </c>
      <c r="Q117" s="3">
        <v>700.00924999999995</v>
      </c>
      <c r="R117" s="3">
        <v>88.481125000000006</v>
      </c>
      <c r="S117" s="3">
        <v>32.492912500000003</v>
      </c>
      <c r="T117" s="3">
        <v>32.100268749999998</v>
      </c>
      <c r="U117" s="3">
        <v>7004.375</v>
      </c>
      <c r="V117" s="3">
        <v>363.08881250000002</v>
      </c>
      <c r="W117" s="3">
        <v>32.000343749999999</v>
      </c>
      <c r="X117" s="3">
        <v>32.524256249999901</v>
      </c>
      <c r="Y117" s="3">
        <v>363.92668750000001</v>
      </c>
    </row>
    <row r="118" spans="1:25">
      <c r="A118" t="s">
        <v>105</v>
      </c>
      <c r="B118">
        <v>2</v>
      </c>
      <c r="C118" t="s">
        <v>36</v>
      </c>
      <c r="D118" s="1">
        <v>45406</v>
      </c>
      <c r="E118" s="2">
        <v>0.4737615740740741</v>
      </c>
      <c r="F118" s="3">
        <v>0.55276767999999998</v>
      </c>
      <c r="G118" s="3">
        <f t="shared" si="15"/>
        <v>-0.59281747422919662</v>
      </c>
      <c r="H118" s="3">
        <v>0.71847117999999999</v>
      </c>
      <c r="I118" s="3">
        <v>2.0933210000000001E-2</v>
      </c>
      <c r="J118" s="3">
        <v>2.2451859000000001</v>
      </c>
      <c r="K118" s="3">
        <v>0.80292666000000001</v>
      </c>
      <c r="L118" s="3">
        <v>-0.31073316000000001</v>
      </c>
      <c r="M118" s="3">
        <v>0.71847117999999999</v>
      </c>
      <c r="N118" s="3">
        <v>34.278626629999998</v>
      </c>
      <c r="O118" s="3">
        <v>2.2253862400000002</v>
      </c>
      <c r="P118" s="3">
        <v>0.55814443000000002</v>
      </c>
      <c r="Q118" s="3">
        <v>699.99881249999999</v>
      </c>
      <c r="R118" s="3">
        <v>88.483625000000004</v>
      </c>
      <c r="S118" s="3">
        <v>32.592337499999999</v>
      </c>
      <c r="T118" s="3">
        <v>32.192300000000003</v>
      </c>
      <c r="U118" s="3">
        <v>7001.71875</v>
      </c>
      <c r="V118" s="3">
        <v>361.53874999999999</v>
      </c>
      <c r="W118" s="3">
        <v>32.072062500000001</v>
      </c>
      <c r="X118" s="3">
        <v>32.603174999999901</v>
      </c>
      <c r="Y118" s="3">
        <v>362.39937500000002</v>
      </c>
    </row>
    <row r="119" spans="1:25">
      <c r="A119" t="s">
        <v>105</v>
      </c>
      <c r="B119">
        <v>2</v>
      </c>
      <c r="C119" t="s">
        <v>36</v>
      </c>
      <c r="D119" s="1">
        <v>45406</v>
      </c>
      <c r="E119" s="2">
        <v>0.46913194444444445</v>
      </c>
      <c r="F119" s="3">
        <v>0.54323248999999996</v>
      </c>
      <c r="G119" s="3">
        <f t="shared" si="15"/>
        <v>-0.61021789230247192</v>
      </c>
      <c r="H119" s="3">
        <v>0.82987250000000001</v>
      </c>
      <c r="I119" s="3">
        <v>2.165017E-2</v>
      </c>
      <c r="J119" s="3">
        <v>2.1359946299999999</v>
      </c>
      <c r="K119" s="3">
        <v>0.80292666000000001</v>
      </c>
      <c r="L119" s="3">
        <v>-0.31073316000000001</v>
      </c>
      <c r="M119" s="3">
        <v>0.82987250000000001</v>
      </c>
      <c r="N119" s="3">
        <v>34.675070349999999</v>
      </c>
      <c r="O119" s="3">
        <v>2.16045065</v>
      </c>
      <c r="P119" s="3">
        <v>0.56315409999999999</v>
      </c>
      <c r="Q119" s="3">
        <v>699.9921875</v>
      </c>
      <c r="R119" s="3">
        <v>88.494218750000002</v>
      </c>
      <c r="S119" s="3">
        <v>32.125700000000002</v>
      </c>
      <c r="T119" s="3">
        <v>31.767512499999999</v>
      </c>
      <c r="U119" s="3">
        <v>6997.96875</v>
      </c>
      <c r="V119" s="3">
        <v>364.45600000000002</v>
      </c>
      <c r="W119" s="3">
        <v>31.820274999999999</v>
      </c>
      <c r="X119" s="3">
        <v>32.3446</v>
      </c>
      <c r="Y119" s="3">
        <v>365.45800000000003</v>
      </c>
    </row>
    <row r="120" spans="1:25">
      <c r="A120" t="s">
        <v>105</v>
      </c>
      <c r="B120">
        <v>2</v>
      </c>
      <c r="C120" t="s">
        <v>36</v>
      </c>
      <c r="D120" s="1">
        <v>45406</v>
      </c>
      <c r="E120" s="2">
        <v>0.47466435185185185</v>
      </c>
      <c r="F120" s="3">
        <v>0.55906962000000004</v>
      </c>
      <c r="G120" s="3">
        <f t="shared" si="15"/>
        <v>-0.58148126975371173</v>
      </c>
      <c r="H120" s="3">
        <v>0.88404366000000001</v>
      </c>
      <c r="I120" s="3">
        <v>2.0982569999999999E-2</v>
      </c>
      <c r="J120" s="3">
        <v>2.2652467700000001</v>
      </c>
      <c r="K120" s="3">
        <v>0.80292666000000001</v>
      </c>
      <c r="L120" s="3">
        <v>-0.31073316000000001</v>
      </c>
      <c r="M120" s="3">
        <v>0.88404366000000001</v>
      </c>
      <c r="N120" s="3">
        <v>34.432376929999997</v>
      </c>
      <c r="O120" s="3">
        <v>2.2337193499999999</v>
      </c>
      <c r="P120" s="3">
        <v>0.557508</v>
      </c>
      <c r="Q120" s="3">
        <v>700.02043749999996</v>
      </c>
      <c r="R120" s="3">
        <v>88.485231249999998</v>
      </c>
      <c r="S120" s="3">
        <v>32.663593749999997</v>
      </c>
      <c r="T120" s="3">
        <v>32.260987499999999</v>
      </c>
      <c r="U120" s="3">
        <v>7002.03125</v>
      </c>
      <c r="V120" s="3">
        <v>361.58393749999999</v>
      </c>
      <c r="W120" s="3">
        <v>32.065662500000002</v>
      </c>
      <c r="X120" s="3">
        <v>32.600918749999998</v>
      </c>
      <c r="Y120" s="3">
        <v>362.05099999999999</v>
      </c>
    </row>
    <row r="121" spans="1:25">
      <c r="A121" t="s">
        <v>105</v>
      </c>
      <c r="B121">
        <v>2</v>
      </c>
      <c r="C121" t="s">
        <v>36</v>
      </c>
      <c r="D121" s="1">
        <v>45406</v>
      </c>
      <c r="E121" s="2">
        <v>0.46780092592592593</v>
      </c>
      <c r="F121" s="3">
        <v>0.56422791999999999</v>
      </c>
      <c r="G121" s="3">
        <f t="shared" si="15"/>
        <v>-0.57229699564075964</v>
      </c>
      <c r="H121" s="3">
        <v>1.1157199200000001</v>
      </c>
      <c r="I121" s="3">
        <v>2.295382E-2</v>
      </c>
      <c r="J121" s="3">
        <v>2.0937628099999999</v>
      </c>
      <c r="K121" s="3">
        <v>0.80292666000000001</v>
      </c>
      <c r="L121" s="3">
        <v>-0.31073316000000001</v>
      </c>
      <c r="M121" s="3">
        <v>1.1157199200000001</v>
      </c>
      <c r="N121" s="3">
        <v>35.198265790000001</v>
      </c>
      <c r="O121" s="3">
        <v>2.1190474899999998</v>
      </c>
      <c r="P121" s="3">
        <v>0.56639550000000005</v>
      </c>
      <c r="Q121" s="3">
        <v>700.0016875</v>
      </c>
      <c r="R121" s="3">
        <v>88.494087500000006</v>
      </c>
      <c r="S121" s="3">
        <v>31.981512500000001</v>
      </c>
      <c r="T121" s="3">
        <v>31.590893749999999</v>
      </c>
      <c r="U121" s="3">
        <v>6998.125</v>
      </c>
      <c r="V121" s="3">
        <v>366.58881250000002</v>
      </c>
      <c r="W121" s="3">
        <v>31.79254375</v>
      </c>
      <c r="X121" s="3">
        <v>32.342743749999997</v>
      </c>
      <c r="Y121" s="3">
        <v>367.53606250000001</v>
      </c>
    </row>
    <row r="122" spans="1:25">
      <c r="A122" t="s">
        <v>105</v>
      </c>
      <c r="B122">
        <v>2</v>
      </c>
      <c r="C122" t="s">
        <v>36</v>
      </c>
      <c r="D122" s="1">
        <v>45406</v>
      </c>
      <c r="E122" s="2">
        <v>0.47100694444444446</v>
      </c>
      <c r="F122" s="3">
        <v>0.55367153999999996</v>
      </c>
      <c r="G122" s="3">
        <f t="shared" si="15"/>
        <v>-0.59118365614913837</v>
      </c>
      <c r="H122" s="3">
        <v>1.1808132200000001</v>
      </c>
      <c r="I122" s="3">
        <v>2.1548890000000001E-2</v>
      </c>
      <c r="J122" s="3">
        <v>2.1861730000000001</v>
      </c>
      <c r="K122" s="3">
        <v>0.80292666000000001</v>
      </c>
      <c r="L122" s="3">
        <v>-0.31073316000000001</v>
      </c>
      <c r="M122" s="3">
        <v>1.1808132200000001</v>
      </c>
      <c r="N122" s="3">
        <v>35.102591740000001</v>
      </c>
      <c r="O122" s="3">
        <v>2.1826008899999998</v>
      </c>
      <c r="P122" s="3">
        <v>0.56143516999999998</v>
      </c>
      <c r="Q122" s="3">
        <v>700.01099999999997</v>
      </c>
      <c r="R122" s="3">
        <v>88.484912499999993</v>
      </c>
      <c r="S122" s="3">
        <v>32.328299999999999</v>
      </c>
      <c r="T122" s="3">
        <v>31.944231250000001</v>
      </c>
      <c r="U122" s="3">
        <v>6997.03125</v>
      </c>
      <c r="V122" s="3">
        <v>364.51718749999998</v>
      </c>
      <c r="W122" s="3">
        <v>31.88345</v>
      </c>
      <c r="X122" s="3">
        <v>32.416881250000003</v>
      </c>
      <c r="Y122" s="3">
        <v>366.59249999999997</v>
      </c>
    </row>
    <row r="123" spans="1:25">
      <c r="A123" t="s">
        <v>78</v>
      </c>
      <c r="B123">
        <v>2</v>
      </c>
      <c r="C123" t="s">
        <v>36</v>
      </c>
      <c r="D123" s="1">
        <v>45413</v>
      </c>
      <c r="E123" s="2">
        <v>0.4742939814814815</v>
      </c>
      <c r="F123" s="3">
        <v>0.62260970000000004</v>
      </c>
      <c r="G123" s="3">
        <f t="shared" si="15"/>
        <v>-0.47383544126945953</v>
      </c>
      <c r="H123" s="3">
        <v>0.89292892999999995</v>
      </c>
      <c r="I123" s="3">
        <v>2.3675310000000001E-2</v>
      </c>
      <c r="J123" s="3">
        <v>2.2184637399999998</v>
      </c>
      <c r="K123" s="3">
        <v>0.76474732999999995</v>
      </c>
      <c r="L123" s="3">
        <v>-0.49122054199999998</v>
      </c>
      <c r="M123" s="3">
        <v>0.89292892999999995</v>
      </c>
      <c r="N123" s="3">
        <v>28.235240879999999</v>
      </c>
      <c r="O123" s="3">
        <v>2.5691747999999999</v>
      </c>
      <c r="P123" s="3">
        <v>0.47665471999999998</v>
      </c>
      <c r="Q123" s="3">
        <v>699.98146670000006</v>
      </c>
      <c r="R123" s="3">
        <v>87.956473329999994</v>
      </c>
      <c r="S123" s="3">
        <v>33.236946670000002</v>
      </c>
      <c r="T123" s="3">
        <v>32.481059999999999</v>
      </c>
      <c r="U123" s="3">
        <v>6999.8333333333303</v>
      </c>
      <c r="V123" s="3">
        <v>368.82339999999999</v>
      </c>
      <c r="W123" s="3">
        <v>34.569533333333297</v>
      </c>
      <c r="X123" s="3">
        <v>35.168726666666601</v>
      </c>
      <c r="Y123" s="3">
        <v>369.2658667</v>
      </c>
    </row>
    <row r="124" spans="1:25">
      <c r="A124" t="s">
        <v>78</v>
      </c>
      <c r="B124">
        <v>2</v>
      </c>
      <c r="C124" t="s">
        <v>36</v>
      </c>
      <c r="D124" s="1">
        <v>45413</v>
      </c>
      <c r="E124" s="2">
        <v>0.47210648148148149</v>
      </c>
      <c r="F124" s="3">
        <v>0.64812709999999996</v>
      </c>
      <c r="G124" s="3">
        <f t="shared" si="15"/>
        <v>-0.43366845988787611</v>
      </c>
      <c r="H124" s="3">
        <v>0.90426589999999996</v>
      </c>
      <c r="I124" s="3">
        <v>2.5672839999999999E-2</v>
      </c>
      <c r="J124" s="3">
        <v>2.13163904</v>
      </c>
      <c r="K124" s="3">
        <v>0.76474732999999995</v>
      </c>
      <c r="L124" s="3">
        <v>-0.49122054199999998</v>
      </c>
      <c r="M124" s="3">
        <v>0.90426589999999996</v>
      </c>
      <c r="N124" s="3">
        <v>28.480435669999999</v>
      </c>
      <c r="O124" s="3">
        <v>2.5320517499999999</v>
      </c>
      <c r="P124" s="3">
        <v>0.47926351</v>
      </c>
      <c r="Q124" s="3">
        <v>699.97886670000003</v>
      </c>
      <c r="R124" s="3">
        <v>87.945939999999993</v>
      </c>
      <c r="S124" s="3">
        <v>32.947960000000002</v>
      </c>
      <c r="T124" s="3">
        <v>32.173340000000003</v>
      </c>
      <c r="U124" s="3">
        <v>6998.3333333333303</v>
      </c>
      <c r="V124" s="3">
        <v>368.40460000000002</v>
      </c>
      <c r="W124" s="3">
        <v>34.535706666666599</v>
      </c>
      <c r="X124" s="3">
        <v>35.164166666666603</v>
      </c>
      <c r="Y124" s="3">
        <v>369.6179333</v>
      </c>
    </row>
    <row r="125" spans="1:25">
      <c r="A125" t="s">
        <v>78</v>
      </c>
      <c r="B125">
        <v>2</v>
      </c>
      <c r="C125" t="s">
        <v>36</v>
      </c>
      <c r="D125" s="1">
        <v>45413</v>
      </c>
      <c r="E125" s="2">
        <v>0.4690509259259259</v>
      </c>
      <c r="F125" s="3">
        <v>0.71360889999999999</v>
      </c>
      <c r="G125" s="3">
        <f t="shared" si="15"/>
        <v>-0.33742022582101766</v>
      </c>
      <c r="H125" s="3">
        <v>0.94359249000000001</v>
      </c>
      <c r="I125" s="3">
        <v>3.0474870000000001E-2</v>
      </c>
      <c r="J125" s="3">
        <v>1.98202835</v>
      </c>
      <c r="K125" s="3">
        <v>0.76474732999999995</v>
      </c>
      <c r="L125" s="3">
        <v>-0.49122054199999998</v>
      </c>
      <c r="M125" s="3">
        <v>0.94359249000000001</v>
      </c>
      <c r="N125" s="3">
        <v>27.956767660000001</v>
      </c>
      <c r="O125" s="3">
        <v>2.4406993699999999</v>
      </c>
      <c r="P125" s="3">
        <v>0.48580646999999999</v>
      </c>
      <c r="Q125" s="3">
        <v>699.98706249999998</v>
      </c>
      <c r="R125" s="3">
        <v>87.974231250000003</v>
      </c>
      <c r="S125" s="3">
        <v>32.448987500000001</v>
      </c>
      <c r="T125" s="3">
        <v>31.609100000000002</v>
      </c>
      <c r="U125" s="3">
        <v>7007.34375</v>
      </c>
      <c r="V125" s="3">
        <v>369.72568749999903</v>
      </c>
      <c r="W125" s="3">
        <v>34.449612500000001</v>
      </c>
      <c r="X125" s="3">
        <v>35.1415875</v>
      </c>
      <c r="Y125" s="3">
        <v>370.65862499999997</v>
      </c>
    </row>
    <row r="126" spans="1:25">
      <c r="A126" t="s">
        <v>78</v>
      </c>
      <c r="B126">
        <v>2</v>
      </c>
      <c r="C126" t="s">
        <v>36</v>
      </c>
      <c r="D126" s="1">
        <v>45413</v>
      </c>
      <c r="E126" s="2">
        <v>0.47306712962962966</v>
      </c>
      <c r="F126" s="3">
        <v>0.64183688999999999</v>
      </c>
      <c r="G126" s="3">
        <f t="shared" si="15"/>
        <v>-0.44342107299282324</v>
      </c>
      <c r="H126" s="3">
        <v>1.0282065300000001</v>
      </c>
      <c r="I126" s="3">
        <v>2.493631E-2</v>
      </c>
      <c r="J126" s="3">
        <v>2.1727066000000002</v>
      </c>
      <c r="K126" s="3">
        <v>0.76474732999999995</v>
      </c>
      <c r="L126" s="3">
        <v>-0.49122054199999998</v>
      </c>
      <c r="M126" s="3">
        <v>1.0282065300000001</v>
      </c>
      <c r="N126" s="3">
        <v>28.458425980000001</v>
      </c>
      <c r="O126" s="3">
        <v>2.5490281000000001</v>
      </c>
      <c r="P126" s="3">
        <v>0.47806697999999997</v>
      </c>
      <c r="Q126" s="3">
        <v>699.98346670000001</v>
      </c>
      <c r="R126" s="3">
        <v>87.956953330000005</v>
      </c>
      <c r="S126" s="3">
        <v>33.077219999999997</v>
      </c>
      <c r="T126" s="3">
        <v>32.30805333</v>
      </c>
      <c r="U126" s="3">
        <v>7003.3333333333303</v>
      </c>
      <c r="V126" s="3">
        <v>370.53373333333298</v>
      </c>
      <c r="W126" s="3">
        <v>34.507186666666598</v>
      </c>
      <c r="X126" s="3">
        <v>35.1298933333333</v>
      </c>
      <c r="Y126" s="3">
        <v>370.99353330000002</v>
      </c>
    </row>
    <row r="127" spans="1:25">
      <c r="A127" t="s">
        <v>78</v>
      </c>
      <c r="B127">
        <v>2</v>
      </c>
      <c r="C127" t="s">
        <v>36</v>
      </c>
      <c r="D127" s="1">
        <v>45413</v>
      </c>
      <c r="E127" s="2">
        <v>0.47086805555555555</v>
      </c>
      <c r="F127" s="3">
        <v>0.67464360999999995</v>
      </c>
      <c r="G127" s="3">
        <f t="shared" si="15"/>
        <v>-0.39357071272805166</v>
      </c>
      <c r="H127" s="3">
        <v>1.10536013</v>
      </c>
      <c r="I127" s="3">
        <v>2.7454309999999999E-2</v>
      </c>
      <c r="J127" s="3">
        <v>2.0769067200000002</v>
      </c>
      <c r="K127" s="3">
        <v>0.76474732999999995</v>
      </c>
      <c r="L127" s="3">
        <v>-0.49122054199999998</v>
      </c>
      <c r="M127" s="3">
        <v>1.10536013</v>
      </c>
      <c r="N127" s="3">
        <v>28.413186570000001</v>
      </c>
      <c r="O127" s="3">
        <v>2.5063769499999999</v>
      </c>
      <c r="P127" s="3">
        <v>0.48108455</v>
      </c>
      <c r="Q127" s="3">
        <v>699.96918749999998</v>
      </c>
      <c r="R127" s="3">
        <v>87.96291875</v>
      </c>
      <c r="S127" s="3">
        <v>32.769512499999998</v>
      </c>
      <c r="T127" s="3">
        <v>31.9711125</v>
      </c>
      <c r="U127" s="3">
        <v>6998.75</v>
      </c>
      <c r="V127" s="3">
        <v>368.82468749999998</v>
      </c>
      <c r="W127" s="3">
        <v>34.507899999999999</v>
      </c>
      <c r="X127" s="3">
        <v>35.159025</v>
      </c>
      <c r="Y127" s="3">
        <v>370.20093750000001</v>
      </c>
    </row>
    <row r="128" spans="1:25">
      <c r="A128" t="s">
        <v>78</v>
      </c>
      <c r="B128">
        <v>2</v>
      </c>
      <c r="C128" t="s">
        <v>36</v>
      </c>
      <c r="D128" s="1">
        <v>45413</v>
      </c>
      <c r="E128" s="2">
        <v>0.46997685185185184</v>
      </c>
      <c r="F128" s="3">
        <v>0.70249121000000003</v>
      </c>
      <c r="G128" s="3">
        <f t="shared" si="15"/>
        <v>-0.35312239030803361</v>
      </c>
      <c r="H128" s="3">
        <v>1.3129909399999999</v>
      </c>
      <c r="I128" s="3">
        <v>2.9255920000000001E-2</v>
      </c>
      <c r="J128" s="3">
        <v>2.0310512300000001</v>
      </c>
      <c r="K128" s="3">
        <v>0.76474732999999995</v>
      </c>
      <c r="L128" s="3">
        <v>-0.49122054199999998</v>
      </c>
      <c r="M128" s="3">
        <v>1.3129909399999999</v>
      </c>
      <c r="N128" s="3">
        <v>29.307959260000001</v>
      </c>
      <c r="O128" s="3">
        <v>2.46589663</v>
      </c>
      <c r="P128" s="3">
        <v>0.48398397999999998</v>
      </c>
      <c r="Q128" s="3">
        <v>700.03373329999999</v>
      </c>
      <c r="R128" s="3">
        <v>87.967740000000006</v>
      </c>
      <c r="S128" s="3">
        <v>32.622186669999998</v>
      </c>
      <c r="T128" s="3">
        <v>31.804739999999999</v>
      </c>
      <c r="U128" s="3">
        <v>6992.3333333333303</v>
      </c>
      <c r="V128" s="3">
        <v>370.68473333333299</v>
      </c>
      <c r="W128" s="3">
        <v>34.483786666666603</v>
      </c>
      <c r="X128" s="3">
        <v>35.165293333333302</v>
      </c>
      <c r="Y128" s="3">
        <v>371.77073330000002</v>
      </c>
    </row>
    <row r="129" spans="1:25">
      <c r="A129" t="s">
        <v>133</v>
      </c>
      <c r="B129">
        <v>2</v>
      </c>
      <c r="C129" t="s">
        <v>36</v>
      </c>
      <c r="D129" s="1">
        <v>45420</v>
      </c>
      <c r="E129" s="2">
        <v>0.46613425925925928</v>
      </c>
      <c r="F129" s="3">
        <v>0.76100805999999999</v>
      </c>
      <c r="G129" s="3">
        <f t="shared" si="15"/>
        <v>-0.27311132984933789</v>
      </c>
      <c r="H129" s="3">
        <v>0.51434721000000005</v>
      </c>
      <c r="I129" s="3">
        <v>3.4781050000000001E-2</v>
      </c>
      <c r="J129" s="3">
        <v>1.8532176</v>
      </c>
      <c r="K129" s="3">
        <v>0.78971437</v>
      </c>
      <c r="L129" s="3">
        <v>-4.1366656000000002E-2</v>
      </c>
      <c r="M129" s="3">
        <v>0.51434721000000005</v>
      </c>
      <c r="N129" s="3">
        <v>31.25287045</v>
      </c>
      <c r="O129" s="3">
        <v>2.45034251</v>
      </c>
      <c r="P129" s="3">
        <v>0.52117009999999997</v>
      </c>
      <c r="Q129" s="3">
        <v>700.00431249999997</v>
      </c>
      <c r="R129" s="3">
        <v>87.884118749999999</v>
      </c>
      <c r="S129" s="3">
        <v>32.048881250000001</v>
      </c>
      <c r="T129" s="3">
        <v>31.496968750000001</v>
      </c>
      <c r="U129" s="3">
        <v>6997.5</v>
      </c>
      <c r="V129" s="3">
        <v>374.58043750000002</v>
      </c>
      <c r="W129" s="3">
        <v>34.57625625</v>
      </c>
      <c r="X129" s="3">
        <v>35.3098124999999</v>
      </c>
      <c r="Y129" s="3">
        <v>375.38018749999998</v>
      </c>
    </row>
    <row r="130" spans="1:25">
      <c r="A130" t="s">
        <v>133</v>
      </c>
      <c r="B130">
        <v>2</v>
      </c>
      <c r="C130" t="s">
        <v>36</v>
      </c>
      <c r="D130" s="1">
        <v>45420</v>
      </c>
      <c r="E130" s="2">
        <v>0.4689699074074074</v>
      </c>
      <c r="F130" s="3">
        <v>0.75078571999999999</v>
      </c>
      <c r="G130" s="3">
        <f t="shared" si="15"/>
        <v>-0.28663499416296723</v>
      </c>
      <c r="H130" s="3">
        <v>0.61053605</v>
      </c>
      <c r="I130" s="3">
        <v>3.3005380000000001E-2</v>
      </c>
      <c r="J130" s="3">
        <v>1.9249032699999999</v>
      </c>
      <c r="K130" s="3">
        <v>0.78971437</v>
      </c>
      <c r="L130" s="3">
        <v>-4.1366656000000002E-2</v>
      </c>
      <c r="M130" s="3">
        <v>0.61053605</v>
      </c>
      <c r="N130" s="3">
        <v>30.032069589999999</v>
      </c>
      <c r="O130" s="3">
        <v>2.4975417700000002</v>
      </c>
      <c r="P130" s="3">
        <v>0.51777854999999995</v>
      </c>
      <c r="Q130" s="3">
        <v>699.96879999999999</v>
      </c>
      <c r="R130" s="3">
        <v>87.885859999999994</v>
      </c>
      <c r="S130" s="3">
        <v>32.319393329999997</v>
      </c>
      <c r="T130" s="3">
        <v>31.735366670000001</v>
      </c>
      <c r="U130" s="3">
        <v>7005.5</v>
      </c>
      <c r="V130" s="3">
        <v>373.84686666666602</v>
      </c>
      <c r="W130" s="3">
        <v>34.645226666666602</v>
      </c>
      <c r="X130" s="3">
        <v>35.368286666666599</v>
      </c>
      <c r="Y130" s="3">
        <v>374.7432</v>
      </c>
    </row>
    <row r="131" spans="1:25">
      <c r="A131" t="s">
        <v>133</v>
      </c>
      <c r="B131">
        <v>2</v>
      </c>
      <c r="C131" t="s">
        <v>36</v>
      </c>
      <c r="D131" s="1">
        <v>45420</v>
      </c>
      <c r="E131" s="2">
        <v>0.46820601851851851</v>
      </c>
      <c r="F131" s="3">
        <v>0.7465929</v>
      </c>
      <c r="G131" s="3">
        <f t="shared" si="15"/>
        <v>-0.29223522232453053</v>
      </c>
      <c r="H131" s="3">
        <v>0.61312443999999999</v>
      </c>
      <c r="I131" s="3">
        <v>3.3032600000000002E-2</v>
      </c>
      <c r="J131" s="3">
        <v>1.9127098499999999</v>
      </c>
      <c r="K131" s="3">
        <v>0.78971437</v>
      </c>
      <c r="L131" s="3">
        <v>-4.1366656000000002E-2</v>
      </c>
      <c r="M131" s="3">
        <v>0.61312443999999999</v>
      </c>
      <c r="N131" s="3">
        <v>30.801532959999999</v>
      </c>
      <c r="O131" s="3">
        <v>2.4793696399999998</v>
      </c>
      <c r="P131" s="3">
        <v>0.51907908999999997</v>
      </c>
      <c r="Q131" s="3">
        <v>700.02260000000001</v>
      </c>
      <c r="R131" s="3">
        <v>87.880380000000002</v>
      </c>
      <c r="S131" s="3">
        <v>32.259553330000003</v>
      </c>
      <c r="T131" s="3">
        <v>31.684586670000002</v>
      </c>
      <c r="U131" s="3">
        <v>7000.6666666666597</v>
      </c>
      <c r="V131" s="3">
        <v>375.83046666666598</v>
      </c>
      <c r="W131" s="3">
        <v>34.598679999999902</v>
      </c>
      <c r="X131" s="3">
        <v>35.322539999999996</v>
      </c>
      <c r="Y131" s="3">
        <v>376.00593329999998</v>
      </c>
    </row>
    <row r="132" spans="1:25">
      <c r="A132" t="s">
        <v>133</v>
      </c>
      <c r="B132">
        <v>2</v>
      </c>
      <c r="C132" t="s">
        <v>36</v>
      </c>
      <c r="D132" s="1">
        <v>45420</v>
      </c>
      <c r="E132" s="2">
        <v>0.46717592592592594</v>
      </c>
      <c r="F132" s="3">
        <v>0.76244235000000005</v>
      </c>
      <c r="G132" s="3">
        <f t="shared" si="15"/>
        <v>-0.27122837991626719</v>
      </c>
      <c r="H132" s="3">
        <v>0.75541170000000002</v>
      </c>
      <c r="I132" s="3">
        <v>3.4316579999999999E-2</v>
      </c>
      <c r="J132" s="3">
        <v>1.8812065099999999</v>
      </c>
      <c r="K132" s="3">
        <v>0.78971437</v>
      </c>
      <c r="L132" s="3">
        <v>-4.1366656000000002E-2</v>
      </c>
      <c r="M132" s="3">
        <v>0.75541170000000002</v>
      </c>
      <c r="N132" s="3">
        <v>30.614952840000001</v>
      </c>
      <c r="O132" s="3">
        <v>2.4699265800000001</v>
      </c>
      <c r="P132" s="3">
        <v>0.51975749000000004</v>
      </c>
      <c r="Q132" s="3">
        <v>699.998875</v>
      </c>
      <c r="R132" s="3">
        <v>87.880075000000005</v>
      </c>
      <c r="S132" s="3">
        <v>32.149612500000003</v>
      </c>
      <c r="T132" s="3">
        <v>31.581424999999999</v>
      </c>
      <c r="U132" s="3">
        <v>7003.59375</v>
      </c>
      <c r="V132" s="3">
        <v>374.49668750000001</v>
      </c>
      <c r="W132" s="3">
        <v>34.571787499999999</v>
      </c>
      <c r="X132" s="3">
        <v>35.311262499999998</v>
      </c>
      <c r="Y132" s="3">
        <v>375.26249999999999</v>
      </c>
    </row>
    <row r="133" spans="1:25">
      <c r="A133" t="s">
        <v>133</v>
      </c>
      <c r="B133">
        <v>2</v>
      </c>
      <c r="C133" t="s">
        <v>36</v>
      </c>
      <c r="D133" s="1">
        <v>45420</v>
      </c>
      <c r="E133" s="2">
        <v>0.46516203703703701</v>
      </c>
      <c r="F133" s="3">
        <v>0.80245067999999997</v>
      </c>
      <c r="G133" s="3">
        <f t="shared" si="15"/>
        <v>-0.2200848838105082</v>
      </c>
      <c r="H133" s="3">
        <v>0.98114153000000004</v>
      </c>
      <c r="I133" s="3">
        <v>3.7249530000000003E-2</v>
      </c>
      <c r="J133" s="3">
        <v>1.82628049</v>
      </c>
      <c r="K133" s="3">
        <v>0.78971437</v>
      </c>
      <c r="L133" s="3">
        <v>-4.1366656000000002E-2</v>
      </c>
      <c r="M133" s="3">
        <v>0.98114153000000004</v>
      </c>
      <c r="N133" s="3">
        <v>31.867005420000002</v>
      </c>
      <c r="O133" s="3">
        <v>2.43050678</v>
      </c>
      <c r="P133" s="3">
        <v>0.52260870999999998</v>
      </c>
      <c r="Q133" s="3">
        <v>699.99081249999995</v>
      </c>
      <c r="R133" s="3">
        <v>87.884968749999999</v>
      </c>
      <c r="S133" s="3">
        <v>31.935393749999999</v>
      </c>
      <c r="T133" s="3">
        <v>31.362481249999998</v>
      </c>
      <c r="U133" s="3">
        <v>7000.3125</v>
      </c>
      <c r="V133" s="3">
        <v>379.44443749999999</v>
      </c>
      <c r="W133" s="3">
        <v>34.422606250000001</v>
      </c>
      <c r="X133" s="3">
        <v>35.211256249999998</v>
      </c>
      <c r="Y133" s="3">
        <v>377.83993750000002</v>
      </c>
    </row>
    <row r="134" spans="1:25">
      <c r="A134" t="s">
        <v>133</v>
      </c>
      <c r="B134">
        <v>2</v>
      </c>
      <c r="C134" t="s">
        <v>36</v>
      </c>
      <c r="D134" s="1">
        <v>45420</v>
      </c>
      <c r="E134" s="2">
        <v>0.46243055555555557</v>
      </c>
      <c r="F134" s="3">
        <v>0.87126152000000001</v>
      </c>
      <c r="G134" s="3">
        <f t="shared" si="15"/>
        <v>-0.13781309461318272</v>
      </c>
      <c r="H134" s="3">
        <v>2.1125539299999998</v>
      </c>
      <c r="I134" s="3">
        <v>4.332416E-2</v>
      </c>
      <c r="J134" s="3">
        <v>1.70842424</v>
      </c>
      <c r="K134" s="3">
        <v>0.78971437</v>
      </c>
      <c r="L134" s="3">
        <v>-4.1366656000000002E-2</v>
      </c>
      <c r="M134" s="3">
        <v>2.1125539299999998</v>
      </c>
      <c r="N134" s="3">
        <v>33.905788940000001</v>
      </c>
      <c r="O134" s="3">
        <v>2.3703634500000001</v>
      </c>
      <c r="P134" s="3">
        <v>0.52701964999999995</v>
      </c>
      <c r="Q134" s="3">
        <v>700.00893329999997</v>
      </c>
      <c r="R134" s="3">
        <v>87.884219999999999</v>
      </c>
      <c r="S134" s="3">
        <v>31.57322667</v>
      </c>
      <c r="T134" s="3">
        <v>30.92998</v>
      </c>
      <c r="U134" s="3">
        <v>7002.6666666666597</v>
      </c>
      <c r="V134" s="3">
        <v>374.89826666666602</v>
      </c>
      <c r="W134" s="3">
        <v>34.50074</v>
      </c>
      <c r="X134" s="3">
        <v>35.3459266666666</v>
      </c>
      <c r="Y134" s="3">
        <v>376.49753329999999</v>
      </c>
    </row>
    <row r="135" spans="1:25">
      <c r="A135" t="s">
        <v>167</v>
      </c>
      <c r="B135">
        <v>2</v>
      </c>
      <c r="C135" t="s">
        <v>34</v>
      </c>
      <c r="D135" s="1">
        <v>45252</v>
      </c>
      <c r="E135" s="2">
        <v>0.53883101851851856</v>
      </c>
      <c r="F135" s="3">
        <v>0.49624365999999998</v>
      </c>
      <c r="G135" s="3">
        <f t="shared" si="15"/>
        <v>-0.7006882228809882</v>
      </c>
      <c r="H135" s="3">
        <v>0.88134794000000005</v>
      </c>
      <c r="I135" s="3">
        <v>2.7658619999999998E-2</v>
      </c>
      <c r="J135" s="3">
        <v>1.5442204799999999</v>
      </c>
      <c r="K135" s="3">
        <v>0.74251628999999997</v>
      </c>
      <c r="L135" s="3">
        <v>-1.136259216</v>
      </c>
      <c r="M135" s="3">
        <v>0.88134794000000005</v>
      </c>
      <c r="N135" s="3">
        <v>20.13331814</v>
      </c>
      <c r="O135" s="3">
        <v>0.41592312999999997</v>
      </c>
      <c r="P135" s="3">
        <v>0.67068981999999999</v>
      </c>
      <c r="Q135" s="3">
        <v>700.02031250000005</v>
      </c>
      <c r="R135" s="3">
        <v>88.869981249999995</v>
      </c>
      <c r="S135" s="3">
        <v>29.752593749999999</v>
      </c>
      <c r="T135" s="3">
        <v>29.3194625</v>
      </c>
      <c r="U135" s="3">
        <v>4998.125</v>
      </c>
      <c r="V135" s="3">
        <v>326.24349999999998</v>
      </c>
      <c r="W135" s="3">
        <v>31.767143749999999</v>
      </c>
      <c r="X135" s="3">
        <v>32.235624999999999</v>
      </c>
      <c r="Y135" s="3">
        <v>319.76043750000002</v>
      </c>
    </row>
    <row r="136" spans="1:25">
      <c r="A136" t="s">
        <v>167</v>
      </c>
      <c r="B136">
        <v>2</v>
      </c>
      <c r="C136" t="s">
        <v>34</v>
      </c>
      <c r="D136" s="1">
        <v>45252</v>
      </c>
      <c r="E136" s="2">
        <v>0.54146990740740741</v>
      </c>
      <c r="F136" s="3">
        <v>0.50232790000000005</v>
      </c>
      <c r="G136" s="3">
        <f t="shared" si="15"/>
        <v>-0.68850218527335472</v>
      </c>
      <c r="H136" s="3">
        <v>2.1645519200000001</v>
      </c>
      <c r="I136" s="3">
        <v>2.7137660000000001E-2</v>
      </c>
      <c r="J136" s="3">
        <v>1.5911921099999999</v>
      </c>
      <c r="K136" s="3">
        <v>0.74251628999999997</v>
      </c>
      <c r="L136" s="3">
        <v>-1.136259216</v>
      </c>
      <c r="M136" s="3">
        <v>2.1645519200000001</v>
      </c>
      <c r="N136" s="3">
        <v>31.730861640000001</v>
      </c>
      <c r="O136" s="3">
        <v>0.67832429000000005</v>
      </c>
      <c r="P136" s="3">
        <v>0.63211304000000001</v>
      </c>
      <c r="Q136" s="3">
        <v>700.03746669999998</v>
      </c>
      <c r="R136" s="3">
        <v>88.860346669999998</v>
      </c>
      <c r="S136" s="3">
        <v>30.176126669999999</v>
      </c>
      <c r="T136" s="3">
        <v>29.845986669999998</v>
      </c>
      <c r="U136" s="3">
        <v>4995.8333333333303</v>
      </c>
      <c r="V136" s="3">
        <v>313.67026666666601</v>
      </c>
      <c r="W136" s="3">
        <v>32.436300000000003</v>
      </c>
      <c r="X136" s="3">
        <v>32.916893333333299</v>
      </c>
      <c r="Y136" s="3">
        <v>314.24726670000001</v>
      </c>
    </row>
    <row r="137" spans="1:25">
      <c r="A137" t="s">
        <v>167</v>
      </c>
      <c r="B137">
        <v>2</v>
      </c>
      <c r="C137" t="s">
        <v>34</v>
      </c>
      <c r="D137" s="1">
        <v>45252</v>
      </c>
      <c r="E137" s="2">
        <v>0.54067129629629629</v>
      </c>
      <c r="F137" s="3">
        <v>0.48813605999999998</v>
      </c>
      <c r="G137" s="3">
        <f t="shared" si="15"/>
        <v>-0.7171611005142764</v>
      </c>
      <c r="H137" s="3">
        <v>5.60324797</v>
      </c>
      <c r="I137" s="3">
        <v>2.6560429999999999E-2</v>
      </c>
      <c r="J137" s="3">
        <v>1.5799346400000001</v>
      </c>
      <c r="K137" s="3">
        <v>0.74251628999999997</v>
      </c>
      <c r="L137" s="3">
        <v>-1.136259216</v>
      </c>
      <c r="M137" s="3">
        <v>5.60324797</v>
      </c>
      <c r="N137" s="3">
        <v>30.702987459999999</v>
      </c>
      <c r="O137" s="3">
        <v>0.63330516999999997</v>
      </c>
      <c r="P137" s="3">
        <v>0.63841298999999996</v>
      </c>
      <c r="Q137" s="3">
        <v>699.97053330000006</v>
      </c>
      <c r="R137" s="3">
        <v>88.86206</v>
      </c>
      <c r="S137" s="3">
        <v>30.076406670000001</v>
      </c>
      <c r="T137" s="3">
        <v>29.749733330000002</v>
      </c>
      <c r="U137" s="3">
        <v>4994.5</v>
      </c>
      <c r="V137" s="3">
        <v>335.88440000000003</v>
      </c>
      <c r="W137" s="3">
        <v>32.304220000000001</v>
      </c>
      <c r="X137" s="3">
        <v>32.771833333333298</v>
      </c>
      <c r="Y137" s="3">
        <v>332.51859999999999</v>
      </c>
    </row>
    <row r="138" spans="1:25">
      <c r="A138" t="s">
        <v>167</v>
      </c>
      <c r="B138">
        <v>2</v>
      </c>
      <c r="C138" t="s">
        <v>34</v>
      </c>
      <c r="D138" s="1">
        <v>45252</v>
      </c>
      <c r="E138" s="2">
        <v>0.54021990740740744</v>
      </c>
      <c r="F138" s="3">
        <v>0.47552053</v>
      </c>
      <c r="G138" s="3">
        <f t="shared" si="15"/>
        <v>-0.74334522232410494</v>
      </c>
      <c r="H138" s="3" t="s">
        <v>48</v>
      </c>
      <c r="I138" s="3">
        <v>2.6013209999999998E-2</v>
      </c>
      <c r="J138" s="3">
        <v>1.57149728</v>
      </c>
      <c r="K138" s="3">
        <v>0.74251628999999997</v>
      </c>
      <c r="L138" s="3">
        <v>-1.136259216</v>
      </c>
      <c r="M138" s="3">
        <v>-9.13054743</v>
      </c>
      <c r="N138" s="3">
        <v>29.32225072</v>
      </c>
      <c r="O138" s="3">
        <v>0.59998580999999995</v>
      </c>
      <c r="P138" s="3">
        <v>0.64315714999999996</v>
      </c>
      <c r="Q138" s="3">
        <v>699.98912499999994</v>
      </c>
      <c r="R138" s="3">
        <v>88.862650000000002</v>
      </c>
      <c r="S138" s="3">
        <v>29.991587500000001</v>
      </c>
      <c r="T138" s="3">
        <v>29.6269375</v>
      </c>
      <c r="U138" s="3">
        <v>4997.1875</v>
      </c>
      <c r="V138" s="3">
        <v>338.65306249999998</v>
      </c>
      <c r="W138" s="3">
        <v>32.187468749999901</v>
      </c>
      <c r="X138" s="3">
        <v>32.637299999999897</v>
      </c>
      <c r="Y138" s="3">
        <v>358.06431250000003</v>
      </c>
    </row>
    <row r="139" spans="1:25">
      <c r="A139" t="s">
        <v>148</v>
      </c>
      <c r="B139">
        <v>2</v>
      </c>
      <c r="C139" t="s">
        <v>34</v>
      </c>
      <c r="D139" s="1">
        <v>45259</v>
      </c>
      <c r="E139" s="2">
        <v>0.49787037037037035</v>
      </c>
      <c r="F139" s="3">
        <v>0.88704671999999996</v>
      </c>
      <c r="G139" s="3">
        <f t="shared" si="15"/>
        <v>-0.11985762613182822</v>
      </c>
      <c r="H139" s="3">
        <v>2.27880006</v>
      </c>
      <c r="I139" s="3">
        <v>5.4330240000000002E-2</v>
      </c>
      <c r="J139" s="3">
        <v>1.4121820599999999</v>
      </c>
      <c r="K139" s="3">
        <v>0.78450529000000002</v>
      </c>
      <c r="L139" s="3">
        <v>2.3539104000000002E-2</v>
      </c>
      <c r="M139" s="3">
        <v>2.27880006</v>
      </c>
      <c r="N139" s="3">
        <v>15.309711269999999</v>
      </c>
      <c r="O139" s="3">
        <v>0.60706782999999997</v>
      </c>
      <c r="P139" s="3">
        <v>0.69374910000000001</v>
      </c>
      <c r="Q139" s="3">
        <v>700.02387499999998</v>
      </c>
      <c r="R139" s="3">
        <v>88.169449999999998</v>
      </c>
      <c r="S139" s="3">
        <v>27.9319375</v>
      </c>
      <c r="T139" s="3">
        <v>27.188124999999999</v>
      </c>
      <c r="U139" s="3">
        <v>4993.75</v>
      </c>
      <c r="V139" s="3">
        <v>316.73487499999999</v>
      </c>
      <c r="W139" s="3">
        <v>27.740074999999901</v>
      </c>
      <c r="X139" s="3">
        <v>28.608274999999999</v>
      </c>
      <c r="Y139" s="3">
        <v>319.02562499999999</v>
      </c>
    </row>
    <row r="140" spans="1:25">
      <c r="A140" t="s">
        <v>148</v>
      </c>
      <c r="B140">
        <v>2</v>
      </c>
      <c r="C140" t="s">
        <v>34</v>
      </c>
      <c r="D140" s="1">
        <v>45259</v>
      </c>
      <c r="E140" s="2">
        <v>0.49835648148148148</v>
      </c>
      <c r="F140" s="3">
        <v>0.91103518999999999</v>
      </c>
      <c r="G140" s="3">
        <f t="shared" si="15"/>
        <v>-9.3173754586767174E-2</v>
      </c>
      <c r="H140" s="3">
        <v>2.7250532199999999</v>
      </c>
      <c r="I140" s="3">
        <v>5.4772649999999999E-2</v>
      </c>
      <c r="J140" s="3">
        <v>1.4385528400000001</v>
      </c>
      <c r="K140" s="3">
        <v>0.78450529000000002</v>
      </c>
      <c r="L140" s="3">
        <v>2.3539104000000002E-2</v>
      </c>
      <c r="M140" s="3">
        <v>2.7250532199999999</v>
      </c>
      <c r="N140" s="3">
        <v>23.701159759999999</v>
      </c>
      <c r="O140" s="3">
        <v>0.79627727000000004</v>
      </c>
      <c r="P140" s="3">
        <v>0.66960534999999999</v>
      </c>
      <c r="Q140" s="3">
        <v>699.99659999999994</v>
      </c>
      <c r="R140" s="3">
        <v>88.174293329999998</v>
      </c>
      <c r="S140" s="3">
        <v>28.092906670000001</v>
      </c>
      <c r="T140" s="3">
        <v>27.457853329999999</v>
      </c>
      <c r="U140" s="3">
        <v>5001.5</v>
      </c>
      <c r="V140" s="3">
        <v>315.959133333333</v>
      </c>
      <c r="W140" s="3">
        <v>27.820366666666601</v>
      </c>
      <c r="X140" s="3">
        <v>28.698366666666601</v>
      </c>
      <c r="Y140" s="3">
        <v>318.80380000000002</v>
      </c>
    </row>
    <row r="141" spans="1:25">
      <c r="A141" t="s">
        <v>148</v>
      </c>
      <c r="B141">
        <v>2</v>
      </c>
      <c r="C141" t="s">
        <v>34</v>
      </c>
      <c r="D141" s="1">
        <v>45259</v>
      </c>
      <c r="E141" s="2">
        <v>0.49895833333333334</v>
      </c>
      <c r="F141" s="3">
        <v>0.92923469999999997</v>
      </c>
      <c r="G141" s="3">
        <f t="shared" si="15"/>
        <v>-7.3393934831364541E-2</v>
      </c>
      <c r="H141" s="3">
        <v>2.8199771600000001</v>
      </c>
      <c r="I141" s="3">
        <v>5.468522E-2</v>
      </c>
      <c r="J141" s="3">
        <v>1.46932755</v>
      </c>
      <c r="K141" s="3">
        <v>0.78450529000000002</v>
      </c>
      <c r="L141" s="3">
        <v>2.3539104000000002E-2</v>
      </c>
      <c r="M141" s="3">
        <v>2.8199771600000001</v>
      </c>
      <c r="N141" s="3">
        <v>29.84762538</v>
      </c>
      <c r="O141" s="3">
        <v>0.93176422999999997</v>
      </c>
      <c r="P141" s="3">
        <v>0.65332416999999998</v>
      </c>
      <c r="Q141" s="3">
        <v>699.9788125</v>
      </c>
      <c r="R141" s="3">
        <v>88.179031249999994</v>
      </c>
      <c r="S141" s="3">
        <v>28.256493750000001</v>
      </c>
      <c r="T141" s="3">
        <v>27.636775</v>
      </c>
      <c r="U141" s="3">
        <v>4999.21875</v>
      </c>
      <c r="V141" s="3">
        <v>315.48787499999997</v>
      </c>
      <c r="W141" s="3">
        <v>27.847256250000001</v>
      </c>
      <c r="X141" s="3">
        <v>28.75679375</v>
      </c>
      <c r="Y141" s="3">
        <v>318.5834375</v>
      </c>
    </row>
    <row r="142" spans="1:25">
      <c r="A142" t="s">
        <v>148</v>
      </c>
      <c r="B142">
        <v>2</v>
      </c>
      <c r="C142" t="s">
        <v>34</v>
      </c>
      <c r="D142" s="1">
        <v>45259</v>
      </c>
      <c r="E142" s="2">
        <v>0.4995486111111111</v>
      </c>
      <c r="F142" s="3">
        <v>0.94909536999999999</v>
      </c>
      <c r="G142" s="3">
        <f t="shared" si="15"/>
        <v>-5.2245990163352872E-2</v>
      </c>
      <c r="H142" s="3">
        <v>2.8524480900000002</v>
      </c>
      <c r="I142" s="3">
        <v>5.4725210000000003E-2</v>
      </c>
      <c r="J142" s="3">
        <v>1.49938858</v>
      </c>
      <c r="K142" s="3">
        <v>0.78450529000000002</v>
      </c>
      <c r="L142" s="3">
        <v>2.3539104000000002E-2</v>
      </c>
      <c r="M142" s="3">
        <v>2.8524480900000002</v>
      </c>
      <c r="N142" s="3">
        <v>33.173202289999999</v>
      </c>
      <c r="O142" s="3">
        <v>1.0204476600000001</v>
      </c>
      <c r="P142" s="3">
        <v>0.64308927999999999</v>
      </c>
      <c r="Q142" s="3">
        <v>700.0172</v>
      </c>
      <c r="R142" s="3">
        <v>88.179026669999999</v>
      </c>
      <c r="S142" s="3">
        <v>28.39279333</v>
      </c>
      <c r="T142" s="3">
        <v>27.795639999999999</v>
      </c>
      <c r="U142" s="3">
        <v>5001</v>
      </c>
      <c r="V142" s="3">
        <v>315.20259999999899</v>
      </c>
      <c r="W142" s="3">
        <v>27.827760000000001</v>
      </c>
      <c r="X142" s="3">
        <v>28.753553333333301</v>
      </c>
      <c r="Y142" s="3">
        <v>318.40686670000002</v>
      </c>
    </row>
    <row r="143" spans="1:25">
      <c r="A143" t="s">
        <v>148</v>
      </c>
      <c r="B143">
        <v>2</v>
      </c>
      <c r="C143" t="s">
        <v>34</v>
      </c>
      <c r="D143" s="1">
        <v>45259</v>
      </c>
      <c r="E143" s="2">
        <v>0.50031250000000005</v>
      </c>
      <c r="F143" s="3">
        <v>0.89656910999999995</v>
      </c>
      <c r="G143" s="3">
        <f t="shared" si="15"/>
        <v>-0.10917990022993602</v>
      </c>
      <c r="H143" s="3">
        <v>2.9440223099999998</v>
      </c>
      <c r="I143" s="3">
        <v>5.0071749999999998E-2</v>
      </c>
      <c r="J143" s="3">
        <v>1.5453428</v>
      </c>
      <c r="K143" s="3">
        <v>0.78450529000000002</v>
      </c>
      <c r="L143" s="3">
        <v>2.3539104000000002E-2</v>
      </c>
      <c r="M143" s="3">
        <v>2.9440223099999998</v>
      </c>
      <c r="N143" s="3">
        <v>36.187271160000002</v>
      </c>
      <c r="O143" s="3">
        <v>1.09332293</v>
      </c>
      <c r="P143" s="3">
        <v>0.63491576999999999</v>
      </c>
      <c r="Q143" s="3">
        <v>699.98873330000004</v>
      </c>
      <c r="R143" s="3">
        <v>88.174340000000001</v>
      </c>
      <c r="S143" s="3">
        <v>28.560120000000001</v>
      </c>
      <c r="T143" s="3">
        <v>27.965820000000001</v>
      </c>
      <c r="U143" s="3">
        <v>5001.3333333333303</v>
      </c>
      <c r="V143" s="3">
        <v>314.79446666666598</v>
      </c>
      <c r="W143" s="3">
        <v>27.8721933333333</v>
      </c>
      <c r="X143" s="3">
        <v>28.736466666666601</v>
      </c>
      <c r="Y143" s="3">
        <v>317.93693330000002</v>
      </c>
    </row>
    <row r="144" spans="1:25">
      <c r="A144" t="s">
        <v>148</v>
      </c>
      <c r="B144">
        <v>2</v>
      </c>
      <c r="C144" t="s">
        <v>34</v>
      </c>
      <c r="D144" s="1">
        <v>45259</v>
      </c>
      <c r="E144" s="2">
        <v>0.50105324074074076</v>
      </c>
      <c r="F144" s="3">
        <v>0.88205935999999996</v>
      </c>
      <c r="G144" s="3">
        <f t="shared" ref="G144:G207" si="16">LN(F144)</f>
        <v>-0.12549592365269444</v>
      </c>
      <c r="H144" s="3">
        <v>2.989579</v>
      </c>
      <c r="I144" s="3">
        <v>4.8131449999999999E-2</v>
      </c>
      <c r="J144" s="3">
        <v>1.58019256</v>
      </c>
      <c r="K144" s="3">
        <v>0.78450529000000002</v>
      </c>
      <c r="L144" s="3">
        <v>2.3539104000000002E-2</v>
      </c>
      <c r="M144" s="3">
        <v>2.989579</v>
      </c>
      <c r="N144" s="3">
        <v>37.271905840000002</v>
      </c>
      <c r="O144" s="3">
        <v>1.1449680099999999</v>
      </c>
      <c r="P144" s="3">
        <v>0.62924806</v>
      </c>
      <c r="Q144" s="3">
        <v>700.03431250000006</v>
      </c>
      <c r="R144" s="3">
        <v>88.169093750000002</v>
      </c>
      <c r="S144" s="3">
        <v>28.717937500000001</v>
      </c>
      <c r="T144" s="3">
        <v>28.125512499999999</v>
      </c>
      <c r="U144" s="3">
        <v>4995.15625</v>
      </c>
      <c r="V144" s="3">
        <v>314.352125</v>
      </c>
      <c r="W144" s="3">
        <v>27.920925</v>
      </c>
      <c r="X144" s="3">
        <v>28.783874999999998</v>
      </c>
      <c r="Y144" s="3">
        <v>317.41787499999998</v>
      </c>
    </row>
    <row r="145" spans="1:25">
      <c r="A145" t="s">
        <v>126</v>
      </c>
      <c r="B145">
        <v>2</v>
      </c>
      <c r="C145" t="s">
        <v>34</v>
      </c>
      <c r="D145" s="1">
        <v>45268</v>
      </c>
      <c r="E145" s="2">
        <v>0.49478009259259259</v>
      </c>
      <c r="F145" s="3">
        <v>0.79441857999999999</v>
      </c>
      <c r="G145" s="3">
        <f t="shared" si="16"/>
        <v>-0.23014477780363876</v>
      </c>
      <c r="H145" s="3">
        <v>2.2365105199999999</v>
      </c>
      <c r="I145" s="3">
        <v>3.9592370000000002E-2</v>
      </c>
      <c r="J145" s="3">
        <v>1.7337856599999999</v>
      </c>
      <c r="K145" s="3">
        <v>0.76659540999999998</v>
      </c>
      <c r="L145" s="3">
        <v>-0.30189913200000001</v>
      </c>
      <c r="M145" s="3">
        <v>2.2365105199999999</v>
      </c>
      <c r="N145" s="3">
        <v>14.80108864</v>
      </c>
      <c r="O145" s="3">
        <v>0.56906730999999999</v>
      </c>
      <c r="P145" s="3">
        <v>0.67671249</v>
      </c>
      <c r="Q145" s="3">
        <v>699.94068749999997</v>
      </c>
      <c r="R145" s="3">
        <v>88.453243749999999</v>
      </c>
      <c r="S145" s="3">
        <v>28.485356249999999</v>
      </c>
      <c r="T145" s="3">
        <v>27.601724999999998</v>
      </c>
      <c r="U145" s="3">
        <v>4997.34375</v>
      </c>
      <c r="V145" s="3">
        <v>343.54856249999898</v>
      </c>
      <c r="W145" s="3">
        <v>25.662656250000001</v>
      </c>
      <c r="X145" s="3">
        <v>26.428725</v>
      </c>
      <c r="Y145" s="3">
        <v>345.89881250000002</v>
      </c>
    </row>
    <row r="146" spans="1:25">
      <c r="A146" t="s">
        <v>126</v>
      </c>
      <c r="B146">
        <v>2</v>
      </c>
      <c r="C146" t="s">
        <v>34</v>
      </c>
      <c r="D146" s="1">
        <v>45268</v>
      </c>
      <c r="E146" s="2">
        <v>0.49660879629629628</v>
      </c>
      <c r="F146" s="3">
        <v>0.80768757000000002</v>
      </c>
      <c r="G146" s="3">
        <f t="shared" si="16"/>
        <v>-0.2135799660295481</v>
      </c>
      <c r="H146" s="3">
        <v>2.5750984400000001</v>
      </c>
      <c r="I146" s="3">
        <v>3.8465829999999999E-2</v>
      </c>
      <c r="J146" s="3">
        <v>1.81234253</v>
      </c>
      <c r="K146" s="3">
        <v>0.76659540999999998</v>
      </c>
      <c r="L146" s="3">
        <v>-0.30189913200000001</v>
      </c>
      <c r="M146" s="3">
        <v>2.5750984400000001</v>
      </c>
      <c r="N146" s="3">
        <v>32.823149440000002</v>
      </c>
      <c r="O146" s="3">
        <v>0.95246076999999996</v>
      </c>
      <c r="P146" s="3">
        <v>0.62717005000000003</v>
      </c>
      <c r="Q146" s="3">
        <v>700.05593750000003</v>
      </c>
      <c r="R146" s="3">
        <v>88.441893750000006</v>
      </c>
      <c r="S146" s="3">
        <v>28.881250000000001</v>
      </c>
      <c r="T146" s="3">
        <v>28.232318750000001</v>
      </c>
      <c r="U146" s="3">
        <v>5004.375</v>
      </c>
      <c r="V146" s="3">
        <v>342.59525000000002</v>
      </c>
      <c r="W146" s="3">
        <v>25.815412500000001</v>
      </c>
      <c r="X146" s="3">
        <v>26.591218749999999</v>
      </c>
      <c r="Y146" s="3">
        <v>345.4586875</v>
      </c>
    </row>
    <row r="147" spans="1:25">
      <c r="A147" t="s">
        <v>126</v>
      </c>
      <c r="B147">
        <v>2</v>
      </c>
      <c r="C147" t="s">
        <v>34</v>
      </c>
      <c r="D147" s="1">
        <v>45268</v>
      </c>
      <c r="E147" s="2">
        <v>0.49714120370370368</v>
      </c>
      <c r="F147" s="3">
        <v>0.80231958000000003</v>
      </c>
      <c r="G147" s="3">
        <f t="shared" si="16"/>
        <v>-0.22024827168422365</v>
      </c>
      <c r="H147" s="3">
        <v>2.5825878000000002</v>
      </c>
      <c r="I147" s="3">
        <v>3.7731319999999999E-2</v>
      </c>
      <c r="J147" s="3">
        <v>1.8346216399999999</v>
      </c>
      <c r="K147" s="3">
        <v>0.76659540999999998</v>
      </c>
      <c r="L147" s="3">
        <v>-0.30189913200000001</v>
      </c>
      <c r="M147" s="3">
        <v>2.5825878000000002</v>
      </c>
      <c r="N147" s="3">
        <v>34.905734629999998</v>
      </c>
      <c r="O147" s="3">
        <v>0.99494724999999995</v>
      </c>
      <c r="P147" s="3">
        <v>0.62212279000000004</v>
      </c>
      <c r="Q147" s="3">
        <v>699.98246670000003</v>
      </c>
      <c r="R147" s="3">
        <v>88.440013329999999</v>
      </c>
      <c r="S147" s="3">
        <v>28.975519999999999</v>
      </c>
      <c r="T147" s="3">
        <v>28.35871333</v>
      </c>
      <c r="U147" s="3">
        <v>5006.6666666666597</v>
      </c>
      <c r="V147" s="3">
        <v>342.41506666666601</v>
      </c>
      <c r="W147" s="3">
        <v>25.815539999999999</v>
      </c>
      <c r="X147" s="3">
        <v>26.60136</v>
      </c>
      <c r="Y147" s="3">
        <v>345.36946669999998</v>
      </c>
    </row>
    <row r="148" spans="1:25">
      <c r="A148" t="s">
        <v>126</v>
      </c>
      <c r="B148">
        <v>2</v>
      </c>
      <c r="C148" t="s">
        <v>34</v>
      </c>
      <c r="D148" s="1">
        <v>45268</v>
      </c>
      <c r="E148" s="2">
        <v>0.49781249999999999</v>
      </c>
      <c r="F148" s="3">
        <v>0.78667860999999994</v>
      </c>
      <c r="G148" s="3">
        <f t="shared" si="16"/>
        <v>-0.2399354875424497</v>
      </c>
      <c r="H148" s="3">
        <v>2.7100548099999999</v>
      </c>
      <c r="I148" s="3">
        <v>3.64441E-2</v>
      </c>
      <c r="J148" s="3">
        <v>1.86128761</v>
      </c>
      <c r="K148" s="3">
        <v>0.76659540999999998</v>
      </c>
      <c r="L148" s="3">
        <v>-0.30189913200000001</v>
      </c>
      <c r="M148" s="3">
        <v>2.7100548099999999</v>
      </c>
      <c r="N148" s="3">
        <v>36.17523723</v>
      </c>
      <c r="O148" s="3">
        <v>1.03691004</v>
      </c>
      <c r="P148" s="3">
        <v>0.61721685999999998</v>
      </c>
      <c r="Q148" s="3">
        <v>699.998875</v>
      </c>
      <c r="R148" s="3">
        <v>88.435050000000004</v>
      </c>
      <c r="S148" s="3">
        <v>29.076593750000001</v>
      </c>
      <c r="T148" s="3">
        <v>28.470168749999999</v>
      </c>
      <c r="U148" s="3">
        <v>4996.40625</v>
      </c>
      <c r="V148" s="3">
        <v>342.69543750000003</v>
      </c>
      <c r="W148" s="3">
        <v>25.825781249999999</v>
      </c>
      <c r="X148" s="3">
        <v>26.59745625</v>
      </c>
      <c r="Y148" s="3">
        <v>345.60162500000001</v>
      </c>
    </row>
    <row r="149" spans="1:25">
      <c r="A149" t="s">
        <v>126</v>
      </c>
      <c r="B149">
        <v>2</v>
      </c>
      <c r="C149" t="s">
        <v>34</v>
      </c>
      <c r="D149" s="1">
        <v>45268</v>
      </c>
      <c r="E149" s="2">
        <v>0.4959837962962963</v>
      </c>
      <c r="F149" s="3">
        <v>0.81690167999999996</v>
      </c>
      <c r="G149" s="3">
        <f t="shared" si="16"/>
        <v>-0.20223653408115827</v>
      </c>
      <c r="H149" s="3">
        <v>2.7639216599999998</v>
      </c>
      <c r="I149" s="3">
        <v>3.9488130000000003E-2</v>
      </c>
      <c r="J149" s="3">
        <v>1.7866879200000001</v>
      </c>
      <c r="K149" s="3">
        <v>0.76659540999999998</v>
      </c>
      <c r="L149" s="3">
        <v>-0.30189913200000001</v>
      </c>
      <c r="M149" s="3">
        <v>2.7639216599999998</v>
      </c>
      <c r="N149" s="3">
        <v>29.636796650000001</v>
      </c>
      <c r="O149" s="3">
        <v>0.87746776000000004</v>
      </c>
      <c r="P149" s="3">
        <v>0.63628172999999999</v>
      </c>
      <c r="Q149" s="3">
        <v>700.00287500000002</v>
      </c>
      <c r="R149" s="3">
        <v>88.449849999999998</v>
      </c>
      <c r="S149" s="3">
        <v>28.7605</v>
      </c>
      <c r="T149" s="3">
        <v>28.087587500000001</v>
      </c>
      <c r="U149" s="3">
        <v>4988.75</v>
      </c>
      <c r="V149" s="3">
        <v>342.77643749999999</v>
      </c>
      <c r="W149" s="3">
        <v>25.7344875</v>
      </c>
      <c r="X149" s="3">
        <v>26.545256250000001</v>
      </c>
      <c r="Y149" s="3">
        <v>345.69456250000002</v>
      </c>
    </row>
    <row r="150" spans="1:25">
      <c r="A150" t="s">
        <v>126</v>
      </c>
      <c r="B150">
        <v>2</v>
      </c>
      <c r="C150" t="s">
        <v>34</v>
      </c>
      <c r="D150" s="1">
        <v>45268</v>
      </c>
      <c r="E150" s="2">
        <v>0.49541666666666667</v>
      </c>
      <c r="F150" s="3">
        <v>0.81470545000000005</v>
      </c>
      <c r="G150" s="3">
        <f t="shared" si="16"/>
        <v>-0.20492864210892989</v>
      </c>
      <c r="H150" s="3" t="s">
        <v>48</v>
      </c>
      <c r="I150" s="3">
        <v>4.0007069999999999E-2</v>
      </c>
      <c r="J150" s="3">
        <v>1.7594226799999999</v>
      </c>
      <c r="K150" s="3">
        <v>0.76659540999999998</v>
      </c>
      <c r="L150" s="3">
        <v>-0.30189913200000001</v>
      </c>
      <c r="M150" s="3">
        <v>-6.2087397199999996</v>
      </c>
      <c r="N150" s="3">
        <v>25.808378309999998</v>
      </c>
      <c r="O150" s="3">
        <v>0.7718178</v>
      </c>
      <c r="P150" s="3">
        <v>0.64957686000000003</v>
      </c>
      <c r="Q150" s="3">
        <v>700.01481249999995</v>
      </c>
      <c r="R150" s="3">
        <v>88.453081249999997</v>
      </c>
      <c r="S150" s="3">
        <v>28.634599999999999</v>
      </c>
      <c r="T150" s="3">
        <v>27.901949999999999</v>
      </c>
      <c r="U150" s="3">
        <v>5000.78125</v>
      </c>
      <c r="V150" s="3">
        <v>345.13687499999997</v>
      </c>
      <c r="W150" s="3">
        <v>25.732487500000001</v>
      </c>
      <c r="X150" s="3">
        <v>26.51428125</v>
      </c>
      <c r="Y150" s="3">
        <v>354.54356250000001</v>
      </c>
    </row>
    <row r="151" spans="1:25">
      <c r="A151" t="s">
        <v>113</v>
      </c>
      <c r="B151">
        <v>2</v>
      </c>
      <c r="C151" t="s">
        <v>34</v>
      </c>
      <c r="D151" s="1">
        <v>45275</v>
      </c>
      <c r="E151" s="2">
        <v>0.52562500000000001</v>
      </c>
      <c r="F151" s="3">
        <v>1.3858910799999999</v>
      </c>
      <c r="G151" s="3">
        <f t="shared" si="16"/>
        <v>0.32634331182109522</v>
      </c>
      <c r="H151" s="3">
        <v>1.03802584</v>
      </c>
      <c r="I151" s="3">
        <v>5.7076960000000003E-2</v>
      </c>
      <c r="J151" s="3">
        <v>2.1055005499999999</v>
      </c>
      <c r="K151" s="3">
        <v>0.79624673000000001</v>
      </c>
      <c r="L151" s="3">
        <v>-0.30372194800000002</v>
      </c>
      <c r="M151" s="3">
        <v>1.03802584</v>
      </c>
      <c r="N151" s="3">
        <v>27.732526889999999</v>
      </c>
      <c r="O151" s="3">
        <v>0.94175129999999996</v>
      </c>
      <c r="P151" s="3">
        <v>0.66805672999999999</v>
      </c>
      <c r="Q151" s="3">
        <v>699.93713330000003</v>
      </c>
      <c r="R151" s="3">
        <v>88.876859999999994</v>
      </c>
      <c r="S151" s="3">
        <v>31.745046670000001</v>
      </c>
      <c r="T151" s="3">
        <v>30.861293329999999</v>
      </c>
      <c r="U151" s="3">
        <v>5001.6666666666597</v>
      </c>
      <c r="V151" s="3">
        <v>305.81213333333301</v>
      </c>
      <c r="W151" s="3">
        <v>29.381620000000002</v>
      </c>
      <c r="X151" s="3">
        <v>30.7249466666666</v>
      </c>
      <c r="Y151" s="3">
        <v>307.274</v>
      </c>
    </row>
    <row r="152" spans="1:25">
      <c r="A152" t="s">
        <v>113</v>
      </c>
      <c r="B152">
        <v>2</v>
      </c>
      <c r="C152" t="s">
        <v>34</v>
      </c>
      <c r="D152" s="1">
        <v>45275</v>
      </c>
      <c r="E152" s="2">
        <v>0.52825231481481483</v>
      </c>
      <c r="F152" s="3">
        <v>1.22513929</v>
      </c>
      <c r="G152" s="3">
        <f t="shared" si="16"/>
        <v>0.20305454365508813</v>
      </c>
      <c r="H152" s="3">
        <v>2.1552743099999998</v>
      </c>
      <c r="I152" s="3">
        <v>4.9023360000000002E-2</v>
      </c>
      <c r="J152" s="3">
        <v>2.1612856699999998</v>
      </c>
      <c r="K152" s="3">
        <v>0.79624673000000001</v>
      </c>
      <c r="L152" s="3">
        <v>-0.30372194800000002</v>
      </c>
      <c r="M152" s="3">
        <v>2.1552743099999998</v>
      </c>
      <c r="N152" s="3">
        <v>40.454840660000002</v>
      </c>
      <c r="O152" s="3">
        <v>1.3115238199999999</v>
      </c>
      <c r="P152" s="3">
        <v>0.62833775999999997</v>
      </c>
      <c r="Q152" s="3">
        <v>699.98773329999995</v>
      </c>
      <c r="R152" s="3">
        <v>88.873859999999993</v>
      </c>
      <c r="S152" s="3">
        <v>31.829473329999999</v>
      </c>
      <c r="T152" s="3">
        <v>31.195106670000001</v>
      </c>
      <c r="U152" s="3">
        <v>4998.5</v>
      </c>
      <c r="V152" s="3">
        <v>292.65813333333301</v>
      </c>
      <c r="W152" s="3">
        <v>29.375226666666599</v>
      </c>
      <c r="X152" s="3">
        <v>30.563226666666601</v>
      </c>
      <c r="Y152" s="3">
        <v>295.17259999999999</v>
      </c>
    </row>
    <row r="153" spans="1:25">
      <c r="A153" t="s">
        <v>113</v>
      </c>
      <c r="B153">
        <v>2</v>
      </c>
      <c r="C153" t="s">
        <v>34</v>
      </c>
      <c r="D153" s="1">
        <v>45275</v>
      </c>
      <c r="E153" s="2">
        <v>0.52774305555555556</v>
      </c>
      <c r="F153" s="3">
        <v>1.2791262299999999</v>
      </c>
      <c r="G153" s="3">
        <f t="shared" si="16"/>
        <v>0.24617721201916026</v>
      </c>
      <c r="H153" s="3">
        <v>2.1979995899999998</v>
      </c>
      <c r="I153" s="3">
        <v>5.135224E-2</v>
      </c>
      <c r="J153" s="3">
        <v>2.1558339000000002</v>
      </c>
      <c r="K153" s="3">
        <v>0.79624673000000001</v>
      </c>
      <c r="L153" s="3">
        <v>-0.30372194800000002</v>
      </c>
      <c r="M153" s="3">
        <v>2.1979995899999998</v>
      </c>
      <c r="N153" s="3">
        <v>40.053294289999997</v>
      </c>
      <c r="O153" s="3">
        <v>1.2761205</v>
      </c>
      <c r="P153" s="3">
        <v>0.63193496999999998</v>
      </c>
      <c r="Q153" s="3">
        <v>699.99581250000006</v>
      </c>
      <c r="R153" s="3">
        <v>88.874525000000006</v>
      </c>
      <c r="S153" s="3">
        <v>31.826525</v>
      </c>
      <c r="T153" s="3">
        <v>31.157125000000001</v>
      </c>
      <c r="U153" s="3">
        <v>5004.375</v>
      </c>
      <c r="V153" s="3">
        <v>293.28062499999999</v>
      </c>
      <c r="W153" s="3">
        <v>29.305293749999901</v>
      </c>
      <c r="X153" s="3">
        <v>30.545731249999999</v>
      </c>
      <c r="Y153" s="3">
        <v>295.85456249999999</v>
      </c>
    </row>
    <row r="154" spans="1:25">
      <c r="A154" t="s">
        <v>113</v>
      </c>
      <c r="B154">
        <v>2</v>
      </c>
      <c r="C154" t="s">
        <v>34</v>
      </c>
      <c r="D154" s="1">
        <v>45275</v>
      </c>
      <c r="E154" s="2">
        <v>0.52906249999999999</v>
      </c>
      <c r="F154" s="3">
        <v>1.24581578</v>
      </c>
      <c r="G154" s="3">
        <f t="shared" si="16"/>
        <v>0.21979056031732833</v>
      </c>
      <c r="H154" s="3">
        <v>2.6587461600000002</v>
      </c>
      <c r="I154" s="3">
        <v>4.9863499999999998E-2</v>
      </c>
      <c r="J154" s="3">
        <v>2.1612849399999998</v>
      </c>
      <c r="K154" s="3">
        <v>0.79624673000000001</v>
      </c>
      <c r="L154" s="3">
        <v>-0.30372194800000002</v>
      </c>
      <c r="M154" s="3">
        <v>2.6587461600000002</v>
      </c>
      <c r="N154" s="3">
        <v>41.503917129999998</v>
      </c>
      <c r="O154" s="3">
        <v>1.3447499300000001</v>
      </c>
      <c r="P154" s="3">
        <v>0.62499881000000002</v>
      </c>
      <c r="Q154" s="3">
        <v>700.01912500000003</v>
      </c>
      <c r="R154" s="3">
        <v>88.869156250000003</v>
      </c>
      <c r="S154" s="3">
        <v>31.824043750000001</v>
      </c>
      <c r="T154" s="3">
        <v>31.179656250000001</v>
      </c>
      <c r="U154" s="3">
        <v>4994.21875</v>
      </c>
      <c r="V154" s="3">
        <v>292.44937499999997</v>
      </c>
      <c r="W154" s="3">
        <v>29.314974999999901</v>
      </c>
      <c r="X154" s="3">
        <v>30.522806249999999</v>
      </c>
      <c r="Y154" s="3">
        <v>295.47256249999998</v>
      </c>
    </row>
    <row r="155" spans="1:25">
      <c r="A155" t="s">
        <v>113</v>
      </c>
      <c r="B155">
        <v>2</v>
      </c>
      <c r="C155" t="s">
        <v>34</v>
      </c>
      <c r="D155" s="1">
        <v>45275</v>
      </c>
      <c r="E155" s="2">
        <v>0.52709490740740739</v>
      </c>
      <c r="F155" s="3">
        <v>1.2837727299999999</v>
      </c>
      <c r="G155" s="3">
        <f t="shared" si="16"/>
        <v>0.24980318804351256</v>
      </c>
      <c r="H155" s="3">
        <v>3.3189334599999998</v>
      </c>
      <c r="I155" s="3">
        <v>5.1710270000000003E-2</v>
      </c>
      <c r="J155" s="3">
        <v>2.1489942900000001</v>
      </c>
      <c r="K155" s="3">
        <v>0.79624673000000001</v>
      </c>
      <c r="L155" s="3">
        <v>-0.30372194800000002</v>
      </c>
      <c r="M155" s="3">
        <v>3.3189334599999998</v>
      </c>
      <c r="N155" s="3">
        <v>37.417409429999999</v>
      </c>
      <c r="O155" s="3">
        <v>1.22861043</v>
      </c>
      <c r="P155" s="3">
        <v>0.63682753999999997</v>
      </c>
      <c r="Q155" s="3">
        <v>699.97687499999995</v>
      </c>
      <c r="R155" s="3">
        <v>88.876256249999997</v>
      </c>
      <c r="S155" s="3">
        <v>31.8099375</v>
      </c>
      <c r="T155" s="3">
        <v>31.089612500000001</v>
      </c>
      <c r="U155" s="3">
        <v>5007.8125</v>
      </c>
      <c r="V155" s="3">
        <v>291.6928125</v>
      </c>
      <c r="W155" s="3">
        <v>29.319587500000001</v>
      </c>
      <c r="X155" s="3">
        <v>30.56415625</v>
      </c>
      <c r="Y155" s="3">
        <v>295.38631249999997</v>
      </c>
    </row>
    <row r="156" spans="1:25">
      <c r="A156" t="s">
        <v>113</v>
      </c>
      <c r="B156">
        <v>2</v>
      </c>
      <c r="C156" t="s">
        <v>34</v>
      </c>
      <c r="D156" s="1">
        <v>45275</v>
      </c>
      <c r="E156" s="2">
        <v>0.52641203703703698</v>
      </c>
      <c r="F156" s="3">
        <v>1.3552506099999999</v>
      </c>
      <c r="G156" s="3">
        <f t="shared" si="16"/>
        <v>0.30398638925966642</v>
      </c>
      <c r="H156" s="3">
        <v>3.7085773</v>
      </c>
      <c r="I156" s="3">
        <v>5.5379909999999997E-2</v>
      </c>
      <c r="J156" s="3">
        <v>2.1208764900000001</v>
      </c>
      <c r="K156" s="3">
        <v>0.79624673000000001</v>
      </c>
      <c r="L156" s="3">
        <v>-0.30372194800000002</v>
      </c>
      <c r="M156" s="3">
        <v>3.7085773</v>
      </c>
      <c r="N156" s="3">
        <v>34.216561050000003</v>
      </c>
      <c r="O156" s="3">
        <v>1.13219957</v>
      </c>
      <c r="P156" s="3">
        <v>0.64699245999999999</v>
      </c>
      <c r="Q156" s="3">
        <v>699.99931249999997</v>
      </c>
      <c r="R156" s="3">
        <v>88.880937500000002</v>
      </c>
      <c r="S156" s="3">
        <v>31.78291875</v>
      </c>
      <c r="T156" s="3">
        <v>31.003018749999999</v>
      </c>
      <c r="U156" s="3">
        <v>5003.90625</v>
      </c>
      <c r="V156" s="3">
        <v>292.92193750000001</v>
      </c>
      <c r="W156" s="3">
        <v>29.39206875</v>
      </c>
      <c r="X156" s="3">
        <v>30.705706249999999</v>
      </c>
      <c r="Y156" s="3">
        <v>297.02749999999997</v>
      </c>
    </row>
    <row r="157" spans="1:25">
      <c r="A157" t="s">
        <v>164</v>
      </c>
      <c r="B157">
        <v>2</v>
      </c>
      <c r="C157" t="s">
        <v>34</v>
      </c>
      <c r="D157" s="1">
        <v>45308</v>
      </c>
      <c r="E157" s="2">
        <v>0.49752314814814813</v>
      </c>
      <c r="F157" s="3">
        <v>1.2977373299999999</v>
      </c>
      <c r="G157" s="3">
        <f t="shared" si="16"/>
        <v>0.26062223262610723</v>
      </c>
      <c r="H157" s="3">
        <v>1.9854918500000001</v>
      </c>
      <c r="I157" s="3">
        <v>6.1726759999999999E-2</v>
      </c>
      <c r="J157" s="3">
        <v>1.8200475700000001</v>
      </c>
      <c r="K157" s="3">
        <v>0.80138323</v>
      </c>
      <c r="L157" s="3">
        <v>-0.36203060999999997</v>
      </c>
      <c r="M157" s="3">
        <v>1.9854918500000001</v>
      </c>
      <c r="N157" s="3">
        <v>30.671836429999999</v>
      </c>
      <c r="O157" s="3">
        <v>1.1418415500000001</v>
      </c>
      <c r="P157" s="3">
        <v>0.65323646000000002</v>
      </c>
      <c r="Q157" s="3">
        <v>699.99237500000004</v>
      </c>
      <c r="R157" s="3">
        <v>88.308881249999999</v>
      </c>
      <c r="S157" s="3">
        <v>32.589187500000001</v>
      </c>
      <c r="T157" s="3">
        <v>30.555331249999998</v>
      </c>
      <c r="U157" s="3">
        <v>4995</v>
      </c>
      <c r="V157" s="3">
        <v>308.94150000000002</v>
      </c>
      <c r="W157" s="3">
        <v>27.899049999999999</v>
      </c>
      <c r="X157" s="3">
        <v>29.162275000000001</v>
      </c>
      <c r="Y157" s="3">
        <v>311.53775000000002</v>
      </c>
    </row>
    <row r="158" spans="1:25">
      <c r="A158" t="s">
        <v>164</v>
      </c>
      <c r="B158">
        <v>2</v>
      </c>
      <c r="C158" t="s">
        <v>34</v>
      </c>
      <c r="D158" s="1">
        <v>45308</v>
      </c>
      <c r="E158" s="2">
        <v>0.49706018518518519</v>
      </c>
      <c r="F158" s="3">
        <v>1.3526644400000001</v>
      </c>
      <c r="G158" s="3">
        <f t="shared" si="16"/>
        <v>0.30207630660305945</v>
      </c>
      <c r="H158" s="3">
        <v>2.0829788499999999</v>
      </c>
      <c r="I158" s="3">
        <v>6.4380960000000001E-2</v>
      </c>
      <c r="J158" s="3">
        <v>1.82047867</v>
      </c>
      <c r="K158" s="3">
        <v>0.80138323</v>
      </c>
      <c r="L158" s="3">
        <v>-0.36203060999999997</v>
      </c>
      <c r="M158" s="3">
        <v>2.0829788499999999</v>
      </c>
      <c r="N158" s="3">
        <v>28.264931300000001</v>
      </c>
      <c r="O158" s="3">
        <v>1.0526615500000001</v>
      </c>
      <c r="P158" s="3">
        <v>0.66280620000000001</v>
      </c>
      <c r="Q158" s="3">
        <v>700.04206250000004</v>
      </c>
      <c r="R158" s="3">
        <v>88.310387500000004</v>
      </c>
      <c r="S158" s="3">
        <v>32.557031250000001</v>
      </c>
      <c r="T158" s="3">
        <v>30.545043750000001</v>
      </c>
      <c r="U158" s="3">
        <v>4988.59375</v>
      </c>
      <c r="V158" s="3">
        <v>308.91137500000002</v>
      </c>
      <c r="W158" s="3">
        <v>27.782</v>
      </c>
      <c r="X158" s="3">
        <v>29.127649999999999</v>
      </c>
      <c r="Y158" s="3">
        <v>311.51724999999999</v>
      </c>
    </row>
    <row r="159" spans="1:25">
      <c r="A159" t="s">
        <v>164</v>
      </c>
      <c r="B159">
        <v>2</v>
      </c>
      <c r="C159" t="s">
        <v>34</v>
      </c>
      <c r="D159" s="1">
        <v>45308</v>
      </c>
      <c r="E159" s="2">
        <v>0.4987847222222222</v>
      </c>
      <c r="F159" s="3">
        <v>1.2102731900000001</v>
      </c>
      <c r="G159" s="3">
        <f t="shared" si="16"/>
        <v>0.1908461109843945</v>
      </c>
      <c r="H159" s="3">
        <v>2.0942280700000002</v>
      </c>
      <c r="I159" s="3">
        <v>5.6523160000000003E-2</v>
      </c>
      <c r="J159" s="3">
        <v>1.8506246500000001</v>
      </c>
      <c r="K159" s="3">
        <v>0.80138323</v>
      </c>
      <c r="L159" s="3">
        <v>-0.36203060999999997</v>
      </c>
      <c r="M159" s="3">
        <v>2.0942280700000002</v>
      </c>
      <c r="N159" s="3">
        <v>34.635967309999998</v>
      </c>
      <c r="O159" s="3">
        <v>1.2556887699999999</v>
      </c>
      <c r="P159" s="3">
        <v>0.64141402000000003</v>
      </c>
      <c r="Q159" s="3">
        <v>700.01212499999997</v>
      </c>
      <c r="R159" s="3">
        <v>88.305962500000007</v>
      </c>
      <c r="S159" s="3">
        <v>32.645637499999999</v>
      </c>
      <c r="T159" s="3">
        <v>30.609725000000001</v>
      </c>
      <c r="U159" s="3">
        <v>4999.21875</v>
      </c>
      <c r="V159" s="3">
        <v>309.8069375</v>
      </c>
      <c r="W159" s="3">
        <v>27.781224999999999</v>
      </c>
      <c r="X159" s="3">
        <v>28.972393749999998</v>
      </c>
      <c r="Y159" s="3">
        <v>312.31818750000002</v>
      </c>
    </row>
    <row r="160" spans="1:25">
      <c r="A160" t="s">
        <v>164</v>
      </c>
      <c r="B160">
        <v>2</v>
      </c>
      <c r="C160" t="s">
        <v>34</v>
      </c>
      <c r="D160" s="1">
        <v>45308</v>
      </c>
      <c r="E160" s="2">
        <v>0.49664351851851851</v>
      </c>
      <c r="F160" s="3">
        <v>1.42691119</v>
      </c>
      <c r="G160" s="3">
        <f t="shared" si="16"/>
        <v>0.3555121010989879</v>
      </c>
      <c r="H160" s="3">
        <v>2.0951835000000001</v>
      </c>
      <c r="I160" s="3">
        <v>6.9023260000000003E-2</v>
      </c>
      <c r="J160" s="3">
        <v>1.79386672</v>
      </c>
      <c r="K160" s="3">
        <v>0.80138323</v>
      </c>
      <c r="L160" s="3">
        <v>-0.36203060999999997</v>
      </c>
      <c r="M160" s="3">
        <v>2.0951835000000001</v>
      </c>
      <c r="N160" s="3">
        <v>24.915155460000001</v>
      </c>
      <c r="O160" s="3">
        <v>0.93660900999999996</v>
      </c>
      <c r="P160" s="3">
        <v>0.67568759</v>
      </c>
      <c r="Q160" s="3">
        <v>699.97019999999998</v>
      </c>
      <c r="R160" s="3">
        <v>88.310986670000005</v>
      </c>
      <c r="S160" s="3">
        <v>32.498506669999998</v>
      </c>
      <c r="T160" s="3">
        <v>30.465720000000001</v>
      </c>
      <c r="U160" s="3">
        <v>5008.1666666666597</v>
      </c>
      <c r="V160" s="3">
        <v>309.24053333333302</v>
      </c>
      <c r="W160" s="3">
        <v>27.7986133333333</v>
      </c>
      <c r="X160" s="3">
        <v>29.203279999999999</v>
      </c>
      <c r="Y160" s="3">
        <v>311.78840000000002</v>
      </c>
    </row>
    <row r="161" spans="1:25">
      <c r="A161" t="s">
        <v>164</v>
      </c>
      <c r="B161">
        <v>2</v>
      </c>
      <c r="C161" t="s">
        <v>34</v>
      </c>
      <c r="D161" s="1">
        <v>45308</v>
      </c>
      <c r="E161" s="2">
        <v>0.4979513888888889</v>
      </c>
      <c r="F161" s="3">
        <v>1.26131638</v>
      </c>
      <c r="G161" s="3">
        <f t="shared" si="16"/>
        <v>0.2321559216278111</v>
      </c>
      <c r="H161" s="3">
        <v>2.1582032</v>
      </c>
      <c r="I161" s="3">
        <v>5.9275910000000001E-2</v>
      </c>
      <c r="J161" s="3">
        <v>1.84058561</v>
      </c>
      <c r="K161" s="3">
        <v>0.80138323</v>
      </c>
      <c r="L161" s="3">
        <v>-0.36203060999999997</v>
      </c>
      <c r="M161" s="3">
        <v>2.1582032</v>
      </c>
      <c r="N161" s="3">
        <v>32.390065589999999</v>
      </c>
      <c r="O161" s="3">
        <v>1.1971265</v>
      </c>
      <c r="P161" s="3">
        <v>0.64744146000000002</v>
      </c>
      <c r="Q161" s="3">
        <v>700.01866670000004</v>
      </c>
      <c r="R161" s="3">
        <v>88.308179999999993</v>
      </c>
      <c r="S161" s="3">
        <v>32.624166670000001</v>
      </c>
      <c r="T161" s="3">
        <v>30.611193329999999</v>
      </c>
      <c r="U161" s="3">
        <v>5002.8333333333303</v>
      </c>
      <c r="V161" s="3">
        <v>309.02213333333299</v>
      </c>
      <c r="W161" s="3">
        <v>27.843979999999899</v>
      </c>
      <c r="X161" s="3">
        <v>29.08942</v>
      </c>
      <c r="Y161" s="3">
        <v>311.57953329999998</v>
      </c>
    </row>
    <row r="162" spans="1:25">
      <c r="A162" t="s">
        <v>164</v>
      </c>
      <c r="B162">
        <v>2</v>
      </c>
      <c r="C162" t="s">
        <v>34</v>
      </c>
      <c r="D162" s="1">
        <v>45308</v>
      </c>
      <c r="E162" s="2">
        <v>0.49616898148148147</v>
      </c>
      <c r="F162" s="3">
        <v>1.49409046</v>
      </c>
      <c r="G162" s="3">
        <f t="shared" si="16"/>
        <v>0.40151763373973232</v>
      </c>
      <c r="H162" s="3">
        <v>2.1833502999999999</v>
      </c>
      <c r="I162" s="3">
        <v>7.3577359999999994E-2</v>
      </c>
      <c r="J162" s="3">
        <v>1.7648041699999999</v>
      </c>
      <c r="K162" s="3">
        <v>0.80138323</v>
      </c>
      <c r="L162" s="3">
        <v>-0.36203060999999997</v>
      </c>
      <c r="M162" s="3">
        <v>2.1833502999999999</v>
      </c>
      <c r="N162" s="3">
        <v>18.684258549999999</v>
      </c>
      <c r="O162" s="3">
        <v>0.74938835000000004</v>
      </c>
      <c r="P162" s="3">
        <v>0.69755794000000004</v>
      </c>
      <c r="Q162" s="3">
        <v>699.96606250000002</v>
      </c>
      <c r="R162" s="3">
        <v>88.313850000000002</v>
      </c>
      <c r="S162" s="3">
        <v>32.424075000000002</v>
      </c>
      <c r="T162" s="3">
        <v>30.375299999999999</v>
      </c>
      <c r="U162" s="3">
        <v>4997.5</v>
      </c>
      <c r="V162" s="3">
        <v>309.25412499999999</v>
      </c>
      <c r="W162" s="3">
        <v>27.842862499999999</v>
      </c>
      <c r="X162" s="3">
        <v>29.275449999999999</v>
      </c>
      <c r="Y162" s="3">
        <v>311.9118125</v>
      </c>
    </row>
    <row r="163" spans="1:25">
      <c r="A163" t="s">
        <v>138</v>
      </c>
      <c r="B163">
        <v>2</v>
      </c>
      <c r="C163" t="s">
        <v>34</v>
      </c>
      <c r="D163" s="1">
        <v>45310</v>
      </c>
      <c r="E163" s="2">
        <v>0.47587962962962965</v>
      </c>
      <c r="F163" s="3">
        <v>0.40176081000000002</v>
      </c>
      <c r="G163" s="3">
        <f t="shared" si="16"/>
        <v>-0.91189836744586228</v>
      </c>
      <c r="H163" s="3">
        <v>1.31923447</v>
      </c>
      <c r="I163" s="3">
        <v>2.5310820000000001E-2</v>
      </c>
      <c r="J163" s="3">
        <v>1.3701068700000001</v>
      </c>
      <c r="K163" s="3">
        <v>0.81478050000000002</v>
      </c>
      <c r="L163" s="3">
        <v>-0.102066527</v>
      </c>
      <c r="M163" s="3">
        <v>1.31923447</v>
      </c>
      <c r="N163" s="3">
        <v>10.328156140000001</v>
      </c>
      <c r="O163" s="3">
        <v>0.65500829999999999</v>
      </c>
      <c r="P163" s="3">
        <v>0.72662601000000004</v>
      </c>
      <c r="Q163" s="3">
        <v>700.00620000000004</v>
      </c>
      <c r="R163" s="3">
        <v>88.677880000000002</v>
      </c>
      <c r="S163" s="3">
        <v>27.242460000000001</v>
      </c>
      <c r="T163" s="3">
        <v>27.264653330000002</v>
      </c>
      <c r="U163" s="3">
        <v>5010.3333333333303</v>
      </c>
      <c r="V163" s="3">
        <v>313.339</v>
      </c>
      <c r="W163" s="3">
        <v>27.275753333333299</v>
      </c>
      <c r="X163" s="3">
        <v>27.666419999999999</v>
      </c>
      <c r="Y163" s="3">
        <v>314.7842</v>
      </c>
    </row>
    <row r="164" spans="1:25">
      <c r="A164" t="s">
        <v>138</v>
      </c>
      <c r="B164">
        <v>2</v>
      </c>
      <c r="C164" t="s">
        <v>34</v>
      </c>
      <c r="D164" s="1">
        <v>45310</v>
      </c>
      <c r="E164" s="2">
        <v>0.47655092592592591</v>
      </c>
      <c r="F164" s="3">
        <v>0.43894554000000002</v>
      </c>
      <c r="G164" s="3">
        <f t="shared" si="16"/>
        <v>-0.8233799282720865</v>
      </c>
      <c r="H164" s="3">
        <v>1.54077207</v>
      </c>
      <c r="I164" s="3">
        <v>2.7064560000000001E-2</v>
      </c>
      <c r="J164" s="3">
        <v>1.4003239599999999</v>
      </c>
      <c r="K164" s="3">
        <v>0.81478050000000002</v>
      </c>
      <c r="L164" s="3">
        <v>-0.102066527</v>
      </c>
      <c r="M164" s="3">
        <v>1.54077207</v>
      </c>
      <c r="N164" s="3">
        <v>18.799605570000001</v>
      </c>
      <c r="O164" s="3">
        <v>0.84009442999999995</v>
      </c>
      <c r="P164" s="3">
        <v>0.70507025000000001</v>
      </c>
      <c r="Q164" s="3">
        <v>700.01781249999999</v>
      </c>
      <c r="R164" s="3">
        <v>88.678812500000006</v>
      </c>
      <c r="S164" s="3">
        <v>27.432549999999999</v>
      </c>
      <c r="T164" s="3">
        <v>27.4973125</v>
      </c>
      <c r="U164" s="3">
        <v>4994.84375</v>
      </c>
      <c r="V164" s="3">
        <v>312.48768749999999</v>
      </c>
      <c r="W164" s="3">
        <v>27.342931249999999</v>
      </c>
      <c r="X164" s="3">
        <v>27.7696875</v>
      </c>
      <c r="Y164" s="3">
        <v>314.16562499999998</v>
      </c>
    </row>
    <row r="165" spans="1:25">
      <c r="A165" t="s">
        <v>138</v>
      </c>
      <c r="B165">
        <v>2</v>
      </c>
      <c r="C165" t="s">
        <v>34</v>
      </c>
      <c r="D165" s="1">
        <v>45310</v>
      </c>
      <c r="E165" s="2">
        <v>0.47717592592592595</v>
      </c>
      <c r="F165" s="3">
        <v>0.44719673999999998</v>
      </c>
      <c r="G165" s="3">
        <f t="shared" si="16"/>
        <v>-0.80475664697103844</v>
      </c>
      <c r="H165" s="3">
        <v>1.59380838</v>
      </c>
      <c r="I165" s="3">
        <v>2.691532E-2</v>
      </c>
      <c r="J165" s="3">
        <v>1.4340948899999999</v>
      </c>
      <c r="K165" s="3">
        <v>0.81478050000000002</v>
      </c>
      <c r="L165" s="3">
        <v>-0.102066527</v>
      </c>
      <c r="M165" s="3">
        <v>1.59380838</v>
      </c>
      <c r="N165" s="3">
        <v>22.111667010000001</v>
      </c>
      <c r="O165" s="3">
        <v>0.94359316000000004</v>
      </c>
      <c r="P165" s="3">
        <v>0.69356488000000005</v>
      </c>
      <c r="Q165" s="3">
        <v>699.98762499999998</v>
      </c>
      <c r="R165" s="3">
        <v>88.677000000000007</v>
      </c>
      <c r="S165" s="3">
        <v>27.604287500000002</v>
      </c>
      <c r="T165" s="3">
        <v>27.660868749999999</v>
      </c>
      <c r="U165" s="3">
        <v>5005.15625</v>
      </c>
      <c r="V165" s="3">
        <v>311.88468749999998</v>
      </c>
      <c r="W165" s="3">
        <v>27.38019375</v>
      </c>
      <c r="X165" s="3">
        <v>27.814975</v>
      </c>
      <c r="Y165" s="3">
        <v>313.61806250000001</v>
      </c>
    </row>
    <row r="166" spans="1:25">
      <c r="A166" t="s">
        <v>138</v>
      </c>
      <c r="B166">
        <v>2</v>
      </c>
      <c r="C166" t="s">
        <v>34</v>
      </c>
      <c r="D166" s="1">
        <v>45310</v>
      </c>
      <c r="E166" s="2">
        <v>0.47778935185185184</v>
      </c>
      <c r="F166" s="3">
        <v>0.46380684</v>
      </c>
      <c r="G166" s="3">
        <f t="shared" si="16"/>
        <v>-0.76828710653335941</v>
      </c>
      <c r="H166" s="3">
        <v>1.7156985300000001</v>
      </c>
      <c r="I166" s="3">
        <v>2.736777E-2</v>
      </c>
      <c r="J166" s="3">
        <v>1.46262563</v>
      </c>
      <c r="K166" s="3">
        <v>0.81478050000000002</v>
      </c>
      <c r="L166" s="3">
        <v>-0.102066527</v>
      </c>
      <c r="M166" s="3">
        <v>1.7156985300000001</v>
      </c>
      <c r="N166" s="3">
        <v>23.827818929999999</v>
      </c>
      <c r="O166" s="3">
        <v>1.0147764699999999</v>
      </c>
      <c r="P166" s="3">
        <v>0.68586734999999999</v>
      </c>
      <c r="Q166" s="3">
        <v>699.97559999999999</v>
      </c>
      <c r="R166" s="3">
        <v>88.675166669999996</v>
      </c>
      <c r="S166" s="3">
        <v>27.755913329999998</v>
      </c>
      <c r="T166" s="3">
        <v>27.815846669999999</v>
      </c>
      <c r="U166" s="3">
        <v>5006</v>
      </c>
      <c r="V166" s="3">
        <v>311.4452</v>
      </c>
      <c r="W166" s="3">
        <v>27.4137733333333</v>
      </c>
      <c r="X166" s="3">
        <v>27.864733333333302</v>
      </c>
      <c r="Y166" s="3">
        <v>313.30566670000002</v>
      </c>
    </row>
    <row r="167" spans="1:25">
      <c r="A167" t="s">
        <v>138</v>
      </c>
      <c r="B167">
        <v>2</v>
      </c>
      <c r="C167" t="s">
        <v>34</v>
      </c>
      <c r="D167" s="1">
        <v>45310</v>
      </c>
      <c r="E167" s="2">
        <v>0.47837962962962965</v>
      </c>
      <c r="F167" s="3">
        <v>0.48232767999999998</v>
      </c>
      <c r="G167" s="3">
        <f t="shared" si="16"/>
        <v>-0.72913156188911066</v>
      </c>
      <c r="H167" s="3">
        <v>1.75754276</v>
      </c>
      <c r="I167" s="3">
        <v>2.797937E-2</v>
      </c>
      <c r="J167" s="3">
        <v>1.4877952299999999</v>
      </c>
      <c r="K167" s="3">
        <v>0.81478050000000002</v>
      </c>
      <c r="L167" s="3">
        <v>-0.102066527</v>
      </c>
      <c r="M167" s="3">
        <v>1.75754276</v>
      </c>
      <c r="N167" s="3">
        <v>26.287234850000001</v>
      </c>
      <c r="O167" s="3">
        <v>1.05309439</v>
      </c>
      <c r="P167" s="3">
        <v>0.68179409999999996</v>
      </c>
      <c r="Q167" s="3">
        <v>699.99956250000002</v>
      </c>
      <c r="R167" s="3">
        <v>88.674850000000006</v>
      </c>
      <c r="S167" s="3">
        <v>27.88945</v>
      </c>
      <c r="T167" s="3">
        <v>27.940037499999999</v>
      </c>
      <c r="U167" s="3">
        <v>4993.28125</v>
      </c>
      <c r="V167" s="3">
        <v>310.955375</v>
      </c>
      <c r="W167" s="3">
        <v>27.440193749999999</v>
      </c>
      <c r="X167" s="3">
        <v>27.909099999999999</v>
      </c>
      <c r="Y167" s="3">
        <v>312.86306250000001</v>
      </c>
    </row>
    <row r="168" spans="1:25">
      <c r="A168" t="s">
        <v>138</v>
      </c>
      <c r="B168">
        <v>2</v>
      </c>
      <c r="C168" t="s">
        <v>34</v>
      </c>
      <c r="D168" s="1">
        <v>45310</v>
      </c>
      <c r="E168" s="2">
        <v>0.47924768518518518</v>
      </c>
      <c r="F168" s="3">
        <v>0.50374543000000005</v>
      </c>
      <c r="G168" s="3">
        <f t="shared" si="16"/>
        <v>-0.68568423772269249</v>
      </c>
      <c r="H168" s="3">
        <v>1.8079721499999899</v>
      </c>
      <c r="I168" s="3">
        <v>2.8557249999999999E-2</v>
      </c>
      <c r="J168" s="3">
        <v>1.5222328899999999</v>
      </c>
      <c r="K168" s="3">
        <v>0.81478050000000002</v>
      </c>
      <c r="L168" s="3">
        <v>-0.102066527</v>
      </c>
      <c r="M168" s="3">
        <v>1.8079721499999899</v>
      </c>
      <c r="N168" s="3">
        <v>27.461848450000002</v>
      </c>
      <c r="O168" s="3">
        <v>1.1007618100000001</v>
      </c>
      <c r="P168" s="3">
        <v>0.67679400999999995</v>
      </c>
      <c r="Q168" s="3">
        <v>699.98713329999998</v>
      </c>
      <c r="R168" s="3">
        <v>88.674893330000003</v>
      </c>
      <c r="S168" s="3">
        <v>28.08141333</v>
      </c>
      <c r="T168" s="3">
        <v>28.101739999999999</v>
      </c>
      <c r="U168" s="3">
        <v>5004.6666666666597</v>
      </c>
      <c r="V168" s="3">
        <v>310.53066666666598</v>
      </c>
      <c r="W168" s="3">
        <v>27.5046933333333</v>
      </c>
      <c r="X168" s="3">
        <v>27.994319999999998</v>
      </c>
      <c r="Y168" s="3">
        <v>312.495</v>
      </c>
    </row>
    <row r="169" spans="1:25">
      <c r="A169" t="s">
        <v>92</v>
      </c>
      <c r="B169">
        <v>2</v>
      </c>
      <c r="C169" t="s">
        <v>34</v>
      </c>
      <c r="D169" s="1">
        <v>45315</v>
      </c>
      <c r="E169" s="2">
        <v>0.50607638888888884</v>
      </c>
      <c r="F169" s="3">
        <v>0.4269365</v>
      </c>
      <c r="G169" s="3">
        <f t="shared" si="16"/>
        <v>-0.8511199887560239</v>
      </c>
      <c r="H169" s="3">
        <v>0.57777703999999996</v>
      </c>
      <c r="I169" s="3">
        <v>2.0443260000000001E-2</v>
      </c>
      <c r="J169" s="3">
        <v>1.7939295</v>
      </c>
      <c r="K169" s="3">
        <v>0.81478050000000002</v>
      </c>
      <c r="L169" s="3">
        <v>-0.102066527</v>
      </c>
      <c r="M169" s="3">
        <v>0.57777703999999996</v>
      </c>
      <c r="N169" s="3">
        <v>26.658312670000001</v>
      </c>
      <c r="O169" s="3">
        <v>1.26231033</v>
      </c>
      <c r="P169" s="3">
        <v>0.66038056000000001</v>
      </c>
      <c r="Q169" s="3">
        <v>700.01549999999997</v>
      </c>
      <c r="R169" s="3">
        <v>88.595962499999999</v>
      </c>
      <c r="S169" s="3">
        <v>29.033862500000001</v>
      </c>
      <c r="T169" s="3">
        <v>28.9839375</v>
      </c>
      <c r="U169" s="3">
        <v>4998.28125</v>
      </c>
      <c r="V169" s="3">
        <v>364.30099999999999</v>
      </c>
      <c r="W169" s="3">
        <v>27.180087499999999</v>
      </c>
      <c r="X169" s="3">
        <v>27.595243750000002</v>
      </c>
      <c r="Y169" s="3">
        <v>365.0343125</v>
      </c>
    </row>
    <row r="170" spans="1:25">
      <c r="A170" t="s">
        <v>92</v>
      </c>
      <c r="B170">
        <v>2</v>
      </c>
      <c r="C170" t="s">
        <v>34</v>
      </c>
      <c r="D170" s="1">
        <v>45315</v>
      </c>
      <c r="E170" s="2">
        <v>0.50085648148148143</v>
      </c>
      <c r="F170" s="3">
        <v>0.44711852000000002</v>
      </c>
      <c r="G170" s="3">
        <f t="shared" si="16"/>
        <v>-0.80493157409953098</v>
      </c>
      <c r="H170" s="3">
        <v>0.64536336999999999</v>
      </c>
      <c r="I170" s="3">
        <v>2.524407E-2</v>
      </c>
      <c r="J170" s="3">
        <v>1.5262588699999999</v>
      </c>
      <c r="K170" s="3">
        <v>0.81478050000000002</v>
      </c>
      <c r="L170" s="3">
        <v>-0.102066527</v>
      </c>
      <c r="M170" s="3">
        <v>0.64536336999999999</v>
      </c>
      <c r="N170" s="3">
        <v>18.983977750000001</v>
      </c>
      <c r="O170" s="3">
        <v>0.96111316000000002</v>
      </c>
      <c r="P170" s="3">
        <v>0.69165434000000003</v>
      </c>
      <c r="Q170" s="3">
        <v>700.02493749999996</v>
      </c>
      <c r="R170" s="3">
        <v>88.581800000000001</v>
      </c>
      <c r="S170" s="3">
        <v>27.81425625</v>
      </c>
      <c r="T170" s="3">
        <v>27.86531875</v>
      </c>
      <c r="U170" s="3">
        <v>4997.34375</v>
      </c>
      <c r="V170" s="3">
        <v>370.91199999999998</v>
      </c>
      <c r="W170" s="3">
        <v>26.913337499999901</v>
      </c>
      <c r="X170" s="3">
        <v>27.348218750000001</v>
      </c>
      <c r="Y170" s="3">
        <v>371.72318749999999</v>
      </c>
    </row>
    <row r="171" spans="1:25">
      <c r="A171" t="s">
        <v>92</v>
      </c>
      <c r="B171">
        <v>2</v>
      </c>
      <c r="C171" t="s">
        <v>34</v>
      </c>
      <c r="D171" s="1">
        <v>45315</v>
      </c>
      <c r="E171" s="2">
        <v>0.50152777777777779</v>
      </c>
      <c r="F171" s="3">
        <v>0.48805397</v>
      </c>
      <c r="G171" s="3">
        <f t="shared" si="16"/>
        <v>-0.71732928498178938</v>
      </c>
      <c r="H171" s="3">
        <v>0.89442880999999996</v>
      </c>
      <c r="I171" s="3">
        <v>2.6748359999999999E-2</v>
      </c>
      <c r="J171" s="3">
        <v>1.57281044</v>
      </c>
      <c r="K171" s="3">
        <v>0.81478050000000002</v>
      </c>
      <c r="L171" s="3">
        <v>-0.102066527</v>
      </c>
      <c r="M171" s="3">
        <v>0.89442880999999996</v>
      </c>
      <c r="N171" s="3">
        <v>21.02517074</v>
      </c>
      <c r="O171" s="3">
        <v>1.0588343499999999</v>
      </c>
      <c r="P171" s="3">
        <v>0.68118809000000002</v>
      </c>
      <c r="Q171" s="3">
        <v>699.97073330000001</v>
      </c>
      <c r="R171" s="3">
        <v>88.586073330000005</v>
      </c>
      <c r="S171" s="3">
        <v>28.005246669999998</v>
      </c>
      <c r="T171" s="3">
        <v>28.057046669999998</v>
      </c>
      <c r="U171" s="3">
        <v>4995</v>
      </c>
      <c r="V171" s="3">
        <v>370.26353333333299</v>
      </c>
      <c r="W171" s="3">
        <v>26.798933333333299</v>
      </c>
      <c r="X171" s="3">
        <v>27.273733333333301</v>
      </c>
      <c r="Y171" s="3">
        <v>371.33879999999999</v>
      </c>
    </row>
    <row r="172" spans="1:25">
      <c r="A172" t="s">
        <v>92</v>
      </c>
      <c r="B172">
        <v>2</v>
      </c>
      <c r="C172" t="s">
        <v>34</v>
      </c>
      <c r="D172" s="1">
        <v>45315</v>
      </c>
      <c r="E172" s="2">
        <v>0.50668981481481479</v>
      </c>
      <c r="F172" s="3">
        <v>0.55676367999999998</v>
      </c>
      <c r="G172" s="3">
        <f t="shared" si="16"/>
        <v>-0.58561440197454617</v>
      </c>
      <c r="H172" s="3">
        <v>1.05283412</v>
      </c>
      <c r="I172" s="3">
        <v>2.6683419999999999E-2</v>
      </c>
      <c r="J172" s="3">
        <v>1.79529782</v>
      </c>
      <c r="K172" s="3">
        <v>0.81478050000000002</v>
      </c>
      <c r="L172" s="3">
        <v>-0.102066527</v>
      </c>
      <c r="M172" s="3">
        <v>1.05283412</v>
      </c>
      <c r="N172" s="3">
        <v>27.678535539999999</v>
      </c>
      <c r="O172" s="3">
        <v>1.27051052</v>
      </c>
      <c r="P172" s="3">
        <v>0.65956862000000005</v>
      </c>
      <c r="Q172" s="3">
        <v>700.02018750000002</v>
      </c>
      <c r="R172" s="3">
        <v>88.589237499999996</v>
      </c>
      <c r="S172" s="3">
        <v>29.167718749999999</v>
      </c>
      <c r="T172" s="3">
        <v>29.097781250000001</v>
      </c>
      <c r="U172" s="3">
        <v>4996.875</v>
      </c>
      <c r="V172" s="3">
        <v>364.38812499999898</v>
      </c>
      <c r="W172" s="3">
        <v>27.2621875</v>
      </c>
      <c r="X172" s="3">
        <v>27.803487499999999</v>
      </c>
      <c r="Y172" s="3">
        <v>365.64387499999998</v>
      </c>
    </row>
    <row r="173" spans="1:25">
      <c r="A173" t="s">
        <v>92</v>
      </c>
      <c r="B173">
        <v>2</v>
      </c>
      <c r="C173" t="s">
        <v>34</v>
      </c>
      <c r="D173" s="1">
        <v>45315</v>
      </c>
      <c r="E173" s="2">
        <v>0.50356481481481485</v>
      </c>
      <c r="F173" s="3">
        <v>0.40571603000000001</v>
      </c>
      <c r="G173" s="3">
        <f t="shared" si="16"/>
        <v>-0.90210179759566589</v>
      </c>
      <c r="H173" s="3">
        <v>1.3468357099999999</v>
      </c>
      <c r="I173" s="3">
        <v>2.070468E-2</v>
      </c>
      <c r="J173" s="3">
        <v>1.6848145000000001</v>
      </c>
      <c r="K173" s="3">
        <v>0.81478050000000002</v>
      </c>
      <c r="L173" s="3">
        <v>-0.102066527</v>
      </c>
      <c r="M173" s="3">
        <v>1.3468357099999999</v>
      </c>
      <c r="N173" s="3">
        <v>24.794232529999999</v>
      </c>
      <c r="O173" s="3">
        <v>1.1918831000000001</v>
      </c>
      <c r="P173" s="3">
        <v>0.66743708999999996</v>
      </c>
      <c r="Q173" s="3">
        <v>699.98874999999998</v>
      </c>
      <c r="R173" s="3">
        <v>88.594518750000006</v>
      </c>
      <c r="S173" s="3">
        <v>28.488406250000001</v>
      </c>
      <c r="T173" s="3">
        <v>28.49116875</v>
      </c>
      <c r="U173" s="3">
        <v>4999.21875</v>
      </c>
      <c r="V173" s="3">
        <v>367.33418749999998</v>
      </c>
      <c r="W173" s="3">
        <v>26.976968749999902</v>
      </c>
      <c r="X173" s="3">
        <v>27.371581249999998</v>
      </c>
      <c r="Y173" s="3">
        <v>368.8300625</v>
      </c>
    </row>
    <row r="174" spans="1:25">
      <c r="A174" t="s">
        <v>92</v>
      </c>
      <c r="B174">
        <v>2</v>
      </c>
      <c r="C174" t="s">
        <v>34</v>
      </c>
      <c r="D174" s="1">
        <v>45315</v>
      </c>
      <c r="E174" s="2">
        <v>0.50476851851851856</v>
      </c>
      <c r="F174" s="3">
        <v>0.33609302000000002</v>
      </c>
      <c r="G174" s="3">
        <f t="shared" si="16"/>
        <v>-1.0903673120954092</v>
      </c>
      <c r="H174" s="3">
        <v>1.6758135199999999</v>
      </c>
      <c r="I174" s="3">
        <v>1.673007E-2</v>
      </c>
      <c r="J174" s="3">
        <v>1.7241429100000001</v>
      </c>
      <c r="K174" s="3">
        <v>0.81478050000000002</v>
      </c>
      <c r="L174" s="3">
        <v>-0.102066527</v>
      </c>
      <c r="M174" s="3">
        <v>1.6758135199999999</v>
      </c>
      <c r="N174" s="3">
        <v>26.146461250000002</v>
      </c>
      <c r="O174" s="3">
        <v>1.2287405499999999</v>
      </c>
      <c r="P174" s="3">
        <v>0.66372542000000001</v>
      </c>
      <c r="Q174" s="3">
        <v>700.05573330000004</v>
      </c>
      <c r="R174" s="3">
        <v>88.599293329999995</v>
      </c>
      <c r="S174" s="3">
        <v>28.764733329999999</v>
      </c>
      <c r="T174" s="3">
        <v>28.74338667</v>
      </c>
      <c r="U174" s="3">
        <v>5008.8333333333303</v>
      </c>
      <c r="V174" s="3">
        <v>365.06653333333298</v>
      </c>
      <c r="W174" s="3">
        <v>27.419066666666598</v>
      </c>
      <c r="X174" s="3">
        <v>27.745826666666598</v>
      </c>
      <c r="Y174" s="3">
        <v>366.86500000000001</v>
      </c>
    </row>
    <row r="175" spans="1:25">
      <c r="A175" t="s">
        <v>97</v>
      </c>
      <c r="B175">
        <v>2</v>
      </c>
      <c r="C175" t="s">
        <v>34</v>
      </c>
      <c r="D175" s="1">
        <v>45324</v>
      </c>
      <c r="E175" s="2">
        <v>0.46313657407407405</v>
      </c>
      <c r="F175" s="3">
        <v>0.54328884</v>
      </c>
      <c r="G175" s="3">
        <f t="shared" si="16"/>
        <v>-0.6101141667731248</v>
      </c>
      <c r="H175" s="3">
        <v>0.57449497999999999</v>
      </c>
      <c r="I175" s="3">
        <v>2.752158E-2</v>
      </c>
      <c r="J175" s="3">
        <v>1.6918905500000001</v>
      </c>
      <c r="K175" s="3">
        <v>0.81478050000000002</v>
      </c>
      <c r="L175" s="3">
        <v>-0.102066527</v>
      </c>
      <c r="M175" s="3">
        <v>0.57449497999999999</v>
      </c>
      <c r="N175" s="3">
        <v>24.211223230000002</v>
      </c>
      <c r="O175" s="3">
        <v>1.2270954700000001</v>
      </c>
      <c r="P175" s="3">
        <v>0.66389019999999999</v>
      </c>
      <c r="Q175" s="3">
        <v>699.96600000000001</v>
      </c>
      <c r="R175" s="3">
        <v>87.929287500000001</v>
      </c>
      <c r="S175" s="3">
        <v>27.654556249999999</v>
      </c>
      <c r="T175" s="3">
        <v>27.931493750000001</v>
      </c>
      <c r="U175" s="3">
        <v>5002.34375</v>
      </c>
      <c r="V175" s="3">
        <v>357.82106249999998</v>
      </c>
      <c r="W175" s="3">
        <v>24.631362500000002</v>
      </c>
      <c r="X175" s="3">
        <v>25.1605375</v>
      </c>
      <c r="Y175" s="3">
        <v>358.58931250000001</v>
      </c>
    </row>
    <row r="176" spans="1:25">
      <c r="A176" t="s">
        <v>97</v>
      </c>
      <c r="B176">
        <v>2</v>
      </c>
      <c r="C176" t="s">
        <v>34</v>
      </c>
      <c r="D176" s="1">
        <v>45324</v>
      </c>
      <c r="E176" s="2">
        <v>0.46509259259259261</v>
      </c>
      <c r="F176" s="3">
        <v>0.51569348000000004</v>
      </c>
      <c r="G176" s="3">
        <f t="shared" si="16"/>
        <v>-0.66224272101464887</v>
      </c>
      <c r="H176" s="3">
        <v>0.73983401000000004</v>
      </c>
      <c r="I176" s="3">
        <v>2.4440099999999999E-2</v>
      </c>
      <c r="J176" s="3">
        <v>1.8052062799999999</v>
      </c>
      <c r="K176" s="3">
        <v>0.81478050000000002</v>
      </c>
      <c r="L176" s="3">
        <v>-0.102066527</v>
      </c>
      <c r="M176" s="3">
        <v>0.73983401000000004</v>
      </c>
      <c r="N176" s="3">
        <v>25.963760610000001</v>
      </c>
      <c r="O176" s="3">
        <v>1.2682773199999999</v>
      </c>
      <c r="P176" s="3">
        <v>0.65978954000000001</v>
      </c>
      <c r="Q176" s="3">
        <v>699.97799999999995</v>
      </c>
      <c r="R176" s="3">
        <v>87.928243749999993</v>
      </c>
      <c r="S176" s="3">
        <v>28.189068750000001</v>
      </c>
      <c r="T176" s="3">
        <v>28.349187499999999</v>
      </c>
      <c r="U176" s="3">
        <v>4998.90625</v>
      </c>
      <c r="V176" s="3">
        <v>354.12475000000001</v>
      </c>
      <c r="W176" s="3">
        <v>24.797425</v>
      </c>
      <c r="X176" s="3">
        <v>25.300062499999999</v>
      </c>
      <c r="Y176" s="3">
        <v>355.04718750000001</v>
      </c>
    </row>
    <row r="177" spans="1:25">
      <c r="A177" t="s">
        <v>97</v>
      </c>
      <c r="B177">
        <v>2</v>
      </c>
      <c r="C177" t="s">
        <v>34</v>
      </c>
      <c r="D177" s="1">
        <v>45324</v>
      </c>
      <c r="E177" s="2">
        <v>0.46568287037037037</v>
      </c>
      <c r="F177" s="3">
        <v>0.53559341999999999</v>
      </c>
      <c r="G177" s="3">
        <f t="shared" si="16"/>
        <v>-0.62437995052811246</v>
      </c>
      <c r="H177" s="3">
        <v>0.79575403</v>
      </c>
      <c r="I177" s="3">
        <v>2.4854729999999998E-2</v>
      </c>
      <c r="J177" s="3">
        <v>1.84335731</v>
      </c>
      <c r="K177" s="3">
        <v>0.81478050000000002</v>
      </c>
      <c r="L177" s="3">
        <v>-0.102066527</v>
      </c>
      <c r="M177" s="3">
        <v>0.79575403</v>
      </c>
      <c r="N177" s="3">
        <v>25.906206229999999</v>
      </c>
      <c r="O177" s="3">
        <v>1.2850271600000001</v>
      </c>
      <c r="P177" s="3">
        <v>0.65813613999999998</v>
      </c>
      <c r="Q177" s="3">
        <v>700.00486669999998</v>
      </c>
      <c r="R177" s="3">
        <v>87.926173329999997</v>
      </c>
      <c r="S177" s="3">
        <v>28.36079333</v>
      </c>
      <c r="T177" s="3">
        <v>28.39230667</v>
      </c>
      <c r="U177" s="3">
        <v>5006.1666666666597</v>
      </c>
      <c r="V177" s="3">
        <v>353.62806666666597</v>
      </c>
      <c r="W177" s="3">
        <v>24.778193333333299</v>
      </c>
      <c r="X177" s="3">
        <v>25.300260000000002</v>
      </c>
      <c r="Y177" s="3">
        <v>354.6132667</v>
      </c>
    </row>
    <row r="178" spans="1:25">
      <c r="A178" t="s">
        <v>97</v>
      </c>
      <c r="B178">
        <v>2</v>
      </c>
      <c r="C178" t="s">
        <v>34</v>
      </c>
      <c r="D178" s="1">
        <v>45324</v>
      </c>
      <c r="E178" s="2">
        <v>0.46012731481481484</v>
      </c>
      <c r="F178" s="3">
        <v>0.44748999</v>
      </c>
      <c r="G178" s="3">
        <f t="shared" si="16"/>
        <v>-0.8041011102324942</v>
      </c>
      <c r="H178" s="3">
        <v>0.94437389000000005</v>
      </c>
      <c r="I178" s="3">
        <v>2.4818070000000001E-2</v>
      </c>
      <c r="J178" s="3">
        <v>1.54583322</v>
      </c>
      <c r="K178" s="3">
        <v>0.81478050000000002</v>
      </c>
      <c r="L178" s="3">
        <v>-0.102066527</v>
      </c>
      <c r="M178" s="3">
        <v>0.94437389000000005</v>
      </c>
      <c r="N178" s="3">
        <v>19.468372380000002</v>
      </c>
      <c r="O178" s="3">
        <v>1.0287606899999999</v>
      </c>
      <c r="P178" s="3">
        <v>0.68437517999999997</v>
      </c>
      <c r="Q178" s="3">
        <v>700.00087499999995</v>
      </c>
      <c r="R178" s="3">
        <v>87.921606249999996</v>
      </c>
      <c r="S178" s="3">
        <v>26.809312500000001</v>
      </c>
      <c r="T178" s="3">
        <v>26.898131249999999</v>
      </c>
      <c r="U178" s="3">
        <v>5002.8125</v>
      </c>
      <c r="V178" s="3">
        <v>362.63400000000001</v>
      </c>
      <c r="W178" s="3">
        <v>24.353081249999999</v>
      </c>
      <c r="X178" s="3">
        <v>24.789468749999902</v>
      </c>
      <c r="Y178" s="3">
        <v>363.74062500000002</v>
      </c>
    </row>
    <row r="179" spans="1:25">
      <c r="A179" t="s">
        <v>97</v>
      </c>
      <c r="B179">
        <v>2</v>
      </c>
      <c r="C179" t="s">
        <v>34</v>
      </c>
      <c r="D179" s="1">
        <v>45324</v>
      </c>
      <c r="E179" s="2">
        <v>0.46752314814814816</v>
      </c>
      <c r="F179" s="3">
        <v>0.57638212</v>
      </c>
      <c r="G179" s="3">
        <f t="shared" si="16"/>
        <v>-0.55098443546281728</v>
      </c>
      <c r="H179" s="3">
        <v>1.0842292099999999</v>
      </c>
      <c r="I179" s="3">
        <v>2.5854370000000002E-2</v>
      </c>
      <c r="J179" s="3">
        <v>1.90621459</v>
      </c>
      <c r="K179" s="3">
        <v>0.81478050000000002</v>
      </c>
      <c r="L179" s="3">
        <v>-0.102066527</v>
      </c>
      <c r="M179" s="3">
        <v>1.0842292099999999</v>
      </c>
      <c r="N179" s="3">
        <v>26.886303560000002</v>
      </c>
      <c r="O179" s="3">
        <v>1.3179681299999999</v>
      </c>
      <c r="P179" s="3">
        <v>0.65490855000000003</v>
      </c>
      <c r="Q179" s="3">
        <v>699.98068750000004</v>
      </c>
      <c r="R179" s="3">
        <v>87.927443749999995</v>
      </c>
      <c r="S179" s="3">
        <v>28.782718750000001</v>
      </c>
      <c r="T179" s="3">
        <v>28.792762499999998</v>
      </c>
      <c r="U179" s="3">
        <v>5003.90625</v>
      </c>
      <c r="V179" s="3">
        <v>350.76556249999999</v>
      </c>
      <c r="W179" s="3">
        <v>25.11690625</v>
      </c>
      <c r="X179" s="3">
        <v>25.678474999999999</v>
      </c>
      <c r="Y179" s="3">
        <v>352.05193750000001</v>
      </c>
    </row>
    <row r="180" spans="1:25">
      <c r="A180" t="s">
        <v>97</v>
      </c>
      <c r="B180">
        <v>2</v>
      </c>
      <c r="C180" t="s">
        <v>34</v>
      </c>
      <c r="D180" s="1">
        <v>45324</v>
      </c>
      <c r="E180" s="2">
        <v>0.4667824074074074</v>
      </c>
      <c r="F180" s="3">
        <v>0.50686304000000004</v>
      </c>
      <c r="G180" s="3">
        <f t="shared" si="16"/>
        <v>-0.67951444995187504</v>
      </c>
      <c r="H180" s="3">
        <v>1.2047422299999999</v>
      </c>
      <c r="I180" s="3">
        <v>2.2953870000000001E-2</v>
      </c>
      <c r="J180" s="3">
        <v>1.8869261799999999</v>
      </c>
      <c r="K180" s="3">
        <v>0.81478050000000002</v>
      </c>
      <c r="L180" s="3">
        <v>-0.102066527</v>
      </c>
      <c r="M180" s="3">
        <v>1.2047422299999999</v>
      </c>
      <c r="N180" s="3">
        <v>26.83719168</v>
      </c>
      <c r="O180" s="3">
        <v>1.3017715599999999</v>
      </c>
      <c r="P180" s="3">
        <v>0.65649153999999998</v>
      </c>
      <c r="Q180" s="3">
        <v>699.9798667</v>
      </c>
      <c r="R180" s="3">
        <v>87.925453329999996</v>
      </c>
      <c r="S180" s="3">
        <v>28.608226670000001</v>
      </c>
      <c r="T180" s="3">
        <v>28.657093329999999</v>
      </c>
      <c r="U180" s="3">
        <v>5001.5</v>
      </c>
      <c r="V180" s="3">
        <v>351.6524</v>
      </c>
      <c r="W180" s="3">
        <v>25.009313333333299</v>
      </c>
      <c r="X180" s="3">
        <v>25.50328</v>
      </c>
      <c r="Y180" s="3">
        <v>353.03546669999997</v>
      </c>
    </row>
    <row r="181" spans="1:25">
      <c r="A181" t="s">
        <v>111</v>
      </c>
      <c r="B181">
        <v>2</v>
      </c>
      <c r="C181" t="s">
        <v>34</v>
      </c>
      <c r="D181" s="1">
        <v>45329</v>
      </c>
      <c r="E181" s="2">
        <v>0.53802083333333328</v>
      </c>
      <c r="F181" s="3">
        <v>0.66606107000000003</v>
      </c>
      <c r="G181" s="3">
        <f t="shared" si="16"/>
        <v>-0.40637391594893629</v>
      </c>
      <c r="H181" s="3">
        <v>0.83534032000000003</v>
      </c>
      <c r="I181" s="3">
        <v>2.9636030000000001E-2</v>
      </c>
      <c r="J181" s="3">
        <v>1.9315166800000001</v>
      </c>
      <c r="K181" s="3">
        <v>0.81478050000000002</v>
      </c>
      <c r="L181" s="3">
        <v>-0.102066527</v>
      </c>
      <c r="M181" s="3">
        <v>0.83534032000000003</v>
      </c>
      <c r="N181" s="3">
        <v>15.389207600000001</v>
      </c>
      <c r="O181" s="3">
        <v>0.87926735</v>
      </c>
      <c r="P181" s="3">
        <v>0.70067100000000004</v>
      </c>
      <c r="Q181" s="3">
        <v>699.98540000000003</v>
      </c>
      <c r="R181" s="3">
        <v>88.084413330000004</v>
      </c>
      <c r="S181" s="3">
        <v>28.12916667</v>
      </c>
      <c r="T181" s="3">
        <v>27.326766670000001</v>
      </c>
      <c r="U181" s="3">
        <v>5001.8333333333303</v>
      </c>
      <c r="V181" s="3">
        <v>405.97086666666598</v>
      </c>
      <c r="W181" s="3">
        <v>22.8390733333333</v>
      </c>
      <c r="X181" s="3">
        <v>23.498439999999999</v>
      </c>
      <c r="Y181" s="3">
        <v>407.2246667</v>
      </c>
    </row>
    <row r="182" spans="1:25">
      <c r="A182" t="s">
        <v>111</v>
      </c>
      <c r="B182">
        <v>2</v>
      </c>
      <c r="C182" t="s">
        <v>34</v>
      </c>
      <c r="D182" s="1">
        <v>45329</v>
      </c>
      <c r="E182" s="2">
        <v>0.53724537037037035</v>
      </c>
      <c r="F182" s="3">
        <v>0.73379470000000002</v>
      </c>
      <c r="G182" s="3">
        <f t="shared" si="16"/>
        <v>-0.30952598976351758</v>
      </c>
      <c r="H182" s="3">
        <v>0.95853555000000001</v>
      </c>
      <c r="I182" s="3">
        <v>3.3378360000000003E-2</v>
      </c>
      <c r="J182" s="3">
        <v>1.89211277</v>
      </c>
      <c r="K182" s="3">
        <v>0.81478050000000002</v>
      </c>
      <c r="L182" s="3">
        <v>-0.102066527</v>
      </c>
      <c r="M182" s="3">
        <v>0.95853555000000001</v>
      </c>
      <c r="N182" s="3">
        <v>9.4793496899999994</v>
      </c>
      <c r="O182" s="3">
        <v>0.69075379999999997</v>
      </c>
      <c r="P182" s="3">
        <v>0.72236087000000004</v>
      </c>
      <c r="Q182" s="3">
        <v>700.00120000000004</v>
      </c>
      <c r="R182" s="3">
        <v>88.082859999999997</v>
      </c>
      <c r="S182" s="3">
        <v>27.956853330000001</v>
      </c>
      <c r="T182" s="3">
        <v>27.074200000000001</v>
      </c>
      <c r="U182" s="3">
        <v>5003.6666666666597</v>
      </c>
      <c r="V182" s="3">
        <v>406.04399999999998</v>
      </c>
      <c r="W182" s="3">
        <v>22.6792333333333</v>
      </c>
      <c r="X182" s="3">
        <v>23.421893333333301</v>
      </c>
      <c r="Y182" s="3">
        <v>407.19513330000001</v>
      </c>
    </row>
    <row r="183" spans="1:25">
      <c r="A183" t="s">
        <v>111</v>
      </c>
      <c r="B183">
        <v>2</v>
      </c>
      <c r="C183" t="s">
        <v>34</v>
      </c>
      <c r="D183" s="1">
        <v>45329</v>
      </c>
      <c r="E183" s="2">
        <v>0.53871527777777772</v>
      </c>
      <c r="F183" s="3">
        <v>0.55661397999999995</v>
      </c>
      <c r="G183" s="3">
        <f t="shared" si="16"/>
        <v>-0.58588331342531508</v>
      </c>
      <c r="H183" s="3">
        <v>1.11512923</v>
      </c>
      <c r="I183" s="3">
        <v>2.3925399999999999E-2</v>
      </c>
      <c r="J183" s="3">
        <v>1.99565824</v>
      </c>
      <c r="K183" s="3">
        <v>0.81478050000000002</v>
      </c>
      <c r="L183" s="3">
        <v>-0.102066527</v>
      </c>
      <c r="M183" s="3">
        <v>1.11512923</v>
      </c>
      <c r="N183" s="3">
        <v>18.330066030000001</v>
      </c>
      <c r="O183" s="3">
        <v>0.99150198</v>
      </c>
      <c r="P183" s="3">
        <v>0.68836531000000001</v>
      </c>
      <c r="Q183" s="3">
        <v>700.01313330000005</v>
      </c>
      <c r="R183" s="3">
        <v>88.092920000000007</v>
      </c>
      <c r="S183" s="3">
        <v>28.28812667</v>
      </c>
      <c r="T183" s="3">
        <v>27.637333330000001</v>
      </c>
      <c r="U183" s="3">
        <v>5011.8333333333303</v>
      </c>
      <c r="V183" s="3">
        <v>405.83953333333301</v>
      </c>
      <c r="W183" s="3">
        <v>22.760166666666599</v>
      </c>
      <c r="X183" s="3">
        <v>23.305593333333299</v>
      </c>
      <c r="Y183" s="3">
        <v>407.14019999999999</v>
      </c>
    </row>
    <row r="184" spans="1:25">
      <c r="A184" t="s">
        <v>111</v>
      </c>
      <c r="B184">
        <v>2</v>
      </c>
      <c r="C184" t="s">
        <v>34</v>
      </c>
      <c r="D184" s="1">
        <v>45329</v>
      </c>
      <c r="E184" s="2">
        <v>0.54024305555555552</v>
      </c>
      <c r="F184" s="3">
        <v>0.56442541000000002</v>
      </c>
      <c r="G184" s="3">
        <f t="shared" si="16"/>
        <v>-0.57194703875538799</v>
      </c>
      <c r="H184" s="3">
        <v>1.1618408499999999</v>
      </c>
      <c r="I184" s="3">
        <v>2.3363990000000001E-2</v>
      </c>
      <c r="J184" s="3">
        <v>2.0709398299999999</v>
      </c>
      <c r="K184" s="3">
        <v>0.81478050000000002</v>
      </c>
      <c r="L184" s="3">
        <v>-0.102066527</v>
      </c>
      <c r="M184" s="3">
        <v>1.1618408499999999</v>
      </c>
      <c r="N184" s="3">
        <v>22.06347006</v>
      </c>
      <c r="O184" s="3">
        <v>1.13898035</v>
      </c>
      <c r="P184" s="3">
        <v>0.67283773000000002</v>
      </c>
      <c r="Q184" s="3">
        <v>699.96175000000005</v>
      </c>
      <c r="R184" s="3">
        <v>88.090131249999999</v>
      </c>
      <c r="S184" s="3">
        <v>28.61275625</v>
      </c>
      <c r="T184" s="3">
        <v>27.995750000000001</v>
      </c>
      <c r="U184" s="3">
        <v>5004.53125</v>
      </c>
      <c r="V184" s="3">
        <v>406.06812499999899</v>
      </c>
      <c r="W184" s="3">
        <v>22.773250000000001</v>
      </c>
      <c r="X184" s="3">
        <v>23.313993750000002</v>
      </c>
      <c r="Y184" s="3">
        <v>407.42918750000001</v>
      </c>
    </row>
    <row r="185" spans="1:25">
      <c r="A185" t="s">
        <v>111</v>
      </c>
      <c r="B185">
        <v>2</v>
      </c>
      <c r="C185" t="s">
        <v>34</v>
      </c>
      <c r="D185" s="1">
        <v>45329</v>
      </c>
      <c r="E185" s="2">
        <v>0.53961805555555553</v>
      </c>
      <c r="F185" s="3">
        <v>0.56354647999999996</v>
      </c>
      <c r="G185" s="3">
        <f t="shared" si="16"/>
        <v>-0.57350546443191341</v>
      </c>
      <c r="H185" s="3">
        <v>1.1620768699999999</v>
      </c>
      <c r="I185" s="3">
        <v>2.3717680000000001E-2</v>
      </c>
      <c r="J185" s="3">
        <v>2.03733136</v>
      </c>
      <c r="K185" s="3">
        <v>0.81478050000000002</v>
      </c>
      <c r="L185" s="3">
        <v>-0.102066527</v>
      </c>
      <c r="M185" s="3">
        <v>1.1620768699999999</v>
      </c>
      <c r="N185" s="3">
        <v>21.235659099999999</v>
      </c>
      <c r="O185" s="3">
        <v>1.0864914800000001</v>
      </c>
      <c r="P185" s="3">
        <v>0.67828319000000004</v>
      </c>
      <c r="Q185" s="3">
        <v>699.9644667</v>
      </c>
      <c r="R185" s="3">
        <v>88.084940000000003</v>
      </c>
      <c r="S185" s="3">
        <v>28.480366669999999</v>
      </c>
      <c r="T185" s="3">
        <v>27.870699999999999</v>
      </c>
      <c r="U185" s="3">
        <v>5003.3333333333303</v>
      </c>
      <c r="V185" s="3">
        <v>406.04140000000001</v>
      </c>
      <c r="W185" s="3">
        <v>22.768719999999998</v>
      </c>
      <c r="X185" s="3">
        <v>23.3419733333333</v>
      </c>
      <c r="Y185" s="3">
        <v>407.35886670000002</v>
      </c>
    </row>
    <row r="186" spans="1:25">
      <c r="A186" t="s">
        <v>111</v>
      </c>
      <c r="B186">
        <v>2</v>
      </c>
      <c r="C186" t="s">
        <v>34</v>
      </c>
      <c r="D186" s="1">
        <v>45329</v>
      </c>
      <c r="E186" s="2">
        <v>0.54094907407407411</v>
      </c>
      <c r="F186" s="3">
        <v>0.56916876000000005</v>
      </c>
      <c r="G186" s="3">
        <f t="shared" si="16"/>
        <v>-0.56357829832041051</v>
      </c>
      <c r="H186" s="3">
        <v>1.23807266</v>
      </c>
      <c r="I186" s="3">
        <v>2.3374949999999999E-2</v>
      </c>
      <c r="J186" s="3">
        <v>2.0871089600000001</v>
      </c>
      <c r="K186" s="3">
        <v>0.81478050000000002</v>
      </c>
      <c r="L186" s="3">
        <v>-0.102066527</v>
      </c>
      <c r="M186" s="3">
        <v>1.23807266</v>
      </c>
      <c r="N186" s="3">
        <v>24.365516580000001</v>
      </c>
      <c r="O186" s="3">
        <v>1.1715802</v>
      </c>
      <c r="P186" s="3">
        <v>0.66949945</v>
      </c>
      <c r="Q186" s="3">
        <v>699.96468749999997</v>
      </c>
      <c r="R186" s="3">
        <v>88.10173125</v>
      </c>
      <c r="S186" s="3">
        <v>28.743393749999999</v>
      </c>
      <c r="T186" s="3">
        <v>28.13788125</v>
      </c>
      <c r="U186" s="3">
        <v>4999.21875</v>
      </c>
      <c r="V186" s="3">
        <v>406.20125000000002</v>
      </c>
      <c r="W186" s="3">
        <v>22.926918749999999</v>
      </c>
      <c r="X186" s="3">
        <v>23.476775</v>
      </c>
      <c r="Y186" s="3">
        <v>407.57781249999999</v>
      </c>
    </row>
    <row r="187" spans="1:25">
      <c r="A187" t="s">
        <v>95</v>
      </c>
      <c r="B187">
        <v>2</v>
      </c>
      <c r="C187" t="s">
        <v>34</v>
      </c>
      <c r="D187" s="1">
        <v>45336</v>
      </c>
      <c r="E187" s="2">
        <v>0.47695601851851854</v>
      </c>
      <c r="F187" s="3">
        <v>0.80168004999999998</v>
      </c>
      <c r="G187" s="3">
        <f t="shared" si="16"/>
        <v>-0.22104569086304054</v>
      </c>
      <c r="H187" s="3">
        <v>2.5906569300000002</v>
      </c>
      <c r="I187" s="3">
        <v>4.9875990000000002E-2</v>
      </c>
      <c r="J187" s="3">
        <v>1.39751257</v>
      </c>
      <c r="K187" s="3">
        <v>0.79227541000000001</v>
      </c>
      <c r="L187" s="3">
        <v>-0.46405775999999999</v>
      </c>
      <c r="M187" s="3">
        <v>2.5906569300000002</v>
      </c>
      <c r="N187" s="3">
        <v>21.901581969999999</v>
      </c>
      <c r="O187" s="3">
        <v>0.88465137999999999</v>
      </c>
      <c r="P187" s="3">
        <v>0.66928502000000001</v>
      </c>
      <c r="Q187" s="3">
        <v>699.9921875</v>
      </c>
      <c r="R187" s="3">
        <v>88.725068750000005</v>
      </c>
      <c r="S187" s="3">
        <v>27.8167875</v>
      </c>
      <c r="T187" s="3">
        <v>27.495218749999999</v>
      </c>
      <c r="U187" s="3">
        <v>4997.03125</v>
      </c>
      <c r="V187" s="3">
        <v>328.46550000000002</v>
      </c>
      <c r="W187" s="3">
        <v>27.604368749999999</v>
      </c>
      <c r="X187" s="3">
        <v>28.382481250000001</v>
      </c>
      <c r="Y187" s="3">
        <v>330.57481250000001</v>
      </c>
    </row>
    <row r="188" spans="1:25">
      <c r="A188" t="s">
        <v>95</v>
      </c>
      <c r="B188">
        <v>2</v>
      </c>
      <c r="C188" t="s">
        <v>34</v>
      </c>
      <c r="D188" s="1">
        <v>45336</v>
      </c>
      <c r="E188" s="2">
        <v>0.48054398148148147</v>
      </c>
      <c r="F188" s="3">
        <v>0.7846379</v>
      </c>
      <c r="G188" s="3">
        <f t="shared" si="16"/>
        <v>-0.24253294150460455</v>
      </c>
      <c r="H188" s="3">
        <v>2.6064676900000001</v>
      </c>
      <c r="I188" s="3">
        <v>4.1846899999999999E-2</v>
      </c>
      <c r="J188" s="3">
        <v>1.6240022999999999</v>
      </c>
      <c r="K188" s="3">
        <v>0.79227541000000001</v>
      </c>
      <c r="L188" s="3">
        <v>-0.46405775999999999</v>
      </c>
      <c r="M188" s="3">
        <v>2.6064676900000001</v>
      </c>
      <c r="N188" s="3">
        <v>32.722311939999997</v>
      </c>
      <c r="O188" s="3">
        <v>1.3333092</v>
      </c>
      <c r="P188" s="3">
        <v>0.62043817000000001</v>
      </c>
      <c r="Q188" s="3">
        <v>700.03319999999997</v>
      </c>
      <c r="R188" s="3">
        <v>88.732333330000003</v>
      </c>
      <c r="S188" s="3">
        <v>28.82129333</v>
      </c>
      <c r="T188" s="3">
        <v>28.288519999999998</v>
      </c>
      <c r="U188" s="3">
        <v>4999.3333333333303</v>
      </c>
      <c r="V188" s="3">
        <v>325.979866666666</v>
      </c>
      <c r="W188" s="3">
        <v>27.730506666666599</v>
      </c>
      <c r="X188" s="3">
        <v>28.48582</v>
      </c>
      <c r="Y188" s="3">
        <v>328.73366670000001</v>
      </c>
    </row>
    <row r="189" spans="1:25">
      <c r="A189" t="s">
        <v>95</v>
      </c>
      <c r="B189">
        <v>2</v>
      </c>
      <c r="C189" t="s">
        <v>34</v>
      </c>
      <c r="D189" s="1">
        <v>45336</v>
      </c>
      <c r="E189" s="2">
        <v>0.48129629629629628</v>
      </c>
      <c r="F189" s="3">
        <v>0.85538033999999996</v>
      </c>
      <c r="G189" s="3">
        <f t="shared" si="16"/>
        <v>-0.15620906685303038</v>
      </c>
      <c r="H189" s="3">
        <v>2.6580787799999999</v>
      </c>
      <c r="I189" s="3">
        <v>4.472106E-2</v>
      </c>
      <c r="J189" s="3">
        <v>1.6578465499999999</v>
      </c>
      <c r="K189" s="3">
        <v>0.79227541000000001</v>
      </c>
      <c r="L189" s="3">
        <v>-0.46405775999999999</v>
      </c>
      <c r="M189" s="3">
        <v>2.6580787799999999</v>
      </c>
      <c r="N189" s="3">
        <v>33.263661300000003</v>
      </c>
      <c r="O189" s="3">
        <v>1.37504337</v>
      </c>
      <c r="P189" s="3">
        <v>0.61625445000000001</v>
      </c>
      <c r="Q189" s="3">
        <v>699.99462500000004</v>
      </c>
      <c r="R189" s="3">
        <v>88.741299999999995</v>
      </c>
      <c r="S189" s="3">
        <v>29.013574999999999</v>
      </c>
      <c r="T189" s="3">
        <v>28.478381250000002</v>
      </c>
      <c r="U189" s="3">
        <v>5001.71875</v>
      </c>
      <c r="V189" s="3">
        <v>325.96293750000001</v>
      </c>
      <c r="W189" s="3">
        <v>27.701518750000002</v>
      </c>
      <c r="X189" s="3">
        <v>28.542400000000001</v>
      </c>
      <c r="Y189" s="3">
        <v>328.82931250000001</v>
      </c>
    </row>
    <row r="190" spans="1:25">
      <c r="A190" t="s">
        <v>95</v>
      </c>
      <c r="B190">
        <v>2</v>
      </c>
      <c r="C190" t="s">
        <v>34</v>
      </c>
      <c r="D190" s="1">
        <v>45336</v>
      </c>
      <c r="E190" s="2">
        <v>0.47753472222222221</v>
      </c>
      <c r="F190" s="3">
        <v>0.82010280000000002</v>
      </c>
      <c r="G190" s="3">
        <f t="shared" si="16"/>
        <v>-0.19832558072782161</v>
      </c>
      <c r="H190" s="3">
        <v>2.7044710599999999</v>
      </c>
      <c r="I190" s="3">
        <v>4.9435149999999997E-2</v>
      </c>
      <c r="J190" s="3">
        <v>1.44179283</v>
      </c>
      <c r="K190" s="3">
        <v>0.79227541000000001</v>
      </c>
      <c r="L190" s="3">
        <v>-0.46405775999999999</v>
      </c>
      <c r="M190" s="3">
        <v>2.7044710599999999</v>
      </c>
      <c r="N190" s="3">
        <v>25.168605729999999</v>
      </c>
      <c r="O190" s="3">
        <v>0.99813905000000003</v>
      </c>
      <c r="P190" s="3">
        <v>0.65621673000000003</v>
      </c>
      <c r="Q190" s="3">
        <v>700.00419999999997</v>
      </c>
      <c r="R190" s="3">
        <v>88.722566670000006</v>
      </c>
      <c r="S190" s="3">
        <v>28.00434667</v>
      </c>
      <c r="T190" s="3">
        <v>27.621913330000002</v>
      </c>
      <c r="U190" s="3">
        <v>5007</v>
      </c>
      <c r="V190" s="3">
        <v>327.04373333333302</v>
      </c>
      <c r="W190" s="3">
        <v>27.537506666666602</v>
      </c>
      <c r="X190" s="3">
        <v>28.345559999999999</v>
      </c>
      <c r="Y190" s="3">
        <v>330.11520000000002</v>
      </c>
    </row>
    <row r="191" spans="1:25">
      <c r="A191" t="s">
        <v>95</v>
      </c>
      <c r="B191">
        <v>2</v>
      </c>
      <c r="C191" t="s">
        <v>34</v>
      </c>
      <c r="D191" s="1">
        <v>45336</v>
      </c>
      <c r="E191" s="2">
        <v>0.47849537037037038</v>
      </c>
      <c r="F191" s="3">
        <v>0.78074851000000001</v>
      </c>
      <c r="G191" s="3">
        <f t="shared" si="16"/>
        <v>-0.2475021912421598</v>
      </c>
      <c r="H191" s="3">
        <v>2.75283627</v>
      </c>
      <c r="I191" s="3">
        <v>4.5049550000000001E-2</v>
      </c>
      <c r="J191" s="3">
        <v>1.5035040900000001</v>
      </c>
      <c r="K191" s="3">
        <v>0.79227541000000001</v>
      </c>
      <c r="L191" s="3">
        <v>-0.46405775999999999</v>
      </c>
      <c r="M191" s="3">
        <v>2.75283627</v>
      </c>
      <c r="N191" s="3">
        <v>28.592505880000001</v>
      </c>
      <c r="O191" s="3">
        <v>1.14951275</v>
      </c>
      <c r="P191" s="3">
        <v>0.63955996000000004</v>
      </c>
      <c r="Q191" s="3">
        <v>700.02126669999996</v>
      </c>
      <c r="R191" s="3">
        <v>88.719220000000007</v>
      </c>
      <c r="S191" s="3">
        <v>28.278633330000002</v>
      </c>
      <c r="T191" s="3">
        <v>27.80072667</v>
      </c>
      <c r="U191" s="3">
        <v>5004.1666666666597</v>
      </c>
      <c r="V191" s="3">
        <v>326.72526666666602</v>
      </c>
      <c r="W191" s="3">
        <v>27.648293333333299</v>
      </c>
      <c r="X191" s="3">
        <v>28.408280000000001</v>
      </c>
      <c r="Y191" s="3">
        <v>329.74126669999998</v>
      </c>
    </row>
    <row r="192" spans="1:25">
      <c r="A192" t="s">
        <v>95</v>
      </c>
      <c r="B192">
        <v>2</v>
      </c>
      <c r="C192" t="s">
        <v>34</v>
      </c>
      <c r="D192" s="1">
        <v>45336</v>
      </c>
      <c r="E192" s="2">
        <v>0.47935185185185186</v>
      </c>
      <c r="F192" s="3">
        <v>0.79128796000000001</v>
      </c>
      <c r="G192" s="3">
        <f t="shared" si="16"/>
        <v>-0.23409333195096263</v>
      </c>
      <c r="H192" s="3">
        <v>2.92914882</v>
      </c>
      <c r="I192" s="3">
        <v>4.3971589999999998E-2</v>
      </c>
      <c r="J192" s="3">
        <v>1.5603202899999999</v>
      </c>
      <c r="K192" s="3">
        <v>0.79227541000000001</v>
      </c>
      <c r="L192" s="3">
        <v>-0.46405775999999999</v>
      </c>
      <c r="M192" s="3">
        <v>2.92914882</v>
      </c>
      <c r="N192" s="3">
        <v>30.531287460000001</v>
      </c>
      <c r="O192" s="3">
        <v>1.2487982500000001</v>
      </c>
      <c r="P192" s="3">
        <v>0.62908651999999998</v>
      </c>
      <c r="Q192" s="3">
        <v>700.00243750000004</v>
      </c>
      <c r="R192" s="3">
        <v>88.728237500000006</v>
      </c>
      <c r="S192" s="3">
        <v>28.512018749999999</v>
      </c>
      <c r="T192" s="3">
        <v>28.007574999999999</v>
      </c>
      <c r="U192" s="3">
        <v>5012.8125</v>
      </c>
      <c r="V192" s="3">
        <v>326.59437500000001</v>
      </c>
      <c r="W192" s="3">
        <v>27.598768750000001</v>
      </c>
      <c r="X192" s="3">
        <v>28.36746875</v>
      </c>
      <c r="Y192" s="3">
        <v>329.61018749999999</v>
      </c>
    </row>
    <row r="193" spans="1:25">
      <c r="A193" t="s">
        <v>80</v>
      </c>
      <c r="B193">
        <v>2</v>
      </c>
      <c r="C193" t="s">
        <v>34</v>
      </c>
      <c r="D193" s="1">
        <v>45343</v>
      </c>
      <c r="E193" s="2">
        <v>0.52953703703703703</v>
      </c>
      <c r="F193" s="3">
        <v>0.77474377999999999</v>
      </c>
      <c r="G193" s="3">
        <f t="shared" si="16"/>
        <v>-0.25522291074276404</v>
      </c>
      <c r="H193" s="3">
        <v>1.49380706</v>
      </c>
      <c r="I193" s="3">
        <v>4.4467890000000003E-2</v>
      </c>
      <c r="J193" s="3">
        <v>1.5066610199999999</v>
      </c>
      <c r="K193" s="3">
        <v>0.75680930999999996</v>
      </c>
      <c r="L193" s="3">
        <v>-0.82482937000000001</v>
      </c>
      <c r="M193" s="3">
        <v>1.49380706</v>
      </c>
      <c r="N193" s="3">
        <v>7.0883319</v>
      </c>
      <c r="O193" s="3">
        <v>0.35635323000000002</v>
      </c>
      <c r="P193" s="3">
        <v>0.69645341000000005</v>
      </c>
      <c r="Q193" s="3">
        <v>699.97781250000003</v>
      </c>
      <c r="R193" s="3">
        <v>88.629324999999994</v>
      </c>
      <c r="S193" s="3">
        <v>28.993062500000001</v>
      </c>
      <c r="T193" s="3">
        <v>28.530912499999999</v>
      </c>
      <c r="U193" s="3">
        <v>4992.1875</v>
      </c>
      <c r="V193" s="3">
        <v>323.95943749999998</v>
      </c>
      <c r="W193" s="3">
        <v>29.582274999999999</v>
      </c>
      <c r="X193" s="3">
        <v>30.320106249999998</v>
      </c>
      <c r="Y193" s="3">
        <v>325.40406250000001</v>
      </c>
    </row>
    <row r="194" spans="1:25">
      <c r="A194" t="s">
        <v>80</v>
      </c>
      <c r="B194">
        <v>2</v>
      </c>
      <c r="C194" t="s">
        <v>34</v>
      </c>
      <c r="D194" s="1">
        <v>45343</v>
      </c>
      <c r="E194" s="2">
        <v>0.53317129629629634</v>
      </c>
      <c r="F194" s="3">
        <v>0.73643407999999999</v>
      </c>
      <c r="G194" s="3">
        <f t="shared" si="16"/>
        <v>-0.30593555149797413</v>
      </c>
      <c r="H194" s="3">
        <v>1.6344048</v>
      </c>
      <c r="I194" s="3">
        <v>3.7118650000000003E-2</v>
      </c>
      <c r="J194" s="3">
        <v>1.7094604099999999</v>
      </c>
      <c r="K194" s="3">
        <v>0.75680930999999996</v>
      </c>
      <c r="L194" s="3">
        <v>-0.82482937000000001</v>
      </c>
      <c r="M194" s="3">
        <v>1.6344048</v>
      </c>
      <c r="N194" s="3">
        <v>28.86947262</v>
      </c>
      <c r="O194" s="3">
        <v>0.83127150000000005</v>
      </c>
      <c r="P194" s="3">
        <v>0.62954257000000002</v>
      </c>
      <c r="Q194" s="3">
        <v>700.00199999999995</v>
      </c>
      <c r="R194" s="3">
        <v>88.618753330000004</v>
      </c>
      <c r="S194" s="3">
        <v>29.816793329999999</v>
      </c>
      <c r="T194" s="3">
        <v>29.449806670000001</v>
      </c>
      <c r="U194" s="3">
        <v>5003.1666666666597</v>
      </c>
      <c r="V194" s="3">
        <v>324.21393333333299</v>
      </c>
      <c r="W194" s="3">
        <v>29.644226666666601</v>
      </c>
      <c r="X194" s="3">
        <v>30.3678666666666</v>
      </c>
      <c r="Y194" s="3">
        <v>325.32279999999997</v>
      </c>
    </row>
    <row r="195" spans="1:25">
      <c r="A195" t="s">
        <v>80</v>
      </c>
      <c r="B195">
        <v>2</v>
      </c>
      <c r="C195" t="s">
        <v>34</v>
      </c>
      <c r="D195" s="1">
        <v>45343</v>
      </c>
      <c r="E195" s="2">
        <v>0.53388888888888886</v>
      </c>
      <c r="F195" s="3">
        <v>0.75600354999999997</v>
      </c>
      <c r="G195" s="3">
        <f t="shared" si="16"/>
        <v>-0.27970920704643343</v>
      </c>
      <c r="H195" s="3">
        <v>1.714054</v>
      </c>
      <c r="I195" s="3">
        <v>3.7293609999999998E-2</v>
      </c>
      <c r="J195" s="3">
        <v>1.7464263600000001</v>
      </c>
      <c r="K195" s="3">
        <v>0.75680930999999996</v>
      </c>
      <c r="L195" s="3">
        <v>-0.82482937000000001</v>
      </c>
      <c r="M195" s="3">
        <v>1.714054</v>
      </c>
      <c r="N195" s="3">
        <v>29.447870980000001</v>
      </c>
      <c r="O195" s="3">
        <v>0.85898838</v>
      </c>
      <c r="P195" s="3">
        <v>0.62603240999999998</v>
      </c>
      <c r="Q195" s="3">
        <v>699.95962499999996</v>
      </c>
      <c r="R195" s="3">
        <v>88.620756249999999</v>
      </c>
      <c r="S195" s="3">
        <v>29.9702375</v>
      </c>
      <c r="T195" s="3">
        <v>29.570062499999999</v>
      </c>
      <c r="U195" s="3">
        <v>4998.125</v>
      </c>
      <c r="V195" s="3">
        <v>323.61337500000002</v>
      </c>
      <c r="W195" s="3">
        <v>29.623943749999999</v>
      </c>
      <c r="X195" s="3">
        <v>30.365375</v>
      </c>
      <c r="Y195" s="3">
        <v>325.59618749999998</v>
      </c>
    </row>
    <row r="196" spans="1:25">
      <c r="A196" t="s">
        <v>80</v>
      </c>
      <c r="B196">
        <v>2</v>
      </c>
      <c r="C196" t="s">
        <v>34</v>
      </c>
      <c r="D196" s="1">
        <v>45343</v>
      </c>
      <c r="E196" s="2">
        <v>0.5310300925925926</v>
      </c>
      <c r="F196" s="3">
        <v>0.75842670000000001</v>
      </c>
      <c r="G196" s="3">
        <f t="shared" si="16"/>
        <v>-0.27650912296482844</v>
      </c>
      <c r="H196" s="3">
        <v>1.80592091</v>
      </c>
      <c r="I196" s="3">
        <v>4.1079070000000002E-2</v>
      </c>
      <c r="J196" s="3">
        <v>1.5937212599999999</v>
      </c>
      <c r="K196" s="3">
        <v>0.75680930999999996</v>
      </c>
      <c r="L196" s="3">
        <v>-0.82482937000000001</v>
      </c>
      <c r="M196" s="3">
        <v>1.80592091</v>
      </c>
      <c r="N196" s="3">
        <v>23.69712934</v>
      </c>
      <c r="O196" s="3">
        <v>0.68201447999999998</v>
      </c>
      <c r="P196" s="3">
        <v>0.64914276999999998</v>
      </c>
      <c r="Q196" s="3">
        <v>699.99737500000003</v>
      </c>
      <c r="R196" s="3">
        <v>88.616762499999993</v>
      </c>
      <c r="S196" s="3">
        <v>29.375812499999999</v>
      </c>
      <c r="T196" s="3">
        <v>28.991656249999998</v>
      </c>
      <c r="U196" s="3">
        <v>4997.8125</v>
      </c>
      <c r="V196" s="3">
        <v>324.12887499999903</v>
      </c>
      <c r="W196" s="3">
        <v>29.698131249999999</v>
      </c>
      <c r="X196" s="3">
        <v>30.411937500000001</v>
      </c>
      <c r="Y196" s="3">
        <v>326.40406250000001</v>
      </c>
    </row>
    <row r="197" spans="1:25">
      <c r="A197" t="s">
        <v>80</v>
      </c>
      <c r="B197">
        <v>2</v>
      </c>
      <c r="C197" t="s">
        <v>34</v>
      </c>
      <c r="D197" s="1">
        <v>45343</v>
      </c>
      <c r="E197" s="2">
        <v>0.53027777777777774</v>
      </c>
      <c r="F197" s="3">
        <v>0.81126118999999997</v>
      </c>
      <c r="G197" s="3">
        <f t="shared" si="16"/>
        <v>-0.2091652175304618</v>
      </c>
      <c r="H197" s="3">
        <v>1.8288045500000001</v>
      </c>
      <c r="I197" s="3">
        <v>4.540114E-2</v>
      </c>
      <c r="J197" s="3">
        <v>1.5450455299999999</v>
      </c>
      <c r="K197" s="3">
        <v>0.75680930999999996</v>
      </c>
      <c r="L197" s="3">
        <v>-0.82482937000000001</v>
      </c>
      <c r="M197" s="3">
        <v>1.8288045500000001</v>
      </c>
      <c r="N197" s="3">
        <v>18.661727249999998</v>
      </c>
      <c r="O197" s="3">
        <v>0.56613824000000001</v>
      </c>
      <c r="P197" s="3">
        <v>0.66522186000000005</v>
      </c>
      <c r="Q197" s="3">
        <v>699.98153330000002</v>
      </c>
      <c r="R197" s="3">
        <v>88.622659999999996</v>
      </c>
      <c r="S197" s="3">
        <v>29.19693333</v>
      </c>
      <c r="T197" s="3">
        <v>28.78814667</v>
      </c>
      <c r="U197" s="3">
        <v>5011.3333333333303</v>
      </c>
      <c r="V197" s="3">
        <v>324.46226666666598</v>
      </c>
      <c r="W197" s="3">
        <v>29.613973333333298</v>
      </c>
      <c r="X197" s="3">
        <v>30.401813333333301</v>
      </c>
      <c r="Y197" s="3">
        <v>326.43746670000002</v>
      </c>
    </row>
    <row r="198" spans="1:25">
      <c r="A198" t="s">
        <v>80</v>
      </c>
      <c r="B198">
        <v>2</v>
      </c>
      <c r="C198" t="s">
        <v>34</v>
      </c>
      <c r="D198" s="1">
        <v>45343</v>
      </c>
      <c r="E198" s="2">
        <v>0.53184027777777776</v>
      </c>
      <c r="F198" s="3">
        <v>0.73532436999999995</v>
      </c>
      <c r="G198" s="3">
        <f t="shared" si="16"/>
        <v>-0.30744355739431894</v>
      </c>
      <c r="H198" s="3">
        <v>1.8297243000000001</v>
      </c>
      <c r="I198" s="3">
        <v>3.8707770000000002E-2</v>
      </c>
      <c r="J198" s="3">
        <v>1.63811475</v>
      </c>
      <c r="K198" s="3">
        <v>0.75680930999999996</v>
      </c>
      <c r="L198" s="3">
        <v>-0.82482937000000001</v>
      </c>
      <c r="M198" s="3">
        <v>1.8297243000000001</v>
      </c>
      <c r="N198" s="3">
        <v>25.945215090000001</v>
      </c>
      <c r="O198" s="3">
        <v>0.76342637999999996</v>
      </c>
      <c r="P198" s="3">
        <v>0.63830310999999995</v>
      </c>
      <c r="Q198" s="3">
        <v>699.99874999999997</v>
      </c>
      <c r="R198" s="3">
        <v>88.616081249999993</v>
      </c>
      <c r="S198" s="3">
        <v>29.5618625</v>
      </c>
      <c r="T198" s="3">
        <v>29.17450625</v>
      </c>
      <c r="U198" s="3">
        <v>4996.875</v>
      </c>
      <c r="V198" s="3">
        <v>323.98412500000001</v>
      </c>
      <c r="W198" s="3">
        <v>29.774799999999999</v>
      </c>
      <c r="X198" s="3">
        <v>30.45714375</v>
      </c>
      <c r="Y198" s="3">
        <v>326.14912500000003</v>
      </c>
    </row>
    <row r="199" spans="1:25">
      <c r="A199" t="s">
        <v>136</v>
      </c>
      <c r="B199">
        <v>2</v>
      </c>
      <c r="C199" t="s">
        <v>34</v>
      </c>
      <c r="D199" s="1">
        <v>45350</v>
      </c>
      <c r="E199" s="2">
        <v>0.5236574074074074</v>
      </c>
      <c r="F199" s="3">
        <v>0.78101264999999997</v>
      </c>
      <c r="G199" s="3">
        <f t="shared" si="16"/>
        <v>-0.24716393209052548</v>
      </c>
      <c r="H199" s="3">
        <v>0.59548754000000004</v>
      </c>
      <c r="I199" s="3">
        <v>3.3736469999999998E-2</v>
      </c>
      <c r="J199" s="3">
        <v>1.9849226799999999</v>
      </c>
      <c r="K199" s="3">
        <v>0.79231463000000002</v>
      </c>
      <c r="L199" s="3">
        <v>2.2080458000000001E-2</v>
      </c>
      <c r="M199" s="3">
        <v>0.59548754000000004</v>
      </c>
      <c r="N199" s="3">
        <v>19.455106279999999</v>
      </c>
      <c r="O199" s="3">
        <v>1.1883674799999999</v>
      </c>
      <c r="P199" s="3">
        <v>0.63547518999999997</v>
      </c>
      <c r="Q199" s="3">
        <v>700.01131250000003</v>
      </c>
      <c r="R199" s="3">
        <v>88.309600000000003</v>
      </c>
      <c r="S199" s="3">
        <v>30.455224999999999</v>
      </c>
      <c r="T199" s="3">
        <v>29.386787500000001</v>
      </c>
      <c r="U199" s="3">
        <v>4999.84375</v>
      </c>
      <c r="V199" s="3">
        <v>326.58106249999997</v>
      </c>
      <c r="W199" s="3">
        <v>28.376156250000001</v>
      </c>
      <c r="X199" s="3">
        <v>29.155818750000002</v>
      </c>
      <c r="Y199" s="3">
        <v>327.67362500000002</v>
      </c>
    </row>
    <row r="200" spans="1:25">
      <c r="A200" t="s">
        <v>136</v>
      </c>
      <c r="B200">
        <v>2</v>
      </c>
      <c r="C200" t="s">
        <v>34</v>
      </c>
      <c r="D200" s="1">
        <v>45350</v>
      </c>
      <c r="E200" s="2">
        <v>0.52681712962962968</v>
      </c>
      <c r="F200" s="3">
        <v>0.75271390000000005</v>
      </c>
      <c r="G200" s="3">
        <f t="shared" si="16"/>
        <v>-0.28407007025949715</v>
      </c>
      <c r="H200" s="3">
        <v>0.71973991999999998</v>
      </c>
      <c r="I200" s="3">
        <v>3.1226529999999999E-2</v>
      </c>
      <c r="J200" s="3">
        <v>2.0639245100000001</v>
      </c>
      <c r="K200" s="3">
        <v>0.79231463000000002</v>
      </c>
      <c r="L200" s="3">
        <v>2.2080458000000001E-2</v>
      </c>
      <c r="M200" s="3">
        <v>0.71973991999999998</v>
      </c>
      <c r="N200" s="3">
        <v>23.333292369999999</v>
      </c>
      <c r="O200" s="3">
        <v>1.45802041</v>
      </c>
      <c r="P200" s="3">
        <v>0.60815845999999996</v>
      </c>
      <c r="Q200" s="3">
        <v>700.02862500000003</v>
      </c>
      <c r="R200" s="3">
        <v>88.298656249999993</v>
      </c>
      <c r="S200" s="3">
        <v>30.745643749999999</v>
      </c>
      <c r="T200" s="3">
        <v>29.7684125</v>
      </c>
      <c r="U200" s="3">
        <v>5000.3125</v>
      </c>
      <c r="V200" s="3">
        <v>326.35118749999901</v>
      </c>
      <c r="W200" s="3">
        <v>28.444724999999998</v>
      </c>
      <c r="X200" s="3">
        <v>29.159493749999999</v>
      </c>
      <c r="Y200" s="3">
        <v>327.59368749999999</v>
      </c>
    </row>
    <row r="201" spans="1:25">
      <c r="A201" t="s">
        <v>136</v>
      </c>
      <c r="B201">
        <v>2</v>
      </c>
      <c r="C201" t="s">
        <v>34</v>
      </c>
      <c r="D201" s="1">
        <v>45350</v>
      </c>
      <c r="E201" s="2">
        <v>0.52462962962962967</v>
      </c>
      <c r="F201" s="3">
        <v>0.78438620999999997</v>
      </c>
      <c r="G201" s="3">
        <f t="shared" si="16"/>
        <v>-0.24285376513064666</v>
      </c>
      <c r="H201" s="3">
        <v>0.84065582999999999</v>
      </c>
      <c r="I201" s="3">
        <v>3.348135E-2</v>
      </c>
      <c r="J201" s="3">
        <v>2.00801813</v>
      </c>
      <c r="K201" s="3">
        <v>0.79231463000000002</v>
      </c>
      <c r="L201" s="3">
        <v>2.2080458000000001E-2</v>
      </c>
      <c r="M201" s="3">
        <v>0.84065582999999999</v>
      </c>
      <c r="N201" s="3">
        <v>21.681803410000001</v>
      </c>
      <c r="O201" s="3">
        <v>1.3348125099999999</v>
      </c>
      <c r="P201" s="3">
        <v>0.62034261000000002</v>
      </c>
      <c r="Q201" s="3">
        <v>699.9916667</v>
      </c>
      <c r="R201" s="3">
        <v>88.304133329999999</v>
      </c>
      <c r="S201" s="3">
        <v>30.56057333</v>
      </c>
      <c r="T201" s="3">
        <v>29.520293330000001</v>
      </c>
      <c r="U201" s="3">
        <v>5005.6666666666597</v>
      </c>
      <c r="V201" s="3">
        <v>326.62613333333297</v>
      </c>
      <c r="W201" s="3">
        <v>28.441713333333301</v>
      </c>
      <c r="X201" s="3">
        <v>29.201046666666599</v>
      </c>
      <c r="Y201" s="3">
        <v>327.77253330000002</v>
      </c>
    </row>
    <row r="202" spans="1:25">
      <c r="A202" t="s">
        <v>136</v>
      </c>
      <c r="B202">
        <v>2</v>
      </c>
      <c r="C202" t="s">
        <v>34</v>
      </c>
      <c r="D202" s="1">
        <v>45350</v>
      </c>
      <c r="E202" s="2">
        <v>0.52571759259259254</v>
      </c>
      <c r="F202" s="3">
        <v>0.75382959999999999</v>
      </c>
      <c r="G202" s="3">
        <f t="shared" si="16"/>
        <v>-0.28258893120979039</v>
      </c>
      <c r="H202" s="3">
        <v>0.87146153999999998</v>
      </c>
      <c r="I202" s="3">
        <v>3.1584500000000001E-2</v>
      </c>
      <c r="J202" s="3">
        <v>2.04414177</v>
      </c>
      <c r="K202" s="3">
        <v>0.79231463000000002</v>
      </c>
      <c r="L202" s="3">
        <v>2.2080458000000001E-2</v>
      </c>
      <c r="M202" s="3">
        <v>0.87146153999999998</v>
      </c>
      <c r="N202" s="3">
        <v>22.848420879999999</v>
      </c>
      <c r="O202" s="3">
        <v>1.41366854</v>
      </c>
      <c r="P202" s="3">
        <v>0.61248893000000004</v>
      </c>
      <c r="Q202" s="3">
        <v>700.0394</v>
      </c>
      <c r="R202" s="3">
        <v>88.300466670000006</v>
      </c>
      <c r="S202" s="3">
        <v>30.661993330000001</v>
      </c>
      <c r="T202" s="3">
        <v>29.649280000000001</v>
      </c>
      <c r="U202" s="3">
        <v>4991</v>
      </c>
      <c r="V202" s="3">
        <v>326.714466666666</v>
      </c>
      <c r="W202" s="3">
        <v>28.401633333333301</v>
      </c>
      <c r="X202" s="3">
        <v>29.134786666666599</v>
      </c>
      <c r="Y202" s="3">
        <v>327.8684667</v>
      </c>
    </row>
    <row r="203" spans="1:25">
      <c r="A203" t="s">
        <v>136</v>
      </c>
      <c r="B203">
        <v>2</v>
      </c>
      <c r="C203" t="s">
        <v>34</v>
      </c>
      <c r="D203" s="1">
        <v>45350</v>
      </c>
      <c r="E203" s="2">
        <v>0.52789351851851851</v>
      </c>
      <c r="F203" s="3">
        <v>0.75606565999999997</v>
      </c>
      <c r="G203" s="3">
        <f t="shared" si="16"/>
        <v>-0.27962705472215593</v>
      </c>
      <c r="H203" s="3">
        <v>0.88742593999999997</v>
      </c>
      <c r="I203" s="3">
        <v>3.0891140000000001E-2</v>
      </c>
      <c r="J203" s="3">
        <v>2.0951339099999999</v>
      </c>
      <c r="K203" s="3">
        <v>0.79231463000000002</v>
      </c>
      <c r="L203" s="3">
        <v>2.2080458000000001E-2</v>
      </c>
      <c r="M203" s="3">
        <v>0.88742593999999997</v>
      </c>
      <c r="N203" s="3">
        <v>23.412374530000001</v>
      </c>
      <c r="O203" s="3">
        <v>1.4887579099999999</v>
      </c>
      <c r="P203" s="3">
        <v>0.60519303000000002</v>
      </c>
      <c r="Q203" s="3">
        <v>699.9692</v>
      </c>
      <c r="R203" s="3">
        <v>88.295206669999999</v>
      </c>
      <c r="S203" s="3">
        <v>30.833533330000002</v>
      </c>
      <c r="T203" s="3">
        <v>29.845420000000001</v>
      </c>
      <c r="U203" s="3">
        <v>5004.3333333333303</v>
      </c>
      <c r="V203" s="3">
        <v>326.44653333333298</v>
      </c>
      <c r="W203" s="3">
        <v>28.326979999999999</v>
      </c>
      <c r="X203" s="3">
        <v>29.0647533333333</v>
      </c>
      <c r="Y203" s="3">
        <v>327.47519999999997</v>
      </c>
    </row>
    <row r="204" spans="1:25">
      <c r="A204" t="s">
        <v>136</v>
      </c>
      <c r="B204">
        <v>2</v>
      </c>
      <c r="C204" t="s">
        <v>34</v>
      </c>
      <c r="D204" s="1">
        <v>45350</v>
      </c>
      <c r="E204" s="2">
        <v>0.52886574074074078</v>
      </c>
      <c r="F204" s="3">
        <v>0.73825081000000004</v>
      </c>
      <c r="G204" s="3">
        <f t="shared" si="16"/>
        <v>-0.30347166116940782</v>
      </c>
      <c r="H204" s="3">
        <v>0.91619991000000001</v>
      </c>
      <c r="I204" s="3">
        <v>2.9942730000000001E-2</v>
      </c>
      <c r="J204" s="3">
        <v>2.1095029200000002</v>
      </c>
      <c r="K204" s="3">
        <v>0.79231463000000002</v>
      </c>
      <c r="L204" s="3">
        <v>2.2080458000000001E-2</v>
      </c>
      <c r="M204" s="3">
        <v>0.91619991000000001</v>
      </c>
      <c r="N204" s="3">
        <v>23.42505336</v>
      </c>
      <c r="O204" s="3">
        <v>1.5112104500000001</v>
      </c>
      <c r="P204" s="3">
        <v>0.60304511999999999</v>
      </c>
      <c r="Q204" s="3">
        <v>699.98787500000003</v>
      </c>
      <c r="R204" s="3">
        <v>88.289950000000005</v>
      </c>
      <c r="S204" s="3">
        <v>30.901800000000001</v>
      </c>
      <c r="T204" s="3">
        <v>29.922093749999998</v>
      </c>
      <c r="U204" s="3">
        <v>4998.28125</v>
      </c>
      <c r="V204" s="3">
        <v>325.91368749999998</v>
      </c>
      <c r="W204" s="3">
        <v>28.4575</v>
      </c>
      <c r="X204" s="3">
        <v>29.132268750000001</v>
      </c>
      <c r="Y204" s="3">
        <v>327.60562499999997</v>
      </c>
    </row>
    <row r="205" spans="1:25">
      <c r="A205" t="s">
        <v>37</v>
      </c>
      <c r="B205">
        <v>2</v>
      </c>
      <c r="C205" t="s">
        <v>34</v>
      </c>
      <c r="D205" s="1">
        <v>45357</v>
      </c>
      <c r="E205" s="2">
        <v>0.53987268518518516</v>
      </c>
      <c r="F205" s="3">
        <v>2.9552492699999999</v>
      </c>
      <c r="G205" s="3">
        <f t="shared" si="16"/>
        <v>1.0835830026302999</v>
      </c>
      <c r="H205" s="3">
        <v>2.0729304599999998</v>
      </c>
      <c r="I205" s="3">
        <v>6.357517E-2</v>
      </c>
      <c r="J205" s="3">
        <v>4.0580544300000003</v>
      </c>
      <c r="K205" s="3">
        <v>0.77071931999999999</v>
      </c>
      <c r="L205" s="3">
        <v>-0.65551152300000004</v>
      </c>
      <c r="M205" s="3">
        <v>2.0729304599999998</v>
      </c>
      <c r="N205" s="3">
        <v>28.729556200000001</v>
      </c>
      <c r="O205" s="3">
        <v>0.85451474000000005</v>
      </c>
      <c r="P205" s="3">
        <v>0.64445525999999997</v>
      </c>
      <c r="Q205" s="3">
        <v>699.98131249999994</v>
      </c>
      <c r="R205" s="3">
        <v>88.030781250000004</v>
      </c>
      <c r="S205" s="3">
        <v>31.3887125</v>
      </c>
      <c r="T205" s="3">
        <v>30.152593750000001</v>
      </c>
      <c r="U205" s="3">
        <v>5011.875</v>
      </c>
      <c r="V205" s="3">
        <v>328.47043749999898</v>
      </c>
      <c r="W205" s="3">
        <v>2.8785525000000001</v>
      </c>
      <c r="X205" s="3">
        <v>5.8381018750000004</v>
      </c>
      <c r="Y205" s="3">
        <v>331.31637499999999</v>
      </c>
    </row>
    <row r="206" spans="1:25">
      <c r="A206" t="s">
        <v>37</v>
      </c>
      <c r="B206">
        <v>2</v>
      </c>
      <c r="C206" t="s">
        <v>34</v>
      </c>
      <c r="D206" s="1">
        <v>45357</v>
      </c>
      <c r="E206" s="2">
        <v>0.54258101851851848</v>
      </c>
      <c r="F206" s="3">
        <v>2.21602933</v>
      </c>
      <c r="G206" s="3">
        <f t="shared" si="16"/>
        <v>0.79571700435701498</v>
      </c>
      <c r="H206" s="3">
        <v>2.0920763299999998</v>
      </c>
      <c r="I206" s="3">
        <v>4.5359370000000003E-2</v>
      </c>
      <c r="J206" s="3">
        <v>4.2395694400000004</v>
      </c>
      <c r="K206" s="3">
        <v>0.77071931999999999</v>
      </c>
      <c r="L206" s="3">
        <v>-0.65551152300000004</v>
      </c>
      <c r="M206" s="3">
        <v>2.0920763299999998</v>
      </c>
      <c r="N206" s="3">
        <v>32.124886889999999</v>
      </c>
      <c r="O206" s="3">
        <v>1.2452390799999999</v>
      </c>
      <c r="P206" s="3">
        <v>0.59954397000000004</v>
      </c>
      <c r="Q206" s="3">
        <v>700.00293750000003</v>
      </c>
      <c r="R206" s="3">
        <v>88.026449999999997</v>
      </c>
      <c r="S206" s="3">
        <v>31.531668750000001</v>
      </c>
      <c r="T206" s="3">
        <v>30.4312</v>
      </c>
      <c r="U206" s="3">
        <v>5004.84375</v>
      </c>
      <c r="V206" s="3">
        <v>330.152749999999</v>
      </c>
      <c r="W206" s="3">
        <v>2.8891024999999999</v>
      </c>
      <c r="X206" s="3">
        <v>5.1141806249999897</v>
      </c>
      <c r="Y206" s="3">
        <v>332.9706875</v>
      </c>
    </row>
    <row r="207" spans="1:25">
      <c r="A207" t="s">
        <v>37</v>
      </c>
      <c r="B207">
        <v>2</v>
      </c>
      <c r="C207" t="s">
        <v>34</v>
      </c>
      <c r="D207" s="1">
        <v>45357</v>
      </c>
      <c r="E207" s="2">
        <v>0.54131944444444446</v>
      </c>
      <c r="F207" s="3">
        <v>2.53319742</v>
      </c>
      <c r="G207" s="3">
        <f t="shared" si="16"/>
        <v>0.92948230718496294</v>
      </c>
      <c r="H207" s="3">
        <v>2.1506928900000002</v>
      </c>
      <c r="I207" s="3">
        <v>5.3033209999999997E-2</v>
      </c>
      <c r="J207" s="3">
        <v>4.1558077899999999</v>
      </c>
      <c r="K207" s="3">
        <v>0.77071931999999999</v>
      </c>
      <c r="L207" s="3">
        <v>-0.65551152300000004</v>
      </c>
      <c r="M207" s="3">
        <v>2.1506928900000002</v>
      </c>
      <c r="N207" s="3">
        <v>30.78805281</v>
      </c>
      <c r="O207" s="3">
        <v>1.10777569</v>
      </c>
      <c r="P207" s="3">
        <v>0.61461284999999999</v>
      </c>
      <c r="Q207" s="3">
        <v>699.98175000000003</v>
      </c>
      <c r="R207" s="3">
        <v>88.028556249999994</v>
      </c>
      <c r="S207" s="3">
        <v>31.45094375</v>
      </c>
      <c r="T207" s="3">
        <v>30.2786875</v>
      </c>
      <c r="U207" s="3">
        <v>4997.34375</v>
      </c>
      <c r="V207" s="3">
        <v>329.52443749999998</v>
      </c>
      <c r="W207" s="3">
        <v>2.8847725</v>
      </c>
      <c r="X207" s="3">
        <v>5.4298131249999999</v>
      </c>
      <c r="Y207" s="3">
        <v>332.61612500000001</v>
      </c>
    </row>
    <row r="208" spans="1:25">
      <c r="A208" t="s">
        <v>37</v>
      </c>
      <c r="B208">
        <v>2</v>
      </c>
      <c r="C208" t="s">
        <v>34</v>
      </c>
      <c r="D208" s="1">
        <v>45357</v>
      </c>
      <c r="E208" s="2">
        <v>0.54196759259259264</v>
      </c>
      <c r="F208" s="3">
        <v>2.35737898</v>
      </c>
      <c r="G208" s="3">
        <f t="shared" ref="G208:G271" si="17">LN(F208)</f>
        <v>0.85755040016754169</v>
      </c>
      <c r="H208" s="3">
        <v>2.1644608299999999</v>
      </c>
      <c r="I208" s="3">
        <v>4.8730660000000002E-2</v>
      </c>
      <c r="J208" s="3">
        <v>4.2027540500000002</v>
      </c>
      <c r="K208" s="3">
        <v>0.77071931999999999</v>
      </c>
      <c r="L208" s="3">
        <v>-0.65551152300000004</v>
      </c>
      <c r="M208" s="3">
        <v>2.1644608299999999</v>
      </c>
      <c r="N208" s="3">
        <v>31.629115880000001</v>
      </c>
      <c r="O208" s="3">
        <v>1.1872386399999999</v>
      </c>
      <c r="P208" s="3">
        <v>0.60581098</v>
      </c>
      <c r="Q208" s="3">
        <v>700.00626669999997</v>
      </c>
      <c r="R208" s="3">
        <v>88.027813330000001</v>
      </c>
      <c r="S208" s="3">
        <v>31.49794</v>
      </c>
      <c r="T208" s="3">
        <v>30.376799999999999</v>
      </c>
      <c r="U208" s="3">
        <v>5002.1666666666597</v>
      </c>
      <c r="V208" s="3">
        <v>331.20626666666601</v>
      </c>
      <c r="W208" s="3">
        <v>2.8862506666666601</v>
      </c>
      <c r="X208" s="3">
        <v>5.2550439999999998</v>
      </c>
      <c r="Y208" s="3">
        <v>333.74239999999998</v>
      </c>
    </row>
    <row r="209" spans="1:25">
      <c r="A209" t="s">
        <v>37</v>
      </c>
      <c r="B209">
        <v>2</v>
      </c>
      <c r="C209" t="s">
        <v>34</v>
      </c>
      <c r="D209" s="1">
        <v>45357</v>
      </c>
      <c r="E209" s="2">
        <v>0.53912037037037042</v>
      </c>
      <c r="F209" s="3">
        <v>3.1077658600000002</v>
      </c>
      <c r="G209" s="3">
        <f t="shared" si="17"/>
        <v>1.1339040950472714</v>
      </c>
      <c r="H209" s="3">
        <v>2.1931663299999999</v>
      </c>
      <c r="I209" s="3">
        <v>6.7602960000000004E-2</v>
      </c>
      <c r="J209" s="3">
        <v>4.0186790099999996</v>
      </c>
      <c r="K209" s="3">
        <v>0.77071931999999999</v>
      </c>
      <c r="L209" s="3">
        <v>-0.65551152300000004</v>
      </c>
      <c r="M209" s="3">
        <v>2.1931663299999999</v>
      </c>
      <c r="N209" s="3">
        <v>26.446130449999998</v>
      </c>
      <c r="O209" s="3">
        <v>0.69882829000000002</v>
      </c>
      <c r="P209" s="3">
        <v>0.66428275000000003</v>
      </c>
      <c r="Q209" s="3">
        <v>699.98506669999995</v>
      </c>
      <c r="R209" s="3">
        <v>88.031400000000005</v>
      </c>
      <c r="S209" s="3">
        <v>31.34764667</v>
      </c>
      <c r="T209" s="3">
        <v>30.053946669999998</v>
      </c>
      <c r="U209" s="3">
        <v>5001.3333333333303</v>
      </c>
      <c r="V209" s="3">
        <v>332.135666666666</v>
      </c>
      <c r="W209" s="3">
        <v>2.8757826666666602</v>
      </c>
      <c r="X209" s="3">
        <v>5.9783093333333301</v>
      </c>
      <c r="Y209" s="3">
        <v>336.3473333</v>
      </c>
    </row>
    <row r="210" spans="1:25">
      <c r="A210" t="s">
        <v>37</v>
      </c>
      <c r="B210">
        <v>2</v>
      </c>
      <c r="C210" t="s">
        <v>34</v>
      </c>
      <c r="D210" s="1">
        <v>45357</v>
      </c>
      <c r="E210" s="2">
        <v>0.54062500000000002</v>
      </c>
      <c r="F210" s="3">
        <v>2.7388386800000002</v>
      </c>
      <c r="G210" s="3">
        <f t="shared" si="17"/>
        <v>1.0075339911386076</v>
      </c>
      <c r="H210" s="3">
        <v>2.4517194299999998</v>
      </c>
      <c r="I210" s="3">
        <v>5.8096349999999998E-2</v>
      </c>
      <c r="J210" s="3">
        <v>4.1083510900000002</v>
      </c>
      <c r="K210" s="3">
        <v>0.77071931999999999</v>
      </c>
      <c r="L210" s="3">
        <v>-0.65551152300000004</v>
      </c>
      <c r="M210" s="3">
        <v>2.4517194299999998</v>
      </c>
      <c r="N210" s="3">
        <v>29.99547531</v>
      </c>
      <c r="O210" s="3">
        <v>0.99810107000000003</v>
      </c>
      <c r="P210" s="3">
        <v>0.62718987999999998</v>
      </c>
      <c r="Q210" s="3">
        <v>700.008375</v>
      </c>
      <c r="R210" s="3">
        <v>88.029987500000004</v>
      </c>
      <c r="S210" s="3">
        <v>31.42290625</v>
      </c>
      <c r="T210" s="3">
        <v>30.217675</v>
      </c>
      <c r="U210" s="3">
        <v>4999.6875</v>
      </c>
      <c r="V210" s="3">
        <v>329.64712500000002</v>
      </c>
      <c r="W210" s="3">
        <v>2.88156875</v>
      </c>
      <c r="X210" s="3">
        <v>5.6323549999999898</v>
      </c>
      <c r="Y210" s="3">
        <v>332.92643750000002</v>
      </c>
    </row>
    <row r="211" spans="1:25">
      <c r="A211" t="s">
        <v>116</v>
      </c>
      <c r="B211">
        <v>2</v>
      </c>
      <c r="C211" t="s">
        <v>34</v>
      </c>
      <c r="D211" s="1">
        <v>45364</v>
      </c>
      <c r="E211" s="2">
        <v>0.51021990740740741</v>
      </c>
      <c r="F211" s="3">
        <v>0.49192659999999999</v>
      </c>
      <c r="G211" s="3">
        <f t="shared" si="17"/>
        <v>-0.70942576061118512</v>
      </c>
      <c r="H211" s="3">
        <v>0.40296958999999999</v>
      </c>
      <c r="I211" s="3">
        <v>2.8353929999999999E-2</v>
      </c>
      <c r="J211" s="3">
        <v>1.48454529</v>
      </c>
      <c r="K211" s="3">
        <v>0.78579290000000002</v>
      </c>
      <c r="L211" s="3">
        <v>-0.22118137600000001</v>
      </c>
      <c r="M211" s="3">
        <v>0.40296958999999999</v>
      </c>
      <c r="N211" s="3">
        <v>19.149094730000002</v>
      </c>
      <c r="O211" s="3">
        <v>1.14661528</v>
      </c>
      <c r="P211" s="3">
        <v>0.63084828000000004</v>
      </c>
      <c r="Q211" s="3">
        <v>699.99187500000005</v>
      </c>
      <c r="R211" s="3">
        <v>88.014843749999997</v>
      </c>
      <c r="S211" s="3">
        <v>28.247343749999999</v>
      </c>
      <c r="T211" s="3">
        <v>27.748312500000001</v>
      </c>
      <c r="U211" s="3">
        <v>5006.09375</v>
      </c>
      <c r="V211" s="3">
        <v>328.13081249999999</v>
      </c>
      <c r="W211" s="3">
        <v>28.607225</v>
      </c>
      <c r="X211" s="3">
        <v>29.091856249999999</v>
      </c>
      <c r="Y211" s="3">
        <v>328.88268749999997</v>
      </c>
    </row>
    <row r="212" spans="1:25">
      <c r="A212" t="s">
        <v>116</v>
      </c>
      <c r="B212">
        <v>2</v>
      </c>
      <c r="C212" t="s">
        <v>34</v>
      </c>
      <c r="D212" s="1">
        <v>45364</v>
      </c>
      <c r="E212" s="2">
        <v>0.51409722222222221</v>
      </c>
      <c r="F212" s="3">
        <v>0.56531869000000001</v>
      </c>
      <c r="G212" s="3">
        <f t="shared" si="17"/>
        <v>-0.57036565375650561</v>
      </c>
      <c r="H212" s="3">
        <v>0.43286554999999999</v>
      </c>
      <c r="I212" s="3">
        <v>2.6988809999999998E-2</v>
      </c>
      <c r="J212" s="3">
        <v>1.78788686</v>
      </c>
      <c r="K212" s="3">
        <v>0.78579290000000002</v>
      </c>
      <c r="L212" s="3">
        <v>-0.22118137600000001</v>
      </c>
      <c r="M212" s="3">
        <v>0.43286554999999999</v>
      </c>
      <c r="N212" s="3">
        <v>24.50100127</v>
      </c>
      <c r="O212" s="3">
        <v>1.3995307699999999</v>
      </c>
      <c r="P212" s="3">
        <v>0.60455400000000004</v>
      </c>
      <c r="Q212" s="3">
        <v>699.99153330000001</v>
      </c>
      <c r="R212" s="3">
        <v>88.019453330000005</v>
      </c>
      <c r="S212" s="3">
        <v>29.6435</v>
      </c>
      <c r="T212" s="3">
        <v>28.96805333</v>
      </c>
      <c r="U212" s="3">
        <v>4998.6666666666597</v>
      </c>
      <c r="V212" s="3">
        <v>328.405933333333</v>
      </c>
      <c r="W212" s="3">
        <v>28.862206666666602</v>
      </c>
      <c r="X212" s="3">
        <v>29.4010933333333</v>
      </c>
      <c r="Y212" s="3">
        <v>329.5543333</v>
      </c>
    </row>
    <row r="213" spans="1:25">
      <c r="A213" t="s">
        <v>116</v>
      </c>
      <c r="B213">
        <v>2</v>
      </c>
      <c r="C213" t="s">
        <v>34</v>
      </c>
      <c r="D213" s="1">
        <v>45364</v>
      </c>
      <c r="E213" s="2">
        <v>0.50952546296296297</v>
      </c>
      <c r="F213" s="3">
        <v>0.45669552000000002</v>
      </c>
      <c r="G213" s="3">
        <f t="shared" si="17"/>
        <v>-0.78373836834225319</v>
      </c>
      <c r="H213" s="3">
        <v>0.45980103999999999</v>
      </c>
      <c r="I213" s="3">
        <v>2.803866E-2</v>
      </c>
      <c r="J213" s="3">
        <v>1.3942558700000001</v>
      </c>
      <c r="K213" s="3">
        <v>0.78579290000000002</v>
      </c>
      <c r="L213" s="3">
        <v>-0.22118137600000001</v>
      </c>
      <c r="M213" s="3">
        <v>0.45980103999999999</v>
      </c>
      <c r="N213" s="3">
        <v>15.713765779999999</v>
      </c>
      <c r="O213" s="3">
        <v>0.97030324000000001</v>
      </c>
      <c r="P213" s="3">
        <v>0.65057383000000002</v>
      </c>
      <c r="Q213" s="3">
        <v>700.01199999999994</v>
      </c>
      <c r="R213" s="3">
        <v>88.01585</v>
      </c>
      <c r="S213" s="3">
        <v>27.868131250000001</v>
      </c>
      <c r="T213" s="3">
        <v>27.426806249999998</v>
      </c>
      <c r="U213" s="3">
        <v>4998.125</v>
      </c>
      <c r="V213" s="3">
        <v>328.61287499999997</v>
      </c>
      <c r="W213" s="3">
        <v>28.684431249999999</v>
      </c>
      <c r="X213" s="3">
        <v>29.159493749999999</v>
      </c>
      <c r="Y213" s="3">
        <v>329.21956249999999</v>
      </c>
    </row>
    <row r="214" spans="1:25">
      <c r="A214" t="s">
        <v>116</v>
      </c>
      <c r="B214">
        <v>2</v>
      </c>
      <c r="C214" t="s">
        <v>34</v>
      </c>
      <c r="D214" s="1">
        <v>45364</v>
      </c>
      <c r="E214" s="2">
        <v>0.51108796296296299</v>
      </c>
      <c r="F214" s="3">
        <v>0.49253370000000002</v>
      </c>
      <c r="G214" s="3">
        <f t="shared" si="17"/>
        <v>-0.70819239431503345</v>
      </c>
      <c r="H214" s="3">
        <v>0.48459621000000003</v>
      </c>
      <c r="I214" s="3">
        <v>2.6995060000000001E-2</v>
      </c>
      <c r="J214" s="3">
        <v>1.5595140000000001</v>
      </c>
      <c r="K214" s="3">
        <v>0.78579290000000002</v>
      </c>
      <c r="L214" s="3">
        <v>-0.22118137600000001</v>
      </c>
      <c r="M214" s="3">
        <v>0.48459621000000003</v>
      </c>
      <c r="N214" s="3">
        <v>22.222108729999999</v>
      </c>
      <c r="O214" s="3">
        <v>1.25098263</v>
      </c>
      <c r="P214" s="3">
        <v>0.61972545999999995</v>
      </c>
      <c r="Q214" s="3">
        <v>700.00381249999998</v>
      </c>
      <c r="R214" s="3">
        <v>88.012699999999995</v>
      </c>
      <c r="S214" s="3">
        <v>28.633649999999999</v>
      </c>
      <c r="T214" s="3">
        <v>28.084624999999999</v>
      </c>
      <c r="U214" s="3">
        <v>5002.8125</v>
      </c>
      <c r="V214" s="3">
        <v>328.51518750000002</v>
      </c>
      <c r="W214" s="3">
        <v>28.790556250000002</v>
      </c>
      <c r="X214" s="3">
        <v>29.277137499999998</v>
      </c>
      <c r="Y214" s="3">
        <v>329.28112499999997</v>
      </c>
    </row>
    <row r="215" spans="1:25">
      <c r="A215" t="s">
        <v>116</v>
      </c>
      <c r="B215">
        <v>2</v>
      </c>
      <c r="C215" t="s">
        <v>34</v>
      </c>
      <c r="D215" s="1">
        <v>45364</v>
      </c>
      <c r="E215" s="2">
        <v>0.51314814814814813</v>
      </c>
      <c r="F215" s="3">
        <v>0.53370114999999996</v>
      </c>
      <c r="G215" s="3">
        <f t="shared" si="17"/>
        <v>-0.62791924087596285</v>
      </c>
      <c r="H215" s="3">
        <v>0.64520453</v>
      </c>
      <c r="I215" s="3">
        <v>2.6498310000000001E-2</v>
      </c>
      <c r="J215" s="3">
        <v>1.7194640699999999</v>
      </c>
      <c r="K215" s="3">
        <v>0.78579290000000002</v>
      </c>
      <c r="L215" s="3">
        <v>-0.22118137600000001</v>
      </c>
      <c r="M215" s="3">
        <v>0.64520453</v>
      </c>
      <c r="N215" s="3">
        <v>24.022356550000001</v>
      </c>
      <c r="O215" s="3">
        <v>1.3695575200000001</v>
      </c>
      <c r="P215" s="3">
        <v>0.60755510000000001</v>
      </c>
      <c r="Q215" s="3">
        <v>699.97318749999999</v>
      </c>
      <c r="R215" s="3">
        <v>88.017712500000002</v>
      </c>
      <c r="S215" s="3">
        <v>29.36618125</v>
      </c>
      <c r="T215" s="3">
        <v>28.726031249999998</v>
      </c>
      <c r="U215" s="3">
        <v>5009.0625</v>
      </c>
      <c r="V215" s="3">
        <v>328.22762499999999</v>
      </c>
      <c r="W215" s="3">
        <v>28.908774999999999</v>
      </c>
      <c r="X215" s="3">
        <v>29.429506249999999</v>
      </c>
      <c r="Y215" s="3">
        <v>329.0795</v>
      </c>
    </row>
    <row r="216" spans="1:25">
      <c r="A216" t="s">
        <v>116</v>
      </c>
      <c r="B216">
        <v>2</v>
      </c>
      <c r="C216" t="s">
        <v>34</v>
      </c>
      <c r="D216" s="1">
        <v>45364</v>
      </c>
      <c r="E216" s="2">
        <v>0.51211805555555556</v>
      </c>
      <c r="F216" s="3">
        <v>0.47969290999999997</v>
      </c>
      <c r="G216" s="3">
        <f t="shared" si="17"/>
        <v>-0.73460915065422283</v>
      </c>
      <c r="H216" s="3">
        <v>0.72068776000000001</v>
      </c>
      <c r="I216" s="3">
        <v>2.481421E-2</v>
      </c>
      <c r="J216" s="3">
        <v>1.65024941</v>
      </c>
      <c r="K216" s="3">
        <v>0.78579290000000002</v>
      </c>
      <c r="L216" s="3">
        <v>-0.22118137600000001</v>
      </c>
      <c r="M216" s="3">
        <v>0.72068776000000001</v>
      </c>
      <c r="N216" s="3">
        <v>24.228178060000001</v>
      </c>
      <c r="O216" s="3">
        <v>1.3169877800000001</v>
      </c>
      <c r="P216" s="3">
        <v>0.61289128000000004</v>
      </c>
      <c r="Q216" s="3">
        <v>699.98893329999999</v>
      </c>
      <c r="R216" s="3">
        <v>88.016053330000005</v>
      </c>
      <c r="S216" s="3">
        <v>29.03777333</v>
      </c>
      <c r="T216" s="3">
        <v>28.432066670000001</v>
      </c>
      <c r="U216" s="3">
        <v>5000.5</v>
      </c>
      <c r="V216" s="3">
        <v>327.88473333333297</v>
      </c>
      <c r="W216" s="3">
        <v>28.930066666666601</v>
      </c>
      <c r="X216" s="3">
        <v>29.365986666666601</v>
      </c>
      <c r="Y216" s="3">
        <v>328.75233329999998</v>
      </c>
    </row>
    <row r="217" spans="1:25">
      <c r="A217" t="s">
        <v>121</v>
      </c>
      <c r="B217">
        <v>2</v>
      </c>
      <c r="C217" t="s">
        <v>34</v>
      </c>
      <c r="D217" s="1">
        <v>45371</v>
      </c>
      <c r="E217" s="2">
        <v>0.51896990740740745</v>
      </c>
      <c r="F217" s="3">
        <v>0.40199069999999998</v>
      </c>
      <c r="G217" s="3">
        <f t="shared" si="17"/>
        <v>-0.91132632495907695</v>
      </c>
      <c r="H217" s="3">
        <v>0.49084233999999999</v>
      </c>
      <c r="I217" s="3">
        <v>2.1781370000000001E-2</v>
      </c>
      <c r="J217" s="3">
        <v>1.5806745900000001</v>
      </c>
      <c r="K217" s="3">
        <v>0.76053130000000002</v>
      </c>
      <c r="L217" s="3">
        <v>-0.16165389199999999</v>
      </c>
      <c r="M217" s="3">
        <v>0.49084233999999999</v>
      </c>
      <c r="N217" s="3">
        <v>22.952577089999998</v>
      </c>
      <c r="O217" s="3">
        <v>1.5838970800000001</v>
      </c>
      <c r="P217" s="3">
        <v>0.55139181999999998</v>
      </c>
      <c r="Q217" s="3">
        <v>699.98506669999995</v>
      </c>
      <c r="R217" s="3">
        <v>88.371333329999999</v>
      </c>
      <c r="S217" s="3">
        <v>28.84541333</v>
      </c>
      <c r="T217" s="3">
        <v>29.031153329999999</v>
      </c>
      <c r="U217" s="3">
        <v>4986.1666666666597</v>
      </c>
      <c r="V217" s="3">
        <v>335.702466666666</v>
      </c>
      <c r="W217" s="3">
        <v>29.225479999999902</v>
      </c>
      <c r="X217" s="3">
        <v>29.593926666666601</v>
      </c>
      <c r="Y217" s="3">
        <v>336.43173330000002</v>
      </c>
    </row>
    <row r="218" spans="1:25">
      <c r="A218" t="s">
        <v>121</v>
      </c>
      <c r="B218">
        <v>2</v>
      </c>
      <c r="C218" t="s">
        <v>34</v>
      </c>
      <c r="D218" s="1">
        <v>45371</v>
      </c>
      <c r="E218" s="2">
        <v>0.51652777777777781</v>
      </c>
      <c r="F218" s="3">
        <v>0.41033775</v>
      </c>
      <c r="G218" s="3">
        <f t="shared" si="17"/>
        <v>-0.89077467791689668</v>
      </c>
      <c r="H218" s="3">
        <v>0.65994377999999998</v>
      </c>
      <c r="I218" s="3">
        <v>2.3701440000000001E-2</v>
      </c>
      <c r="J218" s="3">
        <v>1.4851387300000001</v>
      </c>
      <c r="K218" s="3">
        <v>0.76053130000000002</v>
      </c>
      <c r="L218" s="3">
        <v>-0.16165389199999999</v>
      </c>
      <c r="M218" s="3">
        <v>0.65994377999999998</v>
      </c>
      <c r="N218" s="3">
        <v>20.433986730000001</v>
      </c>
      <c r="O218" s="3">
        <v>1.46166493</v>
      </c>
      <c r="P218" s="3">
        <v>0.56334691999999997</v>
      </c>
      <c r="Q218" s="3">
        <v>699.9780667</v>
      </c>
      <c r="R218" s="3">
        <v>88.376199999999997</v>
      </c>
      <c r="S218" s="3">
        <v>28.31422667</v>
      </c>
      <c r="T218" s="3">
        <v>28.550673329999999</v>
      </c>
      <c r="U218" s="3">
        <v>4996.8333333333303</v>
      </c>
      <c r="V218" s="3">
        <v>335.80619999999999</v>
      </c>
      <c r="W218" s="3">
        <v>28.841293333333301</v>
      </c>
      <c r="X218" s="3">
        <v>29.229993333333301</v>
      </c>
      <c r="Y218" s="3">
        <v>336.52313329999998</v>
      </c>
    </row>
    <row r="219" spans="1:25">
      <c r="A219" t="s">
        <v>121</v>
      </c>
      <c r="B219">
        <v>2</v>
      </c>
      <c r="C219" t="s">
        <v>34</v>
      </c>
      <c r="D219" s="1">
        <v>45371</v>
      </c>
      <c r="E219" s="2">
        <v>0.51761574074074079</v>
      </c>
      <c r="F219" s="3">
        <v>0.47915101999999998</v>
      </c>
      <c r="G219" s="3">
        <f t="shared" si="17"/>
        <v>-0.73573944942493541</v>
      </c>
      <c r="H219" s="3">
        <v>0.66264601999999995</v>
      </c>
      <c r="I219" s="3">
        <v>2.676106E-2</v>
      </c>
      <c r="J219" s="3">
        <v>1.53689316</v>
      </c>
      <c r="K219" s="3">
        <v>0.76053130000000002</v>
      </c>
      <c r="L219" s="3">
        <v>-0.16165389199999999</v>
      </c>
      <c r="M219" s="3">
        <v>0.66264601999999995</v>
      </c>
      <c r="N219" s="3">
        <v>21.930162849999999</v>
      </c>
      <c r="O219" s="3">
        <v>1.5286906099999999</v>
      </c>
      <c r="P219" s="3">
        <v>0.55672792999999998</v>
      </c>
      <c r="Q219" s="3">
        <v>699.98553330000004</v>
      </c>
      <c r="R219" s="3">
        <v>88.374326670000002</v>
      </c>
      <c r="S219" s="3">
        <v>28.5623</v>
      </c>
      <c r="T219" s="3">
        <v>28.774286669999999</v>
      </c>
      <c r="U219" s="3">
        <v>4990.8333333333303</v>
      </c>
      <c r="V219" s="3">
        <v>337.00853333333299</v>
      </c>
      <c r="W219" s="3">
        <v>28.7636933333333</v>
      </c>
      <c r="X219" s="3">
        <v>29.2338533333333</v>
      </c>
      <c r="Y219" s="3">
        <v>337.85199999999998</v>
      </c>
    </row>
    <row r="220" spans="1:25">
      <c r="A220" t="s">
        <v>121</v>
      </c>
      <c r="B220">
        <v>2</v>
      </c>
      <c r="C220" t="s">
        <v>34</v>
      </c>
      <c r="D220" s="1">
        <v>45371</v>
      </c>
      <c r="E220" s="2">
        <v>0.5149421296296296</v>
      </c>
      <c r="F220" s="3">
        <v>0.44023874000000002</v>
      </c>
      <c r="G220" s="3">
        <f t="shared" si="17"/>
        <v>-0.82043810830996111</v>
      </c>
      <c r="H220" s="3">
        <v>0.67520577000000004</v>
      </c>
      <c r="I220" s="3">
        <v>2.6775549999999999E-2</v>
      </c>
      <c r="J220" s="3">
        <v>1.4126908</v>
      </c>
      <c r="K220" s="3">
        <v>0.76053130000000002</v>
      </c>
      <c r="L220" s="3">
        <v>-0.16165389199999999</v>
      </c>
      <c r="M220" s="3">
        <v>0.67520577000000004</v>
      </c>
      <c r="N220" s="3">
        <v>15.19840437</v>
      </c>
      <c r="O220" s="3">
        <v>1.2432211900000001</v>
      </c>
      <c r="P220" s="3">
        <v>0.58605527999999996</v>
      </c>
      <c r="Q220" s="3">
        <v>699.98924999999997</v>
      </c>
      <c r="R220" s="3">
        <v>88.370024999999998</v>
      </c>
      <c r="S220" s="3">
        <v>27.904350000000001</v>
      </c>
      <c r="T220" s="3">
        <v>28.180050000000001</v>
      </c>
      <c r="U220" s="3">
        <v>5009.21875</v>
      </c>
      <c r="V220" s="3">
        <v>335.79225000000002</v>
      </c>
      <c r="W220" s="3">
        <v>28.51246875</v>
      </c>
      <c r="X220" s="3">
        <v>28.938300000000002</v>
      </c>
      <c r="Y220" s="3">
        <v>336.62462499999998</v>
      </c>
    </row>
    <row r="221" spans="1:25">
      <c r="A221" t="s">
        <v>121</v>
      </c>
      <c r="B221">
        <v>2</v>
      </c>
      <c r="C221" t="s">
        <v>34</v>
      </c>
      <c r="D221" s="1">
        <v>45371</v>
      </c>
      <c r="E221" s="2">
        <v>0.51578703703703699</v>
      </c>
      <c r="F221" s="3">
        <v>0.43062871000000003</v>
      </c>
      <c r="G221" s="3">
        <f t="shared" si="17"/>
        <v>-0.84250902186671084</v>
      </c>
      <c r="H221" s="3">
        <v>0.73668705000000001</v>
      </c>
      <c r="I221" s="3">
        <v>2.537116E-2</v>
      </c>
      <c r="J221" s="3">
        <v>1.45728148</v>
      </c>
      <c r="K221" s="3">
        <v>0.76053130000000002</v>
      </c>
      <c r="L221" s="3">
        <v>-0.16165389199999999</v>
      </c>
      <c r="M221" s="3">
        <v>0.73668705000000001</v>
      </c>
      <c r="N221" s="3">
        <v>18.771906399999999</v>
      </c>
      <c r="O221" s="3">
        <v>1.3895411799999999</v>
      </c>
      <c r="P221" s="3">
        <v>0.57064744000000001</v>
      </c>
      <c r="Q221" s="3">
        <v>700.00393329999997</v>
      </c>
      <c r="R221" s="3">
        <v>88.37482</v>
      </c>
      <c r="S221" s="3">
        <v>28.127880000000001</v>
      </c>
      <c r="T221" s="3">
        <v>28.380099999999999</v>
      </c>
      <c r="U221" s="3">
        <v>4996.3333333333303</v>
      </c>
      <c r="V221" s="3">
        <v>336.34993333333301</v>
      </c>
      <c r="W221" s="3">
        <v>28.616973333333299</v>
      </c>
      <c r="X221" s="3">
        <v>29.030899999999999</v>
      </c>
      <c r="Y221" s="3">
        <v>337.62933329999998</v>
      </c>
    </row>
    <row r="222" spans="1:25">
      <c r="A222" t="s">
        <v>121</v>
      </c>
      <c r="B222">
        <v>2</v>
      </c>
      <c r="C222" t="s">
        <v>34</v>
      </c>
      <c r="D222" s="1">
        <v>45371</v>
      </c>
      <c r="E222" s="2">
        <v>0.50630787037037039</v>
      </c>
      <c r="F222" s="3">
        <v>0.37928862000000002</v>
      </c>
      <c r="G222" s="3">
        <f t="shared" si="17"/>
        <v>-0.96945783337380742</v>
      </c>
      <c r="H222" s="3">
        <v>3.9762299799999998</v>
      </c>
      <c r="I222" s="3">
        <v>1.4391859999999999E-2</v>
      </c>
      <c r="J222" s="3">
        <v>2.2814201999999999</v>
      </c>
      <c r="K222" s="3">
        <v>0.76053130000000002</v>
      </c>
      <c r="L222" s="3">
        <v>-0.16165389199999999</v>
      </c>
      <c r="M222" s="3">
        <v>3.9762299799999998</v>
      </c>
      <c r="N222" s="3">
        <v>-390.54041059999997</v>
      </c>
      <c r="O222" s="3">
        <v>2882.5961539999998</v>
      </c>
      <c r="P222" s="3">
        <v>1.10016E-3</v>
      </c>
      <c r="Q222" s="3">
        <v>700.00113329999999</v>
      </c>
      <c r="R222" s="3">
        <v>88.400099999999995</v>
      </c>
      <c r="S222" s="3">
        <v>25.53159333</v>
      </c>
      <c r="T222" s="3">
        <v>26.09928</v>
      </c>
      <c r="U222" s="3">
        <v>4999.6666666666597</v>
      </c>
      <c r="V222" s="3">
        <v>685.94039999999995</v>
      </c>
      <c r="W222" s="3">
        <v>12.938140000000001</v>
      </c>
      <c r="X222" s="3">
        <v>13.362279999999901</v>
      </c>
      <c r="Y222" s="3">
        <v>682.24666669999999</v>
      </c>
    </row>
    <row r="223" spans="1:25">
      <c r="A223" t="s">
        <v>145</v>
      </c>
      <c r="B223">
        <v>2</v>
      </c>
      <c r="C223" t="s">
        <v>34</v>
      </c>
      <c r="D223" s="1">
        <v>45378</v>
      </c>
      <c r="E223" s="2">
        <v>0.51127314814814817</v>
      </c>
      <c r="F223" s="3">
        <v>0.47249303999999998</v>
      </c>
      <c r="G223" s="3">
        <f t="shared" si="17"/>
        <v>-0.74973226231555967</v>
      </c>
      <c r="H223" s="3">
        <v>0.66192260000000003</v>
      </c>
      <c r="I223" s="3">
        <v>2.443447E-2</v>
      </c>
      <c r="J223" s="3">
        <v>1.6498807600000001</v>
      </c>
      <c r="K223" s="3">
        <v>0.76296646999999995</v>
      </c>
      <c r="L223" s="3">
        <v>-0.20735462800000001</v>
      </c>
      <c r="M223" s="3">
        <v>0.66192260000000003</v>
      </c>
      <c r="N223" s="3">
        <v>29.365496310000001</v>
      </c>
      <c r="O223" s="3">
        <v>1.5875785499999999</v>
      </c>
      <c r="P223" s="3">
        <v>0.55435681999999997</v>
      </c>
      <c r="Q223" s="3">
        <v>700.00025000000005</v>
      </c>
      <c r="R223" s="3">
        <v>88.987075000000004</v>
      </c>
      <c r="S223" s="3">
        <v>32.510793749999998</v>
      </c>
      <c r="T223" s="3">
        <v>32.234812499999997</v>
      </c>
      <c r="U223" s="3">
        <v>7004.375</v>
      </c>
      <c r="V223" s="3">
        <v>347.78631250000001</v>
      </c>
      <c r="W223" s="3">
        <v>38.475962500000001</v>
      </c>
      <c r="X223" s="3">
        <v>38.918431249999998</v>
      </c>
      <c r="Y223" s="3">
        <v>348.77224999999999</v>
      </c>
    </row>
    <row r="224" spans="1:25">
      <c r="A224" t="s">
        <v>145</v>
      </c>
      <c r="B224">
        <v>2</v>
      </c>
      <c r="C224" t="s">
        <v>34</v>
      </c>
      <c r="D224" s="1">
        <v>45378</v>
      </c>
      <c r="E224" s="2">
        <v>0.51187499999999997</v>
      </c>
      <c r="F224" s="3">
        <v>0.47694742000000001</v>
      </c>
      <c r="G224" s="3">
        <f t="shared" si="17"/>
        <v>-0.74034902477760223</v>
      </c>
      <c r="H224" s="3">
        <v>0.66725402</v>
      </c>
      <c r="I224" s="3">
        <v>2.4516159999999999E-2</v>
      </c>
      <c r="J224" s="3">
        <v>1.65951461</v>
      </c>
      <c r="K224" s="3">
        <v>0.76296646999999995</v>
      </c>
      <c r="L224" s="3">
        <v>-0.20735462800000001</v>
      </c>
      <c r="M224" s="3">
        <v>0.66725402</v>
      </c>
      <c r="N224" s="3">
        <v>29.18596119</v>
      </c>
      <c r="O224" s="3">
        <v>1.5981402499999999</v>
      </c>
      <c r="P224" s="3">
        <v>0.55335029000000002</v>
      </c>
      <c r="Q224" s="3">
        <v>700.01046670000005</v>
      </c>
      <c r="R224" s="3">
        <v>88.990626669999997</v>
      </c>
      <c r="S224" s="3">
        <v>32.613300000000002</v>
      </c>
      <c r="T224" s="3">
        <v>32.344826670000003</v>
      </c>
      <c r="U224" s="3">
        <v>7003.3333333333303</v>
      </c>
      <c r="V224" s="3">
        <v>348.68813333333298</v>
      </c>
      <c r="W224" s="3">
        <v>38.6918133333333</v>
      </c>
      <c r="X224" s="3">
        <v>39.1349533333333</v>
      </c>
      <c r="Y224" s="3">
        <v>349.5464667</v>
      </c>
    </row>
    <row r="225" spans="1:25">
      <c r="A225" t="s">
        <v>145</v>
      </c>
      <c r="B225">
        <v>2</v>
      </c>
      <c r="C225" t="s">
        <v>34</v>
      </c>
      <c r="D225" s="1">
        <v>45378</v>
      </c>
      <c r="E225" s="2">
        <v>0.51258101851851856</v>
      </c>
      <c r="F225" s="3">
        <v>0.46451545</v>
      </c>
      <c r="G225" s="3">
        <f t="shared" si="17"/>
        <v>-0.76676045970981532</v>
      </c>
      <c r="H225" s="3">
        <v>0.69015252999999999</v>
      </c>
      <c r="I225" s="3">
        <v>2.3695879999999999E-2</v>
      </c>
      <c r="J225" s="3">
        <v>1.6712938100000001</v>
      </c>
      <c r="K225" s="3">
        <v>0.76296646999999995</v>
      </c>
      <c r="L225" s="3">
        <v>-0.20735462800000001</v>
      </c>
      <c r="M225" s="3">
        <v>0.69015252999999999</v>
      </c>
      <c r="N225" s="3">
        <v>29.545870560000001</v>
      </c>
      <c r="O225" s="3">
        <v>1.6037878000000001</v>
      </c>
      <c r="P225" s="3">
        <v>0.55281358000000003</v>
      </c>
      <c r="Q225" s="3">
        <v>700.02233330000001</v>
      </c>
      <c r="R225" s="3">
        <v>88.987806669999998</v>
      </c>
      <c r="S225" s="3">
        <v>32.72046667</v>
      </c>
      <c r="T225" s="3">
        <v>32.438806669999998</v>
      </c>
      <c r="U225" s="3">
        <v>6993</v>
      </c>
      <c r="V225" s="3">
        <v>347.91166666666601</v>
      </c>
      <c r="W225" s="3">
        <v>38.928859999999901</v>
      </c>
      <c r="X225" s="3">
        <v>39.367393333333297</v>
      </c>
      <c r="Y225" s="3">
        <v>348.90566669999998</v>
      </c>
    </row>
    <row r="226" spans="1:25">
      <c r="A226" t="s">
        <v>145</v>
      </c>
      <c r="B226">
        <v>2</v>
      </c>
      <c r="C226" t="s">
        <v>34</v>
      </c>
      <c r="D226" s="1">
        <v>45378</v>
      </c>
      <c r="E226" s="2">
        <v>0.51055555555555554</v>
      </c>
      <c r="F226" s="3">
        <v>0.48089467000000002</v>
      </c>
      <c r="G226" s="3">
        <f t="shared" si="17"/>
        <v>-0.73210701414526036</v>
      </c>
      <c r="H226" s="3">
        <v>0.75292031999999998</v>
      </c>
      <c r="I226" s="3">
        <v>2.5075819999999999E-2</v>
      </c>
      <c r="J226" s="3">
        <v>1.6371682999999999</v>
      </c>
      <c r="K226" s="3">
        <v>0.76296646999999995</v>
      </c>
      <c r="L226" s="3">
        <v>-0.20735462800000001</v>
      </c>
      <c r="M226" s="3">
        <v>0.75292031999999998</v>
      </c>
      <c r="N226" s="3">
        <v>29.2737251</v>
      </c>
      <c r="O226" s="3">
        <v>1.57784473</v>
      </c>
      <c r="P226" s="3">
        <v>0.55528770999999999</v>
      </c>
      <c r="Q226" s="3">
        <v>699.97926670000004</v>
      </c>
      <c r="R226" s="3">
        <v>88.988453329999999</v>
      </c>
      <c r="S226" s="3">
        <v>32.382166669999997</v>
      </c>
      <c r="T226" s="3">
        <v>32.128173330000003</v>
      </c>
      <c r="U226" s="3">
        <v>6997.8333333333303</v>
      </c>
      <c r="V226" s="3">
        <v>348.69246666666601</v>
      </c>
      <c r="W226" s="3">
        <v>38.201373333333301</v>
      </c>
      <c r="X226" s="3">
        <v>38.639639999999901</v>
      </c>
      <c r="Y226" s="3">
        <v>349.59573330000001</v>
      </c>
    </row>
    <row r="227" spans="1:25">
      <c r="A227" t="s">
        <v>145</v>
      </c>
      <c r="B227">
        <v>2</v>
      </c>
      <c r="C227" t="s">
        <v>34</v>
      </c>
      <c r="D227" s="1">
        <v>45378</v>
      </c>
      <c r="E227" s="2">
        <v>0.51315972222222217</v>
      </c>
      <c r="F227" s="3">
        <v>0.47247904000000002</v>
      </c>
      <c r="G227" s="3">
        <f t="shared" si="17"/>
        <v>-0.74976189282062389</v>
      </c>
      <c r="H227" s="3">
        <v>0.75605633999999999</v>
      </c>
      <c r="I227" s="3">
        <v>2.401913E-2</v>
      </c>
      <c r="J227" s="3">
        <v>1.67682654</v>
      </c>
      <c r="K227" s="3">
        <v>0.76296646999999995</v>
      </c>
      <c r="L227" s="3">
        <v>-0.20735462800000001</v>
      </c>
      <c r="M227" s="3">
        <v>0.75605633999999999</v>
      </c>
      <c r="N227" s="3">
        <v>29.033666100000001</v>
      </c>
      <c r="O227" s="3">
        <v>1.6166068499999999</v>
      </c>
      <c r="P227" s="3">
        <v>0.55159917000000003</v>
      </c>
      <c r="Q227" s="3">
        <v>700.04931250000004</v>
      </c>
      <c r="R227" s="3">
        <v>88.988574999999997</v>
      </c>
      <c r="S227" s="3">
        <v>32.799906249999999</v>
      </c>
      <c r="T227" s="3">
        <v>32.511450000000004</v>
      </c>
      <c r="U227" s="3">
        <v>7003.90625</v>
      </c>
      <c r="V227" s="3">
        <v>347.88724999999999</v>
      </c>
      <c r="W227" s="3">
        <v>39.110750000000003</v>
      </c>
      <c r="X227" s="3">
        <v>39.553112499999997</v>
      </c>
      <c r="Y227" s="3">
        <v>349.14206250000001</v>
      </c>
    </row>
    <row r="228" spans="1:25">
      <c r="A228" t="s">
        <v>145</v>
      </c>
      <c r="B228">
        <v>2</v>
      </c>
      <c r="C228" t="s">
        <v>34</v>
      </c>
      <c r="D228" s="1">
        <v>45378</v>
      </c>
      <c r="E228" s="2">
        <v>0.50850694444444444</v>
      </c>
      <c r="F228" s="3">
        <v>0.46977887000000002</v>
      </c>
      <c r="G228" s="3">
        <f t="shared" si="17"/>
        <v>-0.75549318435458279</v>
      </c>
      <c r="H228" s="3">
        <v>0.78033361999999995</v>
      </c>
      <c r="I228" s="3">
        <v>2.462481E-2</v>
      </c>
      <c r="J228" s="3">
        <v>1.6300830799999999</v>
      </c>
      <c r="K228" s="3">
        <v>0.76296646999999995</v>
      </c>
      <c r="L228" s="3">
        <v>-0.20735462800000001</v>
      </c>
      <c r="M228" s="3">
        <v>0.78033361999999995</v>
      </c>
      <c r="N228" s="3">
        <v>28.77379148</v>
      </c>
      <c r="O228" s="3">
        <v>1.55676883</v>
      </c>
      <c r="P228" s="3">
        <v>0.55731403000000002</v>
      </c>
      <c r="Q228" s="3">
        <v>699.916875</v>
      </c>
      <c r="R228" s="3">
        <v>88.988799999999998</v>
      </c>
      <c r="S228" s="3">
        <v>32.0632375</v>
      </c>
      <c r="T228" s="3">
        <v>31.850481250000001</v>
      </c>
      <c r="U228" s="3">
        <v>6996.40625</v>
      </c>
      <c r="V228" s="3">
        <v>349.53212499999898</v>
      </c>
      <c r="W228" s="3">
        <v>37.310481249999903</v>
      </c>
      <c r="X228" s="3">
        <v>37.718512500000003</v>
      </c>
      <c r="Y228" s="3">
        <v>350.34924999999998</v>
      </c>
    </row>
    <row r="229" spans="1:25">
      <c r="A229" t="s">
        <v>161</v>
      </c>
      <c r="B229">
        <v>2</v>
      </c>
      <c r="C229" t="s">
        <v>34</v>
      </c>
      <c r="D229" s="1">
        <v>45385</v>
      </c>
      <c r="E229" s="2">
        <v>0.52284722222222224</v>
      </c>
      <c r="F229" s="3">
        <v>0.38974483999999998</v>
      </c>
      <c r="G229" s="3">
        <f t="shared" si="17"/>
        <v>-0.94226301038782423</v>
      </c>
      <c r="H229" s="3">
        <v>1.48760797</v>
      </c>
      <c r="I229" s="3">
        <v>2.5217360000000001E-2</v>
      </c>
      <c r="J229" s="3">
        <v>1.33000133</v>
      </c>
      <c r="K229" s="3">
        <v>0.76296646999999995</v>
      </c>
      <c r="L229" s="3">
        <v>-0.20735462800000001</v>
      </c>
      <c r="M229" s="3">
        <v>1.48760797</v>
      </c>
      <c r="N229" s="3">
        <v>24.4100179</v>
      </c>
      <c r="O229" s="3">
        <v>1.2371290100000001</v>
      </c>
      <c r="P229" s="3">
        <v>0.58996462999999999</v>
      </c>
      <c r="Q229" s="3">
        <v>700.00206249999997</v>
      </c>
      <c r="R229" s="3">
        <v>88.822243749999998</v>
      </c>
      <c r="S229" s="3">
        <v>28.51011875</v>
      </c>
      <c r="T229" s="3">
        <v>28.0456</v>
      </c>
      <c r="U229" s="3">
        <v>6998.125</v>
      </c>
      <c r="V229" s="3">
        <v>328.01262500000001</v>
      </c>
      <c r="W229" s="3">
        <v>30.617987500000002</v>
      </c>
      <c r="X229" s="3">
        <v>30.9524875</v>
      </c>
      <c r="Y229" s="3">
        <v>329.82343750000001</v>
      </c>
    </row>
    <row r="230" spans="1:25">
      <c r="A230" t="s">
        <v>161</v>
      </c>
      <c r="B230">
        <v>2</v>
      </c>
      <c r="C230" t="s">
        <v>34</v>
      </c>
      <c r="D230" s="1">
        <v>45385</v>
      </c>
      <c r="E230" s="2">
        <v>0.52377314814814813</v>
      </c>
      <c r="F230" s="3">
        <v>0.38009198999999999</v>
      </c>
      <c r="G230" s="3">
        <f t="shared" si="17"/>
        <v>-0.96734197661071764</v>
      </c>
      <c r="H230" s="3">
        <v>1.6222869200000001</v>
      </c>
      <c r="I230" s="3">
        <v>2.404106E-2</v>
      </c>
      <c r="J230" s="3">
        <v>1.35934508</v>
      </c>
      <c r="K230" s="3">
        <v>0.76296646999999995</v>
      </c>
      <c r="L230" s="3">
        <v>-0.20735462800000001</v>
      </c>
      <c r="M230" s="3">
        <v>1.6222869200000001</v>
      </c>
      <c r="N230" s="3">
        <v>25.602009110000001</v>
      </c>
      <c r="O230" s="3">
        <v>1.3359235700000001</v>
      </c>
      <c r="P230" s="3">
        <v>0.57947172999999996</v>
      </c>
      <c r="Q230" s="3">
        <v>700.00126669999997</v>
      </c>
      <c r="R230" s="3">
        <v>88.823819999999998</v>
      </c>
      <c r="S230" s="3">
        <v>28.780519999999999</v>
      </c>
      <c r="T230" s="3">
        <v>28.287220000000001</v>
      </c>
      <c r="U230" s="3">
        <v>7000.1666666666597</v>
      </c>
      <c r="V230" s="3">
        <v>327.349866666666</v>
      </c>
      <c r="W230" s="3">
        <v>31.020386666666599</v>
      </c>
      <c r="X230" s="3">
        <v>31.351773333333298</v>
      </c>
      <c r="Y230" s="3">
        <v>329.08966670000001</v>
      </c>
    </row>
    <row r="231" spans="1:25">
      <c r="A231" t="s">
        <v>161</v>
      </c>
      <c r="B231">
        <v>2</v>
      </c>
      <c r="C231" t="s">
        <v>34</v>
      </c>
      <c r="D231" s="1">
        <v>45385</v>
      </c>
      <c r="E231" s="2">
        <v>0.52622685185185181</v>
      </c>
      <c r="F231" s="3">
        <v>0.34703444999999999</v>
      </c>
      <c r="G231" s="3">
        <f t="shared" si="17"/>
        <v>-1.0583312244242602</v>
      </c>
      <c r="H231" s="3">
        <v>1.6734900800000001</v>
      </c>
      <c r="I231" s="3">
        <v>2.0652879999999998E-2</v>
      </c>
      <c r="J231" s="3">
        <v>1.4415254200000001</v>
      </c>
      <c r="K231" s="3">
        <v>0.76296646999999995</v>
      </c>
      <c r="L231" s="3">
        <v>-0.20735462800000001</v>
      </c>
      <c r="M231" s="3">
        <v>1.6734900800000001</v>
      </c>
      <c r="N231" s="3">
        <v>26.75579016</v>
      </c>
      <c r="O231" s="3">
        <v>1.4868482599999999</v>
      </c>
      <c r="P231" s="3">
        <v>0.56414368999999998</v>
      </c>
      <c r="Q231" s="3">
        <v>699.99559999999997</v>
      </c>
      <c r="R231" s="3">
        <v>88.836526669999998</v>
      </c>
      <c r="S231" s="3">
        <v>29.469480000000001</v>
      </c>
      <c r="T231" s="3">
        <v>28.948039999999999</v>
      </c>
      <c r="U231" s="3">
        <v>6998.1666666666597</v>
      </c>
      <c r="V231" s="3">
        <v>327.54539999999997</v>
      </c>
      <c r="W231" s="3">
        <v>32.015893333333302</v>
      </c>
      <c r="X231" s="3">
        <v>32.337566666666604</v>
      </c>
      <c r="Y231" s="3">
        <v>329.4608667</v>
      </c>
    </row>
    <row r="232" spans="1:25">
      <c r="A232" t="s">
        <v>161</v>
      </c>
      <c r="B232">
        <v>2</v>
      </c>
      <c r="C232" t="s">
        <v>34</v>
      </c>
      <c r="D232" s="1">
        <v>45385</v>
      </c>
      <c r="E232" s="2">
        <v>0.52130787037037041</v>
      </c>
      <c r="F232" s="3">
        <v>0.40075146</v>
      </c>
      <c r="G232" s="3">
        <f t="shared" si="17"/>
        <v>-0.91441384433005302</v>
      </c>
      <c r="H232" s="3">
        <v>1.69492285</v>
      </c>
      <c r="I232" s="3">
        <v>2.7135070000000001E-2</v>
      </c>
      <c r="J232" s="3">
        <v>1.2729146200000001</v>
      </c>
      <c r="K232" s="3">
        <v>0.76296646999999995</v>
      </c>
      <c r="L232" s="3">
        <v>-0.20735462800000001</v>
      </c>
      <c r="M232" s="3">
        <v>1.69492285</v>
      </c>
      <c r="N232" s="3">
        <v>18.462153270000002</v>
      </c>
      <c r="O232" s="3">
        <v>0.95493929</v>
      </c>
      <c r="P232" s="3">
        <v>0.62214281000000005</v>
      </c>
      <c r="Q232" s="3">
        <v>700.0173125</v>
      </c>
      <c r="R232" s="3">
        <v>88.82880625</v>
      </c>
      <c r="S232" s="3">
        <v>28.017325</v>
      </c>
      <c r="T232" s="3">
        <v>27.530887499999999</v>
      </c>
      <c r="U232" s="3">
        <v>7005.15625</v>
      </c>
      <c r="V232" s="3">
        <v>328.11793749999998</v>
      </c>
      <c r="W232" s="3">
        <v>29.907331249999999</v>
      </c>
      <c r="X232" s="3">
        <v>30.29175</v>
      </c>
      <c r="Y232" s="3">
        <v>329.80475000000001</v>
      </c>
    </row>
    <row r="233" spans="1:25">
      <c r="A233" t="s">
        <v>161</v>
      </c>
      <c r="B233">
        <v>2</v>
      </c>
      <c r="C233" t="s">
        <v>34</v>
      </c>
      <c r="D233" s="1">
        <v>45385</v>
      </c>
      <c r="E233" s="2">
        <v>0.52530092592592592</v>
      </c>
      <c r="F233" s="3">
        <v>0.36118273000000001</v>
      </c>
      <c r="G233" s="3">
        <f t="shared" si="17"/>
        <v>-1.0183712714284459</v>
      </c>
      <c r="H233" s="3">
        <v>1.7408372700000001</v>
      </c>
      <c r="I233" s="3">
        <v>2.200715E-2</v>
      </c>
      <c r="J233" s="3">
        <v>1.4091743000000001</v>
      </c>
      <c r="K233" s="3">
        <v>0.76296646999999995</v>
      </c>
      <c r="L233" s="3">
        <v>-0.20735462800000001</v>
      </c>
      <c r="M233" s="3">
        <v>1.7408372700000001</v>
      </c>
      <c r="N233" s="3">
        <v>27.611732029999999</v>
      </c>
      <c r="O233" s="3">
        <v>1.43208077</v>
      </c>
      <c r="P233" s="3">
        <v>0.56961127</v>
      </c>
      <c r="Q233" s="3">
        <v>699.93068749999998</v>
      </c>
      <c r="R233" s="3">
        <v>88.831256249999996</v>
      </c>
      <c r="S233" s="3">
        <v>29.208449999999999</v>
      </c>
      <c r="T233" s="3">
        <v>28.7074125</v>
      </c>
      <c r="U233" s="3">
        <v>7002.65625</v>
      </c>
      <c r="V233" s="3">
        <v>327.20218749999998</v>
      </c>
      <c r="W233" s="3">
        <v>31.64464375</v>
      </c>
      <c r="X233" s="3">
        <v>31.967700000000001</v>
      </c>
      <c r="Y233" s="3">
        <v>328.87887499999999</v>
      </c>
    </row>
    <row r="234" spans="1:25">
      <c r="A234" t="s">
        <v>161</v>
      </c>
      <c r="B234">
        <v>2</v>
      </c>
      <c r="C234" t="s">
        <v>34</v>
      </c>
      <c r="D234" s="1">
        <v>45385</v>
      </c>
      <c r="E234" s="2">
        <v>0.5220717592592593</v>
      </c>
      <c r="F234" s="3">
        <v>0.39077145000000002</v>
      </c>
      <c r="G234" s="3">
        <f t="shared" si="17"/>
        <v>-0.93963241675341413</v>
      </c>
      <c r="H234" s="3">
        <v>1.80253007</v>
      </c>
      <c r="I234" s="3">
        <v>2.5807690000000001E-2</v>
      </c>
      <c r="J234" s="3">
        <v>1.3039256400000001</v>
      </c>
      <c r="K234" s="3">
        <v>0.76296646999999995</v>
      </c>
      <c r="L234" s="3">
        <v>-0.20735462800000001</v>
      </c>
      <c r="M234" s="3">
        <v>1.80253007</v>
      </c>
      <c r="N234" s="3">
        <v>21.808172809999999</v>
      </c>
      <c r="O234" s="3">
        <v>1.1307752</v>
      </c>
      <c r="P234" s="3">
        <v>0.60169355999999996</v>
      </c>
      <c r="Q234" s="3">
        <v>699.99779999999998</v>
      </c>
      <c r="R234" s="3">
        <v>88.827039999999997</v>
      </c>
      <c r="S234" s="3">
        <v>28.270013330000001</v>
      </c>
      <c r="T234" s="3">
        <v>27.814773330000001</v>
      </c>
      <c r="U234" s="3">
        <v>7004.6666666666597</v>
      </c>
      <c r="V234" s="3">
        <v>327.70639999999997</v>
      </c>
      <c r="W234" s="3">
        <v>30.2687866666666</v>
      </c>
      <c r="X234" s="3">
        <v>30.609673333333301</v>
      </c>
      <c r="Y234" s="3">
        <v>329.26679999999999</v>
      </c>
    </row>
    <row r="235" spans="1:25">
      <c r="A235" t="s">
        <v>90</v>
      </c>
      <c r="B235">
        <v>2</v>
      </c>
      <c r="C235" t="s">
        <v>34</v>
      </c>
      <c r="D235" s="1">
        <v>45392</v>
      </c>
      <c r="E235" s="2">
        <v>0.51728009259259256</v>
      </c>
      <c r="F235" s="3">
        <v>1.2232229699999999</v>
      </c>
      <c r="G235" s="3">
        <f t="shared" si="17"/>
        <v>0.20148915406987233</v>
      </c>
      <c r="H235" s="3">
        <v>1.2464051199999999</v>
      </c>
      <c r="I235" s="3">
        <v>4.5039019999999999E-2</v>
      </c>
      <c r="J235" s="3">
        <v>2.3260620400000001</v>
      </c>
      <c r="K235" s="3">
        <v>0.77764926999999995</v>
      </c>
      <c r="L235" s="3">
        <v>-0.74778416999999997</v>
      </c>
      <c r="M235" s="3">
        <v>1.2464051199999999</v>
      </c>
      <c r="N235" s="3">
        <v>26.86660268</v>
      </c>
      <c r="O235" s="3">
        <v>1.54594378</v>
      </c>
      <c r="P235" s="3">
        <v>0.57871930000000005</v>
      </c>
      <c r="Q235" s="3">
        <v>700.00606249999998</v>
      </c>
      <c r="R235" s="3">
        <v>88.684693749999994</v>
      </c>
      <c r="S235" s="3">
        <v>33.30496875</v>
      </c>
      <c r="T235" s="3">
        <v>32.36628125</v>
      </c>
      <c r="U235" s="3">
        <v>6998.28125</v>
      </c>
      <c r="V235" s="3">
        <v>320.56175000000002</v>
      </c>
      <c r="W235" s="3">
        <v>32.017843749999997</v>
      </c>
      <c r="X235" s="3">
        <v>33.205137499999999</v>
      </c>
      <c r="Y235" s="3">
        <v>322.2371875</v>
      </c>
    </row>
    <row r="236" spans="1:25">
      <c r="A236" t="s">
        <v>90</v>
      </c>
      <c r="B236">
        <v>2</v>
      </c>
      <c r="C236" t="s">
        <v>34</v>
      </c>
      <c r="D236" s="1">
        <v>45392</v>
      </c>
      <c r="E236" s="2">
        <v>0.51531249999999995</v>
      </c>
      <c r="F236" s="3">
        <v>1.23996678</v>
      </c>
      <c r="G236" s="3">
        <f t="shared" si="17"/>
        <v>0.21508458893549778</v>
      </c>
      <c r="H236" s="3">
        <v>1.2878613000000001</v>
      </c>
      <c r="I236" s="3">
        <v>4.6238830000000002E-2</v>
      </c>
      <c r="J236" s="3">
        <v>2.2976844600000002</v>
      </c>
      <c r="K236" s="3">
        <v>0.77764926999999995</v>
      </c>
      <c r="L236" s="3">
        <v>-0.74778416999999997</v>
      </c>
      <c r="M236" s="3">
        <v>1.2878613000000001</v>
      </c>
      <c r="N236" s="3">
        <v>26.18198469</v>
      </c>
      <c r="O236" s="3">
        <v>1.4215460099999999</v>
      </c>
      <c r="P236" s="3">
        <v>0.59088216999999998</v>
      </c>
      <c r="Q236" s="3">
        <v>699.98906669999997</v>
      </c>
      <c r="R236" s="3">
        <v>88.691226670000006</v>
      </c>
      <c r="S236" s="3">
        <v>33.250866670000001</v>
      </c>
      <c r="T236" s="3">
        <v>32.280880000000003</v>
      </c>
      <c r="U236" s="3">
        <v>6995.1666666666597</v>
      </c>
      <c r="V236" s="3">
        <v>320.32266666666601</v>
      </c>
      <c r="W236" s="3">
        <v>32.131859999999897</v>
      </c>
      <c r="X236" s="3">
        <v>33.324506666666601</v>
      </c>
      <c r="Y236" s="3">
        <v>322.03606669999999</v>
      </c>
    </row>
    <row r="237" spans="1:25">
      <c r="A237" t="s">
        <v>90</v>
      </c>
      <c r="B237">
        <v>2</v>
      </c>
      <c r="C237" t="s">
        <v>34</v>
      </c>
      <c r="D237" s="1">
        <v>45392</v>
      </c>
      <c r="E237" s="2">
        <v>0.51427083333333334</v>
      </c>
      <c r="F237" s="3">
        <v>1.2600130199999999</v>
      </c>
      <c r="G237" s="3">
        <f t="shared" si="17"/>
        <v>0.23112205424333138</v>
      </c>
      <c r="H237" s="3">
        <v>1.28979387</v>
      </c>
      <c r="I237" s="3">
        <v>4.7021979999999998E-2</v>
      </c>
      <c r="J237" s="3">
        <v>2.2965442700000001</v>
      </c>
      <c r="K237" s="3">
        <v>0.77764926999999995</v>
      </c>
      <c r="L237" s="3">
        <v>-0.74778416999999997</v>
      </c>
      <c r="M237" s="3">
        <v>1.28979387</v>
      </c>
      <c r="N237" s="3">
        <v>22.74890722</v>
      </c>
      <c r="O237" s="3">
        <v>1.27983534</v>
      </c>
      <c r="P237" s="3">
        <v>0.60537600999999996</v>
      </c>
      <c r="Q237" s="3">
        <v>700.03300000000002</v>
      </c>
      <c r="R237" s="3">
        <v>88.692893749999996</v>
      </c>
      <c r="S237" s="3">
        <v>33.240400000000001</v>
      </c>
      <c r="T237" s="3">
        <v>32.116399999999999</v>
      </c>
      <c r="U237" s="3">
        <v>6997.5</v>
      </c>
      <c r="V237" s="3">
        <v>320.23043749999999</v>
      </c>
      <c r="W237" s="3">
        <v>32.058118749999998</v>
      </c>
      <c r="X237" s="3">
        <v>33.279656250000002</v>
      </c>
      <c r="Y237" s="3">
        <v>321.9428125</v>
      </c>
    </row>
    <row r="238" spans="1:25">
      <c r="A238" t="s">
        <v>90</v>
      </c>
      <c r="B238">
        <v>2</v>
      </c>
      <c r="C238" t="s">
        <v>34</v>
      </c>
      <c r="D238" s="1">
        <v>45392</v>
      </c>
      <c r="E238" s="2">
        <v>0.51658564814814811</v>
      </c>
      <c r="F238" s="3">
        <v>1.2433466500000001</v>
      </c>
      <c r="G238" s="3">
        <f t="shared" si="17"/>
        <v>0.21780665538602212</v>
      </c>
      <c r="H238" s="3">
        <v>1.3348110399999999</v>
      </c>
      <c r="I238" s="3">
        <v>4.5898069999999999E-2</v>
      </c>
      <c r="J238" s="3">
        <v>2.32065711</v>
      </c>
      <c r="K238" s="3">
        <v>0.77764926999999995</v>
      </c>
      <c r="L238" s="3">
        <v>-0.74778416999999997</v>
      </c>
      <c r="M238" s="3">
        <v>1.3348110399999999</v>
      </c>
      <c r="N238" s="3">
        <v>26.337443369999999</v>
      </c>
      <c r="O238" s="3">
        <v>1.5176392999999999</v>
      </c>
      <c r="P238" s="3">
        <v>0.58144253000000001</v>
      </c>
      <c r="Q238" s="3">
        <v>699.98818749999998</v>
      </c>
      <c r="R238" s="3">
        <v>88.688637499999999</v>
      </c>
      <c r="S238" s="3">
        <v>33.305374999999998</v>
      </c>
      <c r="T238" s="3">
        <v>32.402462499999999</v>
      </c>
      <c r="U238" s="3">
        <v>7000</v>
      </c>
      <c r="V238" s="3">
        <v>320.56362499999898</v>
      </c>
      <c r="W238" s="3">
        <v>32.040143749999999</v>
      </c>
      <c r="X238" s="3">
        <v>33.242918750000001</v>
      </c>
      <c r="Y238" s="3">
        <v>322.280125</v>
      </c>
    </row>
    <row r="239" spans="1:25">
      <c r="A239" t="s">
        <v>90</v>
      </c>
      <c r="B239">
        <v>2</v>
      </c>
      <c r="C239" t="s">
        <v>34</v>
      </c>
      <c r="D239" s="1">
        <v>45392</v>
      </c>
      <c r="E239" s="2">
        <v>0.51920138888888889</v>
      </c>
      <c r="F239" s="3">
        <v>1.21139851</v>
      </c>
      <c r="G239" s="3">
        <f t="shared" si="17"/>
        <v>0.19177548558211413</v>
      </c>
      <c r="H239" s="3">
        <v>1.4080844400000001</v>
      </c>
      <c r="I239" s="3">
        <v>4.4450839999999998E-2</v>
      </c>
      <c r="J239" s="3">
        <v>2.3335798099999998</v>
      </c>
      <c r="K239" s="3">
        <v>0.77764926999999995</v>
      </c>
      <c r="L239" s="3">
        <v>-0.74778416999999997</v>
      </c>
      <c r="M239" s="3">
        <v>1.4080844400000001</v>
      </c>
      <c r="N239" s="3">
        <v>27.72753088</v>
      </c>
      <c r="O239" s="3">
        <v>1.5956162</v>
      </c>
      <c r="P239" s="3">
        <v>0.57400136999999996</v>
      </c>
      <c r="Q239" s="3">
        <v>700.03246669999999</v>
      </c>
      <c r="R239" s="3">
        <v>88.683660000000003</v>
      </c>
      <c r="S239" s="3">
        <v>33.326193330000002</v>
      </c>
      <c r="T239" s="3">
        <v>32.424006669999997</v>
      </c>
      <c r="U239" s="3">
        <v>6998.1666666666597</v>
      </c>
      <c r="V239" s="3">
        <v>320.74053333333302</v>
      </c>
      <c r="W239" s="3">
        <v>32.036180000000002</v>
      </c>
      <c r="X239" s="3">
        <v>33.204819999999998</v>
      </c>
      <c r="Y239" s="3">
        <v>322.43966669999998</v>
      </c>
    </row>
    <row r="240" spans="1:25">
      <c r="A240" t="s">
        <v>90</v>
      </c>
      <c r="B240">
        <v>2</v>
      </c>
      <c r="C240" t="s">
        <v>34</v>
      </c>
      <c r="D240" s="1">
        <v>45392</v>
      </c>
      <c r="E240" s="2">
        <v>0.51834490740740746</v>
      </c>
      <c r="F240" s="3">
        <v>1.2062121699999999</v>
      </c>
      <c r="G240" s="3">
        <f t="shared" si="17"/>
        <v>0.18748501152124039</v>
      </c>
      <c r="H240" s="3">
        <v>1.4168523200000001</v>
      </c>
      <c r="I240" s="3">
        <v>4.4290620000000003E-2</v>
      </c>
      <c r="J240" s="3">
        <v>2.33191346</v>
      </c>
      <c r="K240" s="3">
        <v>0.77764926999999995</v>
      </c>
      <c r="L240" s="3">
        <v>-0.74778416999999997</v>
      </c>
      <c r="M240" s="3">
        <v>1.4168523200000001</v>
      </c>
      <c r="N240" s="3">
        <v>26.888194909999999</v>
      </c>
      <c r="O240" s="3">
        <v>1.5811625199999999</v>
      </c>
      <c r="P240" s="3">
        <v>0.57536624000000003</v>
      </c>
      <c r="Q240" s="3">
        <v>699.98631250000005</v>
      </c>
      <c r="R240" s="3">
        <v>88.6829125</v>
      </c>
      <c r="S240" s="3">
        <v>33.317587500000002</v>
      </c>
      <c r="T240" s="3">
        <v>32.397556250000001</v>
      </c>
      <c r="U240" s="3">
        <v>6999.0625</v>
      </c>
      <c r="V240" s="3">
        <v>320.55249999999899</v>
      </c>
      <c r="W240" s="3">
        <v>32.020150000000001</v>
      </c>
      <c r="X240" s="3">
        <v>33.200818750000003</v>
      </c>
      <c r="Y240" s="3">
        <v>322.267875</v>
      </c>
    </row>
    <row r="241" spans="1:25">
      <c r="A241" t="s">
        <v>124</v>
      </c>
      <c r="B241">
        <v>2</v>
      </c>
      <c r="C241" t="s">
        <v>34</v>
      </c>
      <c r="D241" s="1">
        <v>45401</v>
      </c>
      <c r="E241" s="2">
        <v>0.49040509259259257</v>
      </c>
      <c r="F241" s="3">
        <v>1.1630854500000001</v>
      </c>
      <c r="G241" s="3">
        <f t="shared" si="17"/>
        <v>0.15107634461218242</v>
      </c>
      <c r="H241" s="3">
        <v>2.3926121299999998</v>
      </c>
      <c r="I241" s="3">
        <v>6.8350729999999998E-2</v>
      </c>
      <c r="J241" s="3">
        <v>1.4603615400000001</v>
      </c>
      <c r="K241" s="3">
        <v>0.80292666000000001</v>
      </c>
      <c r="L241" s="3">
        <v>-0.31073316000000001</v>
      </c>
      <c r="M241" s="3">
        <v>2.3926121299999998</v>
      </c>
      <c r="N241" s="3">
        <v>19.253261760000001</v>
      </c>
      <c r="O241" s="3">
        <v>0.84229107000000003</v>
      </c>
      <c r="P241" s="3">
        <v>0.68862040999999996</v>
      </c>
      <c r="Q241" s="3">
        <v>700.0068</v>
      </c>
      <c r="R241" s="3">
        <v>88.191373330000005</v>
      </c>
      <c r="S241" s="3">
        <v>31.123619999999999</v>
      </c>
      <c r="T241" s="3">
        <v>30.753360000000001</v>
      </c>
      <c r="U241" s="3">
        <v>7001.5</v>
      </c>
      <c r="V241" s="3">
        <v>336.22013333333302</v>
      </c>
      <c r="W241" s="3">
        <v>35.252713333333297</v>
      </c>
      <c r="X241" s="3">
        <v>36.359633333333299</v>
      </c>
      <c r="Y241" s="3">
        <v>338.81766670000002</v>
      </c>
    </row>
    <row r="242" spans="1:25">
      <c r="A242" t="s">
        <v>124</v>
      </c>
      <c r="B242">
        <v>2</v>
      </c>
      <c r="C242" t="s">
        <v>34</v>
      </c>
      <c r="D242" s="1">
        <v>45401</v>
      </c>
      <c r="E242" s="2">
        <v>0.49180555555555555</v>
      </c>
      <c r="F242" s="3">
        <v>1.0180722</v>
      </c>
      <c r="G242" s="3">
        <f t="shared" si="17"/>
        <v>1.7910838992561892E-2</v>
      </c>
      <c r="H242" s="3">
        <v>2.5580280200000001</v>
      </c>
      <c r="I242" s="3">
        <v>5.4760730000000001E-2</v>
      </c>
      <c r="J242" s="3">
        <v>1.5894359600000001</v>
      </c>
      <c r="K242" s="3">
        <v>0.80292666000000001</v>
      </c>
      <c r="L242" s="3">
        <v>-0.31073316000000001</v>
      </c>
      <c r="M242" s="3">
        <v>2.5580280200000001</v>
      </c>
      <c r="N242" s="3">
        <v>26.577500529999998</v>
      </c>
      <c r="O242" s="3">
        <v>1.1318232500000001</v>
      </c>
      <c r="P242" s="3">
        <v>0.65649418999999998</v>
      </c>
      <c r="Q242" s="3">
        <v>699.95618750000006</v>
      </c>
      <c r="R242" s="3">
        <v>88.193587500000007</v>
      </c>
      <c r="S242" s="3">
        <v>31.461706249999999</v>
      </c>
      <c r="T242" s="3">
        <v>31.20458125</v>
      </c>
      <c r="U242" s="3">
        <v>7007.5</v>
      </c>
      <c r="V242" s="3">
        <v>336.192624999999</v>
      </c>
      <c r="W242" s="3">
        <v>35.068637499999902</v>
      </c>
      <c r="X242" s="3">
        <v>36.068899999999999</v>
      </c>
      <c r="Y242" s="3">
        <v>339.51799999999997</v>
      </c>
    </row>
    <row r="243" spans="1:25">
      <c r="A243" t="s">
        <v>124</v>
      </c>
      <c r="B243">
        <v>2</v>
      </c>
      <c r="C243" t="s">
        <v>34</v>
      </c>
      <c r="D243" s="1">
        <v>45401</v>
      </c>
      <c r="E243" s="2">
        <v>0.49121527777777779</v>
      </c>
      <c r="F243" s="3">
        <v>1.04980783</v>
      </c>
      <c r="G243" s="3">
        <f t="shared" si="17"/>
        <v>4.8607128371783312E-2</v>
      </c>
      <c r="H243" s="3">
        <v>2.6083063599999998</v>
      </c>
      <c r="I243" s="3">
        <v>5.8477510000000003E-2</v>
      </c>
      <c r="J243" s="3">
        <v>1.5365357500000001</v>
      </c>
      <c r="K243" s="3">
        <v>0.80292666000000001</v>
      </c>
      <c r="L243" s="3">
        <v>-0.31073316000000001</v>
      </c>
      <c r="M243" s="3">
        <v>2.6083063599999998</v>
      </c>
      <c r="N243" s="3">
        <v>23.914165359999998</v>
      </c>
      <c r="O243" s="3">
        <v>1.0338473699999999</v>
      </c>
      <c r="P243" s="3">
        <v>0.66702457000000004</v>
      </c>
      <c r="Q243" s="3">
        <v>699.99339999999995</v>
      </c>
      <c r="R243" s="3">
        <v>88.193206669999995</v>
      </c>
      <c r="S243" s="3">
        <v>31.31959333</v>
      </c>
      <c r="T243" s="3">
        <v>31.06781333</v>
      </c>
      <c r="U243" s="3">
        <v>6993.1666666666597</v>
      </c>
      <c r="V243" s="3">
        <v>336.106666666666</v>
      </c>
      <c r="W243" s="3">
        <v>35.1850533333333</v>
      </c>
      <c r="X243" s="3">
        <v>36.204006666666601</v>
      </c>
      <c r="Y243" s="3">
        <v>338.94760000000002</v>
      </c>
    </row>
    <row r="244" spans="1:25">
      <c r="A244" t="s">
        <v>105</v>
      </c>
      <c r="B244">
        <v>2</v>
      </c>
      <c r="C244" t="s">
        <v>34</v>
      </c>
      <c r="D244" s="1">
        <v>45406</v>
      </c>
      <c r="E244" s="2">
        <v>0.44693287037037038</v>
      </c>
      <c r="F244" s="3">
        <v>0.79294087999999996</v>
      </c>
      <c r="G244" s="3">
        <f t="shared" si="17"/>
        <v>-0.23200661245936541</v>
      </c>
      <c r="H244" s="3">
        <v>1.3897496899999999</v>
      </c>
      <c r="I244" s="3">
        <v>5.9276559999999999E-2</v>
      </c>
      <c r="J244" s="3">
        <v>1.1573082699999999</v>
      </c>
      <c r="K244" s="3">
        <v>0.80292666000000001</v>
      </c>
      <c r="L244" s="3">
        <v>-0.31073316000000001</v>
      </c>
      <c r="M244" s="3">
        <v>1.3897496899999999</v>
      </c>
      <c r="N244" s="3">
        <v>8.7765483999999994</v>
      </c>
      <c r="O244" s="3">
        <v>0.62001253999999995</v>
      </c>
      <c r="P244" s="3">
        <v>0.71550106000000002</v>
      </c>
      <c r="Q244" s="3">
        <v>699.97846670000001</v>
      </c>
      <c r="R244" s="3">
        <v>88.498986669999994</v>
      </c>
      <c r="S244" s="3">
        <v>28.077999999999999</v>
      </c>
      <c r="T244" s="3">
        <v>26.932533329999998</v>
      </c>
      <c r="U244" s="3">
        <v>7007.6666666666597</v>
      </c>
      <c r="V244" s="3">
        <v>374.59026666666603</v>
      </c>
      <c r="W244" s="3">
        <v>30.742719999999998</v>
      </c>
      <c r="X244" s="3">
        <v>31.523033333333299</v>
      </c>
      <c r="Y244" s="3">
        <v>376.31386670000001</v>
      </c>
    </row>
    <row r="245" spans="1:25">
      <c r="A245" t="s">
        <v>105</v>
      </c>
      <c r="B245">
        <v>2</v>
      </c>
      <c r="C245" t="s">
        <v>34</v>
      </c>
      <c r="D245" s="1">
        <v>45406</v>
      </c>
      <c r="E245" s="2">
        <v>0.45348379629629632</v>
      </c>
      <c r="F245" s="3">
        <v>0.77557142000000001</v>
      </c>
      <c r="G245" s="3">
        <f t="shared" si="17"/>
        <v>-0.25415520518375839</v>
      </c>
      <c r="H245" s="3">
        <v>1.6027654600000001</v>
      </c>
      <c r="I245" s="3">
        <v>4.5295139999999998E-2</v>
      </c>
      <c r="J245" s="3">
        <v>1.4727595499999999</v>
      </c>
      <c r="K245" s="3">
        <v>0.80292666000000001</v>
      </c>
      <c r="L245" s="3">
        <v>-0.31073316000000001</v>
      </c>
      <c r="M245" s="3">
        <v>1.6027654600000001</v>
      </c>
      <c r="N245" s="3">
        <v>24.692631209999998</v>
      </c>
      <c r="O245" s="3">
        <v>1.3574030100000001</v>
      </c>
      <c r="P245" s="3">
        <v>0.63346873999999997</v>
      </c>
      <c r="Q245" s="3">
        <v>700.00546670000006</v>
      </c>
      <c r="R245" s="3">
        <v>88.506946670000005</v>
      </c>
      <c r="S245" s="3">
        <v>29.597439999999999</v>
      </c>
      <c r="T245" s="3">
        <v>28.895160000000001</v>
      </c>
      <c r="U245" s="3">
        <v>7000.3333333333303</v>
      </c>
      <c r="V245" s="3">
        <v>370.92953333333298</v>
      </c>
      <c r="W245" s="3">
        <v>31.307926666666599</v>
      </c>
      <c r="X245" s="3">
        <v>32.058280000000003</v>
      </c>
      <c r="Y245" s="3">
        <v>372.7054</v>
      </c>
    </row>
    <row r="246" spans="1:25">
      <c r="A246" t="s">
        <v>105</v>
      </c>
      <c r="B246">
        <v>2</v>
      </c>
      <c r="C246" t="s">
        <v>34</v>
      </c>
      <c r="D246" s="1">
        <v>45406</v>
      </c>
      <c r="E246" s="2">
        <v>0.44885416666666667</v>
      </c>
      <c r="F246" s="3">
        <v>0.75268281000000004</v>
      </c>
      <c r="G246" s="3">
        <f t="shared" si="17"/>
        <v>-0.28411137498641453</v>
      </c>
      <c r="H246" s="3">
        <v>1.6189114200000001</v>
      </c>
      <c r="I246" s="3">
        <v>5.1652339999999998E-2</v>
      </c>
      <c r="J246" s="3">
        <v>1.25719878</v>
      </c>
      <c r="K246" s="3">
        <v>0.80292666000000001</v>
      </c>
      <c r="L246" s="3">
        <v>-0.31073316000000001</v>
      </c>
      <c r="M246" s="3">
        <v>1.6189114200000001</v>
      </c>
      <c r="N246" s="3">
        <v>20.056153869999999</v>
      </c>
      <c r="O246" s="3">
        <v>1.04150868</v>
      </c>
      <c r="P246" s="3">
        <v>0.66618898000000004</v>
      </c>
      <c r="Q246" s="3">
        <v>700.00737500000002</v>
      </c>
      <c r="R246" s="3">
        <v>88.48715</v>
      </c>
      <c r="S246" s="3">
        <v>28.552656249999998</v>
      </c>
      <c r="T246" s="3">
        <v>27.925281250000001</v>
      </c>
      <c r="U246" s="3">
        <v>6999.0625</v>
      </c>
      <c r="V246" s="3">
        <v>372.56381249999998</v>
      </c>
      <c r="W246" s="3">
        <v>30.949618749999999</v>
      </c>
      <c r="X246" s="3">
        <v>31.679112499999999</v>
      </c>
      <c r="Y246" s="3">
        <v>374.22924999999998</v>
      </c>
    </row>
    <row r="247" spans="1:25">
      <c r="A247" t="s">
        <v>105</v>
      </c>
      <c r="B247">
        <v>2</v>
      </c>
      <c r="C247" t="s">
        <v>34</v>
      </c>
      <c r="D247" s="1">
        <v>45406</v>
      </c>
      <c r="E247" s="2">
        <v>0.44981481481481483</v>
      </c>
      <c r="F247" s="3">
        <v>0.73893880999999995</v>
      </c>
      <c r="G247" s="3">
        <f t="shared" si="17"/>
        <v>-0.30254016254467819</v>
      </c>
      <c r="H247" s="3">
        <v>1.6511503999999999</v>
      </c>
      <c r="I247" s="3">
        <v>4.8746039999999997E-2</v>
      </c>
      <c r="J247" s="3">
        <v>1.3064777400000001</v>
      </c>
      <c r="K247" s="3">
        <v>0.80292666000000001</v>
      </c>
      <c r="L247" s="3">
        <v>-0.31073316000000001</v>
      </c>
      <c r="M247" s="3">
        <v>1.6511503999999999</v>
      </c>
      <c r="N247" s="3">
        <v>22.086916290000001</v>
      </c>
      <c r="O247" s="3">
        <v>1.1650664799999999</v>
      </c>
      <c r="P247" s="3">
        <v>0.65299638000000004</v>
      </c>
      <c r="Q247" s="3">
        <v>700.02599999999995</v>
      </c>
      <c r="R247" s="3">
        <v>88.495153329999994</v>
      </c>
      <c r="S247" s="3">
        <v>28.79669333</v>
      </c>
      <c r="T247" s="3">
        <v>28.175866670000001</v>
      </c>
      <c r="U247" s="3">
        <v>6995</v>
      </c>
      <c r="V247" s="3">
        <v>371.03606666666599</v>
      </c>
      <c r="W247" s="3">
        <v>31.0738799999999</v>
      </c>
      <c r="X247" s="3">
        <v>31.7836133333333</v>
      </c>
      <c r="Y247" s="3">
        <v>372.96773330000002</v>
      </c>
    </row>
    <row r="248" spans="1:25">
      <c r="A248" t="s">
        <v>105</v>
      </c>
      <c r="B248">
        <v>2</v>
      </c>
      <c r="C248" t="s">
        <v>34</v>
      </c>
      <c r="D248" s="1">
        <v>45406</v>
      </c>
      <c r="E248" s="2">
        <v>0.4525925925925926</v>
      </c>
      <c r="F248" s="3">
        <v>0.75293673000000005</v>
      </c>
      <c r="G248" s="3">
        <f t="shared" si="17"/>
        <v>-0.28377407861683185</v>
      </c>
      <c r="H248" s="3">
        <v>1.67236154</v>
      </c>
      <c r="I248" s="3">
        <v>4.5340730000000003E-2</v>
      </c>
      <c r="J248" s="3">
        <v>1.42874016</v>
      </c>
      <c r="K248" s="3">
        <v>0.80292666000000001</v>
      </c>
      <c r="L248" s="3">
        <v>-0.31073316000000001</v>
      </c>
      <c r="M248" s="3">
        <v>1.67236154</v>
      </c>
      <c r="N248" s="3">
        <v>23.99168985</v>
      </c>
      <c r="O248" s="3">
        <v>1.33174945</v>
      </c>
      <c r="P248" s="3">
        <v>0.63600553000000004</v>
      </c>
      <c r="Q248" s="3">
        <v>699.99725000000001</v>
      </c>
      <c r="R248" s="3">
        <v>88.502906249999995</v>
      </c>
      <c r="S248" s="3">
        <v>29.392318750000001</v>
      </c>
      <c r="T248" s="3">
        <v>28.709331250000002</v>
      </c>
      <c r="U248" s="3">
        <v>6996.5625</v>
      </c>
      <c r="V248" s="3">
        <v>369.92693750000001</v>
      </c>
      <c r="W248" s="3">
        <v>31.28568125</v>
      </c>
      <c r="X248" s="3">
        <v>32.009037499999998</v>
      </c>
      <c r="Y248" s="3">
        <v>371.67193750000001</v>
      </c>
    </row>
    <row r="249" spans="1:25">
      <c r="A249" t="s">
        <v>105</v>
      </c>
      <c r="B249">
        <v>2</v>
      </c>
      <c r="C249" t="s">
        <v>34</v>
      </c>
      <c r="D249" s="1">
        <v>45406</v>
      </c>
      <c r="E249" s="2">
        <v>0.45083333333333331</v>
      </c>
      <c r="F249" s="3">
        <v>0.73246299999999998</v>
      </c>
      <c r="G249" s="3">
        <f t="shared" si="17"/>
        <v>-0.31134245131207849</v>
      </c>
      <c r="H249" s="3">
        <v>1.7589872799999999</v>
      </c>
      <c r="I249" s="3">
        <v>4.6654050000000002E-2</v>
      </c>
      <c r="J249" s="3">
        <v>1.35187437</v>
      </c>
      <c r="K249" s="3">
        <v>0.80292666000000001</v>
      </c>
      <c r="L249" s="3">
        <v>-0.31073316000000001</v>
      </c>
      <c r="M249" s="3">
        <v>1.7589872799999999</v>
      </c>
      <c r="N249" s="3">
        <v>23.032543130000001</v>
      </c>
      <c r="O249" s="3">
        <v>1.25175689</v>
      </c>
      <c r="P249" s="3">
        <v>0.64404784000000004</v>
      </c>
      <c r="Q249" s="3">
        <v>699.99806249999995</v>
      </c>
      <c r="R249" s="3">
        <v>88.495668749999993</v>
      </c>
      <c r="S249" s="3">
        <v>29.024737500000001</v>
      </c>
      <c r="T249" s="3">
        <v>28.380762499999999</v>
      </c>
      <c r="U249" s="3">
        <v>6997.96875</v>
      </c>
      <c r="V249" s="3">
        <v>371.27350000000001</v>
      </c>
      <c r="W249" s="3">
        <v>31.185481249999999</v>
      </c>
      <c r="X249" s="3">
        <v>31.891768749999901</v>
      </c>
      <c r="Y249" s="3">
        <v>372.95974999999999</v>
      </c>
    </row>
    <row r="250" spans="1:25">
      <c r="A250" t="s">
        <v>78</v>
      </c>
      <c r="B250">
        <v>2</v>
      </c>
      <c r="C250" t="s">
        <v>34</v>
      </c>
      <c r="D250" s="1">
        <v>45413</v>
      </c>
      <c r="E250" s="2">
        <v>0.46311342592592591</v>
      </c>
      <c r="F250" s="3">
        <v>0.83155811000000002</v>
      </c>
      <c r="G250" s="3">
        <f t="shared" si="17"/>
        <v>-0.18445409704240281</v>
      </c>
      <c r="H250" s="3">
        <v>1.44038731</v>
      </c>
      <c r="I250" s="3">
        <v>4.1239480000000002E-2</v>
      </c>
      <c r="J250" s="3">
        <v>1.7140990899999999</v>
      </c>
      <c r="K250" s="3">
        <v>0.76474732999999995</v>
      </c>
      <c r="L250" s="3">
        <v>-0.49122054199999998</v>
      </c>
      <c r="M250" s="3">
        <v>1.44038731</v>
      </c>
      <c r="N250" s="3">
        <v>22.186042390000001</v>
      </c>
      <c r="O250" s="3">
        <v>1.49974392</v>
      </c>
      <c r="P250" s="3">
        <v>0.56529918000000001</v>
      </c>
      <c r="Q250" s="3">
        <v>700.04268750000006</v>
      </c>
      <c r="R250" s="3">
        <v>87.967425000000006</v>
      </c>
      <c r="S250" s="3">
        <v>31.512899999999998</v>
      </c>
      <c r="T250" s="3">
        <v>30.946481250000001</v>
      </c>
      <c r="U250" s="3">
        <v>7000.46875</v>
      </c>
      <c r="V250" s="3">
        <v>373.57062500000001</v>
      </c>
      <c r="W250" s="3">
        <v>34.307193749999897</v>
      </c>
      <c r="X250" s="3">
        <v>35.10323125</v>
      </c>
      <c r="Y250" s="3">
        <v>375.01637499999998</v>
      </c>
    </row>
    <row r="251" spans="1:25">
      <c r="A251" t="s">
        <v>78</v>
      </c>
      <c r="B251">
        <v>2</v>
      </c>
      <c r="C251" t="s">
        <v>34</v>
      </c>
      <c r="D251" s="1">
        <v>45413</v>
      </c>
      <c r="E251" s="2">
        <v>0.45986111111111111</v>
      </c>
      <c r="F251" s="3">
        <v>0.7672388</v>
      </c>
      <c r="G251" s="3">
        <f t="shared" si="17"/>
        <v>-0.26495718317762845</v>
      </c>
      <c r="H251" s="3">
        <v>1.5713363899999999</v>
      </c>
      <c r="I251" s="3">
        <v>4.2382089999999997E-2</v>
      </c>
      <c r="J251" s="3">
        <v>1.54078363</v>
      </c>
      <c r="K251" s="3">
        <v>0.76474732999999995</v>
      </c>
      <c r="L251" s="3">
        <v>-0.49122054199999998</v>
      </c>
      <c r="M251" s="3">
        <v>1.5713363899999999</v>
      </c>
      <c r="N251" s="3">
        <v>21.469368100000001</v>
      </c>
      <c r="O251" s="3">
        <v>1.42329686</v>
      </c>
      <c r="P251" s="3">
        <v>0.57291552000000001</v>
      </c>
      <c r="Q251" s="3">
        <v>699.98706670000001</v>
      </c>
      <c r="R251" s="3">
        <v>87.959253329999996</v>
      </c>
      <c r="S251" s="3">
        <v>30.838053330000001</v>
      </c>
      <c r="T251" s="3">
        <v>30.342266670000001</v>
      </c>
      <c r="U251" s="3">
        <v>7001.5</v>
      </c>
      <c r="V251" s="3">
        <v>373.07626666666602</v>
      </c>
      <c r="W251" s="3">
        <v>34.352079999999901</v>
      </c>
      <c r="X251" s="3">
        <v>35.092746666666599</v>
      </c>
      <c r="Y251" s="3">
        <v>373.6698667</v>
      </c>
    </row>
    <row r="252" spans="1:25">
      <c r="A252" t="s">
        <v>78</v>
      </c>
      <c r="B252">
        <v>2</v>
      </c>
      <c r="C252" t="s">
        <v>34</v>
      </c>
      <c r="D252" s="1">
        <v>45413</v>
      </c>
      <c r="E252" s="2">
        <v>0.46218749999999997</v>
      </c>
      <c r="F252" s="3">
        <v>0.79770753000000005</v>
      </c>
      <c r="G252" s="3">
        <f t="shared" si="17"/>
        <v>-0.22601325247064427</v>
      </c>
      <c r="H252" s="3">
        <v>1.5835742799999999</v>
      </c>
      <c r="I252" s="3">
        <v>4.0545449999999997E-2</v>
      </c>
      <c r="J252" s="3">
        <v>1.6727319</v>
      </c>
      <c r="K252" s="3">
        <v>0.76474732999999995</v>
      </c>
      <c r="L252" s="3">
        <v>-0.49122054199999998</v>
      </c>
      <c r="M252" s="3">
        <v>1.5835742799999999</v>
      </c>
      <c r="N252" s="3">
        <v>21.955080500000001</v>
      </c>
      <c r="O252" s="3">
        <v>1.48008633</v>
      </c>
      <c r="P252" s="3">
        <v>0.56723822999999995</v>
      </c>
      <c r="Q252" s="3">
        <v>700.00193330000002</v>
      </c>
      <c r="R252" s="3">
        <v>87.968320000000006</v>
      </c>
      <c r="S252" s="3">
        <v>31.324993330000002</v>
      </c>
      <c r="T252" s="3">
        <v>30.772539999999999</v>
      </c>
      <c r="U252" s="3">
        <v>6999.3333333333303</v>
      </c>
      <c r="V252" s="3">
        <v>376.00686666666599</v>
      </c>
      <c r="W252" s="3">
        <v>34.266080000000002</v>
      </c>
      <c r="X252" s="3">
        <v>35.031106666666602</v>
      </c>
      <c r="Y252" s="3">
        <v>376.67759999999998</v>
      </c>
    </row>
    <row r="253" spans="1:25">
      <c r="A253" t="s">
        <v>78</v>
      </c>
      <c r="B253">
        <v>2</v>
      </c>
      <c r="C253" t="s">
        <v>34</v>
      </c>
      <c r="D253" s="1">
        <v>45413</v>
      </c>
      <c r="E253" s="2">
        <v>0.46539351851851851</v>
      </c>
      <c r="F253" s="3">
        <v>0.90305106999999996</v>
      </c>
      <c r="G253" s="3">
        <f t="shared" si="17"/>
        <v>-0.10197617123968224</v>
      </c>
      <c r="H253" s="3">
        <v>1.64365136</v>
      </c>
      <c r="I253" s="3">
        <v>4.252421E-2</v>
      </c>
      <c r="J253" s="3">
        <v>1.8047786400000001</v>
      </c>
      <c r="K253" s="3">
        <v>0.76474732999999995</v>
      </c>
      <c r="L253" s="3">
        <v>-0.49122054199999998</v>
      </c>
      <c r="M253" s="3">
        <v>1.64365136</v>
      </c>
      <c r="N253" s="3">
        <v>22.793488539999998</v>
      </c>
      <c r="O253" s="3">
        <v>1.5394929799999999</v>
      </c>
      <c r="P253" s="3">
        <v>0.56141848999999999</v>
      </c>
      <c r="Q253" s="3">
        <v>699.99720000000002</v>
      </c>
      <c r="R253" s="3">
        <v>87.975899999999996</v>
      </c>
      <c r="S253" s="3">
        <v>31.911280000000001</v>
      </c>
      <c r="T253" s="3">
        <v>31.27793333</v>
      </c>
      <c r="U253" s="3">
        <v>6996</v>
      </c>
      <c r="V253" s="3">
        <v>371.82686666666598</v>
      </c>
      <c r="W253" s="3">
        <v>34.367613333333303</v>
      </c>
      <c r="X253" s="3">
        <v>35.234513333333297</v>
      </c>
      <c r="Y253" s="3">
        <v>373.08773330000002</v>
      </c>
    </row>
    <row r="254" spans="1:25">
      <c r="A254" t="s">
        <v>78</v>
      </c>
      <c r="B254">
        <v>2</v>
      </c>
      <c r="C254" t="s">
        <v>34</v>
      </c>
      <c r="D254" s="1">
        <v>45413</v>
      </c>
      <c r="E254" s="2">
        <v>0.45781250000000001</v>
      </c>
      <c r="F254" s="3">
        <v>0.71606249</v>
      </c>
      <c r="G254" s="3">
        <f t="shared" si="17"/>
        <v>-0.33398783929355391</v>
      </c>
      <c r="H254" s="3">
        <v>1.79399186</v>
      </c>
      <c r="I254" s="3">
        <v>4.3341999999999999E-2</v>
      </c>
      <c r="J254" s="3">
        <v>1.40739627</v>
      </c>
      <c r="K254" s="3">
        <v>0.76474732999999995</v>
      </c>
      <c r="L254" s="3">
        <v>-0.49122054199999998</v>
      </c>
      <c r="M254" s="3">
        <v>1.79399186</v>
      </c>
      <c r="N254" s="3">
        <v>20.391606249999999</v>
      </c>
      <c r="O254" s="3">
        <v>1.3434748400000001</v>
      </c>
      <c r="P254" s="3">
        <v>0.58109025000000003</v>
      </c>
      <c r="Q254" s="3">
        <v>700.01268749999997</v>
      </c>
      <c r="R254" s="3">
        <v>87.961856249999997</v>
      </c>
      <c r="S254" s="3">
        <v>30.368937500000001</v>
      </c>
      <c r="T254" s="3">
        <v>29.938124999999999</v>
      </c>
      <c r="U254" s="3">
        <v>7000.625</v>
      </c>
      <c r="V254" s="3">
        <v>375.10168750000003</v>
      </c>
      <c r="W254" s="3">
        <v>34.578268749999999</v>
      </c>
      <c r="X254" s="3">
        <v>35.272824999999997</v>
      </c>
      <c r="Y254" s="3">
        <v>377.28168749999998</v>
      </c>
    </row>
    <row r="255" spans="1:25">
      <c r="A255" t="s">
        <v>78</v>
      </c>
      <c r="B255">
        <v>2</v>
      </c>
      <c r="C255" t="s">
        <v>34</v>
      </c>
      <c r="D255" s="1">
        <v>45413</v>
      </c>
      <c r="E255" s="2">
        <v>0.46452546296296299</v>
      </c>
      <c r="F255" s="3">
        <v>0.86729469999999997</v>
      </c>
      <c r="G255" s="3">
        <f t="shared" si="17"/>
        <v>-0.14237645222934261</v>
      </c>
      <c r="H255" s="3">
        <v>2.8664134099999998</v>
      </c>
      <c r="I255" s="3">
        <v>4.1607650000000003E-2</v>
      </c>
      <c r="J255" s="3">
        <v>1.77143864</v>
      </c>
      <c r="K255" s="3">
        <v>0.76474732999999995</v>
      </c>
      <c r="L255" s="3">
        <v>-0.49122054199999998</v>
      </c>
      <c r="M255" s="3">
        <v>2.8664134099999998</v>
      </c>
      <c r="N255" s="3">
        <v>22.88114285</v>
      </c>
      <c r="O255" s="3">
        <v>1.52207812</v>
      </c>
      <c r="P255" s="3">
        <v>0.56311211999999999</v>
      </c>
      <c r="Q255" s="3">
        <v>699.98493329999997</v>
      </c>
      <c r="R255" s="3">
        <v>87.971326669999996</v>
      </c>
      <c r="S255" s="3">
        <v>31.76001333</v>
      </c>
      <c r="T255" s="3">
        <v>31.149366669999999</v>
      </c>
      <c r="U255" s="3">
        <v>7003</v>
      </c>
      <c r="V255" s="3">
        <v>379.42373333333302</v>
      </c>
      <c r="W255" s="3">
        <v>34.34272</v>
      </c>
      <c r="X255" s="3">
        <v>35.178619999999903</v>
      </c>
      <c r="Y255" s="3">
        <v>379.83006669999997</v>
      </c>
    </row>
    <row r="256" spans="1:25">
      <c r="A256" t="s">
        <v>133</v>
      </c>
      <c r="B256">
        <v>2</v>
      </c>
      <c r="C256" t="s">
        <v>34</v>
      </c>
      <c r="D256" s="1">
        <v>45420</v>
      </c>
      <c r="E256" s="2">
        <v>0.4546412037037037</v>
      </c>
      <c r="F256" s="3">
        <v>0.70596592999999996</v>
      </c>
      <c r="G256" s="3">
        <f t="shared" si="17"/>
        <v>-0.34818830044370791</v>
      </c>
      <c r="H256" s="3">
        <v>0.13612424000000001</v>
      </c>
      <c r="I256" s="3">
        <v>4.1410889999999999E-2</v>
      </c>
      <c r="J256" s="3">
        <v>1.4499613200000001</v>
      </c>
      <c r="K256" s="3">
        <v>0.78971437</v>
      </c>
      <c r="L256" s="3">
        <v>-4.1366656000000002E-2</v>
      </c>
      <c r="M256" s="3">
        <v>0.13612424000000001</v>
      </c>
      <c r="N256" s="3">
        <v>8.9217714800000003</v>
      </c>
      <c r="O256" s="3">
        <v>0.99095292000000001</v>
      </c>
      <c r="P256" s="3">
        <v>0.65352977000000001</v>
      </c>
      <c r="Q256" s="3">
        <v>699.99766669999997</v>
      </c>
      <c r="R256" s="3">
        <v>87.867553330000007</v>
      </c>
      <c r="S256" s="3">
        <v>30.441453330000002</v>
      </c>
      <c r="T256" s="3">
        <v>30.093859999999999</v>
      </c>
      <c r="U256" s="3">
        <v>6999.8333333333303</v>
      </c>
      <c r="V256" s="3">
        <v>376.20833333333297</v>
      </c>
      <c r="W256" s="3">
        <v>34.372966666666599</v>
      </c>
      <c r="X256" s="3">
        <v>35.050519999999999</v>
      </c>
      <c r="Y256" s="3">
        <v>376.53826670000001</v>
      </c>
    </row>
    <row r="257" spans="1:25">
      <c r="A257" t="s">
        <v>133</v>
      </c>
      <c r="B257">
        <v>2</v>
      </c>
      <c r="C257" t="s">
        <v>34</v>
      </c>
      <c r="D257" s="1">
        <v>45420</v>
      </c>
      <c r="E257" s="2">
        <v>0.4536574074074074</v>
      </c>
      <c r="F257" s="3">
        <v>0.67828860999999996</v>
      </c>
      <c r="G257" s="3">
        <f t="shared" si="17"/>
        <v>-0.38818240315104002</v>
      </c>
      <c r="H257" s="3">
        <v>0.14713276</v>
      </c>
      <c r="I257" s="3">
        <v>4.0947879999999999E-2</v>
      </c>
      <c r="J257" s="3">
        <v>1.4090149199999999</v>
      </c>
      <c r="K257" s="3">
        <v>0.78971437</v>
      </c>
      <c r="L257" s="3">
        <v>-4.1366656000000002E-2</v>
      </c>
      <c r="M257" s="3">
        <v>0.14713276</v>
      </c>
      <c r="N257" s="3">
        <v>8.6470178400000002</v>
      </c>
      <c r="O257" s="3">
        <v>0.96608622</v>
      </c>
      <c r="P257" s="3">
        <v>0.65637011999999995</v>
      </c>
      <c r="Q257" s="3">
        <v>700.00720000000001</v>
      </c>
      <c r="R257" s="3">
        <v>87.865639999999999</v>
      </c>
      <c r="S257" s="3">
        <v>30.269100000000002</v>
      </c>
      <c r="T257" s="3">
        <v>29.945879999999999</v>
      </c>
      <c r="U257" s="3">
        <v>7009.1666666666597</v>
      </c>
      <c r="V257" s="3">
        <v>378.26760000000002</v>
      </c>
      <c r="W257" s="3">
        <v>34.382613333333303</v>
      </c>
      <c r="X257" s="3">
        <v>35.039406666666601</v>
      </c>
      <c r="Y257" s="3">
        <v>378.18286669999998</v>
      </c>
    </row>
    <row r="258" spans="1:25">
      <c r="A258" t="s">
        <v>133</v>
      </c>
      <c r="B258">
        <v>2</v>
      </c>
      <c r="C258" t="s">
        <v>34</v>
      </c>
      <c r="D258" s="1">
        <v>45420</v>
      </c>
      <c r="E258" s="2">
        <v>0.4553935185185185</v>
      </c>
      <c r="F258" s="3">
        <v>0.70430254999999997</v>
      </c>
      <c r="G258" s="3">
        <f t="shared" si="17"/>
        <v>-0.35054725662111214</v>
      </c>
      <c r="H258" s="3">
        <v>0.16313896999999999</v>
      </c>
      <c r="I258" s="3">
        <v>4.0197539999999997E-2</v>
      </c>
      <c r="J258" s="3">
        <v>1.4894266199999999</v>
      </c>
      <c r="K258" s="3">
        <v>0.78971437</v>
      </c>
      <c r="L258" s="3">
        <v>-4.1366656000000002E-2</v>
      </c>
      <c r="M258" s="3">
        <v>0.16313896999999999</v>
      </c>
      <c r="N258" s="3">
        <v>9.0721328799999998</v>
      </c>
      <c r="O258" s="3">
        <v>1.00952978</v>
      </c>
      <c r="P258" s="3">
        <v>0.65142385000000003</v>
      </c>
      <c r="Q258" s="3">
        <v>699.95259999999996</v>
      </c>
      <c r="R258" s="3">
        <v>87.867646669999999</v>
      </c>
      <c r="S258" s="3">
        <v>30.588866670000002</v>
      </c>
      <c r="T258" s="3">
        <v>30.225393329999999</v>
      </c>
      <c r="U258" s="3">
        <v>6997.5</v>
      </c>
      <c r="V258" s="3">
        <v>375.70533333333299</v>
      </c>
      <c r="W258" s="3">
        <v>34.362520000000004</v>
      </c>
      <c r="X258" s="3">
        <v>35.0379</v>
      </c>
      <c r="Y258" s="3">
        <v>376.19040000000001</v>
      </c>
    </row>
    <row r="259" spans="1:25">
      <c r="A259" t="s">
        <v>133</v>
      </c>
      <c r="B259">
        <v>2</v>
      </c>
      <c r="C259" t="s">
        <v>34</v>
      </c>
      <c r="D259" s="1">
        <v>45420</v>
      </c>
      <c r="E259" s="2">
        <v>0.45295138888888886</v>
      </c>
      <c r="F259" s="3">
        <v>0.64450492999999998</v>
      </c>
      <c r="G259" s="3">
        <f t="shared" si="17"/>
        <v>-0.43927280729157697</v>
      </c>
      <c r="H259" s="3">
        <v>0.21150165000000001</v>
      </c>
      <c r="I259" s="3">
        <v>3.9844730000000002E-2</v>
      </c>
      <c r="J259" s="3">
        <v>1.37580167</v>
      </c>
      <c r="K259" s="3">
        <v>0.78971437</v>
      </c>
      <c r="L259" s="3">
        <v>-4.1366656000000002E-2</v>
      </c>
      <c r="M259" s="3">
        <v>0.21150165000000001</v>
      </c>
      <c r="N259" s="3">
        <v>8.7617239100000006</v>
      </c>
      <c r="O259" s="3">
        <v>0.94350175999999997</v>
      </c>
      <c r="P259" s="3">
        <v>0.65897125999999995</v>
      </c>
      <c r="Q259" s="3">
        <v>700.01466670000002</v>
      </c>
      <c r="R259" s="3">
        <v>87.864360000000005</v>
      </c>
      <c r="S259" s="3">
        <v>30.122626669999999</v>
      </c>
      <c r="T259" s="3">
        <v>29.817666670000001</v>
      </c>
      <c r="U259" s="3">
        <v>6999.8333333333303</v>
      </c>
      <c r="V259" s="3">
        <v>377.56506666666598</v>
      </c>
      <c r="W259" s="3">
        <v>34.408886666666596</v>
      </c>
      <c r="X259" s="3">
        <v>35.027526666666603</v>
      </c>
      <c r="Y259" s="3">
        <v>377.85386670000003</v>
      </c>
    </row>
    <row r="260" spans="1:25">
      <c r="A260" t="s">
        <v>133</v>
      </c>
      <c r="B260">
        <v>2</v>
      </c>
      <c r="C260" t="s">
        <v>34</v>
      </c>
      <c r="D260" s="1">
        <v>45420</v>
      </c>
      <c r="E260" s="2">
        <v>0.45695601851851853</v>
      </c>
      <c r="F260" s="3">
        <v>0.72726840000000004</v>
      </c>
      <c r="G260" s="3">
        <f t="shared" si="17"/>
        <v>-0.31845968113623591</v>
      </c>
      <c r="H260" s="3">
        <v>0.29998763000000001</v>
      </c>
      <c r="I260" s="3">
        <v>3.9892039999999997E-2</v>
      </c>
      <c r="J260" s="3">
        <v>1.54897039</v>
      </c>
      <c r="K260" s="3">
        <v>0.78971437</v>
      </c>
      <c r="L260" s="3">
        <v>-4.1366656000000002E-2</v>
      </c>
      <c r="M260" s="3">
        <v>0.29998763000000001</v>
      </c>
      <c r="N260" s="3">
        <v>9.5614265199999995</v>
      </c>
      <c r="O260" s="3">
        <v>1.04011878</v>
      </c>
      <c r="P260" s="3">
        <v>0.64798562999999998</v>
      </c>
      <c r="Q260" s="3">
        <v>699.98615389999998</v>
      </c>
      <c r="R260" s="3">
        <v>87.865407689999998</v>
      </c>
      <c r="S260" s="3">
        <v>30.82620769</v>
      </c>
      <c r="T260" s="3">
        <v>30.441307689999999</v>
      </c>
      <c r="U260" s="3">
        <v>7000.3846153846098</v>
      </c>
      <c r="V260" s="3">
        <v>375.48346153846097</v>
      </c>
      <c r="W260" s="3">
        <v>34.497261538461501</v>
      </c>
      <c r="X260" s="3">
        <v>35.0456</v>
      </c>
      <c r="Y260" s="3">
        <v>375.81707690000002</v>
      </c>
    </row>
    <row r="261" spans="1:25">
      <c r="A261" t="s">
        <v>133</v>
      </c>
      <c r="B261">
        <v>2</v>
      </c>
      <c r="C261" t="s">
        <v>34</v>
      </c>
      <c r="D261" s="1">
        <v>45420</v>
      </c>
      <c r="E261" s="2">
        <v>0.45774305555555556</v>
      </c>
      <c r="F261" s="3">
        <v>0.75988809999999996</v>
      </c>
      <c r="G261" s="3">
        <f t="shared" si="17"/>
        <v>-0.27458409338427353</v>
      </c>
      <c r="H261" s="3">
        <v>0.33160223999999999</v>
      </c>
      <c r="I261" s="3">
        <v>4.1166759999999997E-2</v>
      </c>
      <c r="J261" s="3">
        <v>1.56857712</v>
      </c>
      <c r="K261" s="3">
        <v>0.78971437</v>
      </c>
      <c r="L261" s="3">
        <v>-4.1366656000000002E-2</v>
      </c>
      <c r="M261" s="3">
        <v>0.33160223999999999</v>
      </c>
      <c r="N261" s="3">
        <v>9.5924788999999997</v>
      </c>
      <c r="O261" s="3">
        <v>1.0579575299999999</v>
      </c>
      <c r="P261" s="3">
        <v>0.64599724999999997</v>
      </c>
      <c r="Q261" s="3">
        <v>699.98675000000003</v>
      </c>
      <c r="R261" s="3">
        <v>87.867968750000003</v>
      </c>
      <c r="S261" s="3">
        <v>30.953518750000001</v>
      </c>
      <c r="T261" s="3">
        <v>30.555468749999999</v>
      </c>
      <c r="U261" s="3">
        <v>6999.375</v>
      </c>
      <c r="V261" s="3">
        <v>375.24268749999999</v>
      </c>
      <c r="W261" s="3">
        <v>34.433856249999998</v>
      </c>
      <c r="X261" s="3">
        <v>35.168431249999998</v>
      </c>
      <c r="Y261" s="3">
        <v>375.7086875</v>
      </c>
    </row>
    <row r="262" spans="1:25">
      <c r="A262" t="s">
        <v>167</v>
      </c>
      <c r="B262">
        <v>2</v>
      </c>
      <c r="C262" t="s">
        <v>30</v>
      </c>
      <c r="D262" s="1">
        <v>45252</v>
      </c>
      <c r="E262" s="2">
        <v>0.55173611111111109</v>
      </c>
      <c r="F262" s="3">
        <v>0.58417030999999997</v>
      </c>
      <c r="G262" s="3">
        <f t="shared" si="17"/>
        <v>-0.5375627119563855</v>
      </c>
      <c r="H262" s="3">
        <v>1.7922004899999999</v>
      </c>
      <c r="I262" s="3">
        <v>2.8399790000000001E-2</v>
      </c>
      <c r="J262" s="3">
        <v>1.76508493</v>
      </c>
      <c r="K262" s="3">
        <v>0.74251628999999997</v>
      </c>
      <c r="L262" s="3">
        <v>-1.136259216</v>
      </c>
      <c r="M262" s="3">
        <v>1.7922004899999999</v>
      </c>
      <c r="N262" s="3">
        <v>23.38341677</v>
      </c>
      <c r="O262" s="3">
        <v>0.57101581000000001</v>
      </c>
      <c r="P262" s="3">
        <v>0.64733969999999996</v>
      </c>
      <c r="Q262" s="3">
        <v>699.99766669999997</v>
      </c>
      <c r="R262" s="3">
        <v>88.842333330000002</v>
      </c>
      <c r="S262" s="3">
        <v>31.16831333</v>
      </c>
      <c r="T262" s="3">
        <v>31.203779999999998</v>
      </c>
      <c r="U262" s="3">
        <v>4995.3333333333303</v>
      </c>
      <c r="V262" s="3">
        <v>307.72013333333302</v>
      </c>
      <c r="W262" s="3">
        <v>33.2563866666666</v>
      </c>
      <c r="X262" s="3">
        <v>33.8094999999999</v>
      </c>
      <c r="Y262" s="3">
        <v>309.86806669999999</v>
      </c>
    </row>
    <row r="263" spans="1:25">
      <c r="A263" t="s">
        <v>167</v>
      </c>
      <c r="B263">
        <v>2</v>
      </c>
      <c r="C263" t="s">
        <v>30</v>
      </c>
      <c r="D263" s="1">
        <v>45252</v>
      </c>
      <c r="E263" s="2">
        <v>0.55291666666666661</v>
      </c>
      <c r="F263" s="3">
        <v>0.56655962999999998</v>
      </c>
      <c r="G263" s="3">
        <f t="shared" si="17"/>
        <v>-0.56817294368286286</v>
      </c>
      <c r="H263" s="3">
        <v>1.95157395</v>
      </c>
      <c r="I263" s="3">
        <v>2.6918399999999999E-2</v>
      </c>
      <c r="J263" s="3">
        <v>1.8045988100000001</v>
      </c>
      <c r="K263" s="3">
        <v>0.74251628999999997</v>
      </c>
      <c r="L263" s="3">
        <v>-1.136259216</v>
      </c>
      <c r="M263" s="3">
        <v>1.95157395</v>
      </c>
      <c r="N263" s="3">
        <v>39.109972560000003</v>
      </c>
      <c r="O263" s="3">
        <v>0.83277188999999996</v>
      </c>
      <c r="P263" s="3">
        <v>0.61141376999999997</v>
      </c>
      <c r="Q263" s="3">
        <v>700.04093750000004</v>
      </c>
      <c r="R263" s="3">
        <v>88.837175000000002</v>
      </c>
      <c r="S263" s="3">
        <v>31.3248125</v>
      </c>
      <c r="T263" s="3">
        <v>31.399550000000001</v>
      </c>
      <c r="U263" s="3">
        <v>5010.9375</v>
      </c>
      <c r="V263" s="3">
        <v>307.14443749999998</v>
      </c>
      <c r="W263" s="3">
        <v>33.312075</v>
      </c>
      <c r="X263" s="3">
        <v>33.862068749999999</v>
      </c>
      <c r="Y263" s="3">
        <v>309.52781249999998</v>
      </c>
    </row>
    <row r="264" spans="1:25">
      <c r="A264" t="s">
        <v>167</v>
      </c>
      <c r="B264">
        <v>2</v>
      </c>
      <c r="C264" t="s">
        <v>30</v>
      </c>
      <c r="D264" s="1">
        <v>45252</v>
      </c>
      <c r="E264" s="2">
        <v>0.554224537037037</v>
      </c>
      <c r="F264" s="3">
        <v>0.55602070000000003</v>
      </c>
      <c r="G264" s="3">
        <f t="shared" si="17"/>
        <v>-0.58694975520875459</v>
      </c>
      <c r="H264" s="3">
        <v>1.97234061</v>
      </c>
      <c r="I264" s="3">
        <v>2.5995830000000001E-2</v>
      </c>
      <c r="J264" s="3">
        <v>1.8329926700000001</v>
      </c>
      <c r="K264" s="3">
        <v>0.74251628999999997</v>
      </c>
      <c r="L264" s="3">
        <v>-1.136259216</v>
      </c>
      <c r="M264" s="3">
        <v>1.97234061</v>
      </c>
      <c r="N264" s="3">
        <v>42.875014399999998</v>
      </c>
      <c r="O264" s="3">
        <v>0.90682673000000003</v>
      </c>
      <c r="P264" s="3">
        <v>0.60196225000000003</v>
      </c>
      <c r="Q264" s="3">
        <v>700.00956250000002</v>
      </c>
      <c r="R264" s="3">
        <v>88.837856250000002</v>
      </c>
      <c r="S264" s="3">
        <v>31.4384625</v>
      </c>
      <c r="T264" s="3">
        <v>31.505431250000001</v>
      </c>
      <c r="U264" s="3">
        <v>5005.625</v>
      </c>
      <c r="V264" s="3">
        <v>306.85087499999997</v>
      </c>
      <c r="W264" s="3">
        <v>33.361949999999901</v>
      </c>
      <c r="X264" s="3">
        <v>33.905737500000001</v>
      </c>
      <c r="Y264" s="3">
        <v>308.8803125</v>
      </c>
    </row>
    <row r="265" spans="1:25">
      <c r="A265" t="s">
        <v>167</v>
      </c>
      <c r="B265">
        <v>2</v>
      </c>
      <c r="C265" t="s">
        <v>30</v>
      </c>
      <c r="D265" s="1">
        <v>45252</v>
      </c>
      <c r="E265" s="2">
        <v>0.55239583333333331</v>
      </c>
      <c r="F265" s="3">
        <v>0.56287500000000001</v>
      </c>
      <c r="G265" s="3">
        <f t="shared" si="17"/>
        <v>-0.57469770036040135</v>
      </c>
      <c r="H265" s="3">
        <v>1.97657704</v>
      </c>
      <c r="I265" s="3">
        <v>2.696726E-2</v>
      </c>
      <c r="J265" s="3">
        <v>1.78986903</v>
      </c>
      <c r="K265" s="3">
        <v>0.74251628999999997</v>
      </c>
      <c r="L265" s="3">
        <v>-1.136259216</v>
      </c>
      <c r="M265" s="3">
        <v>1.97657704</v>
      </c>
      <c r="N265" s="3">
        <v>35.177561320000002</v>
      </c>
      <c r="O265" s="3">
        <v>0.77038646</v>
      </c>
      <c r="P265" s="3">
        <v>0.61960936</v>
      </c>
      <c r="Q265" s="3">
        <v>699.99618750000002</v>
      </c>
      <c r="R265" s="3">
        <v>88.839831250000003</v>
      </c>
      <c r="S265" s="3">
        <v>31.269706249999999</v>
      </c>
      <c r="T265" s="3">
        <v>31.312550000000002</v>
      </c>
      <c r="U265" s="3">
        <v>4997.8125</v>
      </c>
      <c r="V265" s="3">
        <v>307.130875</v>
      </c>
      <c r="W265" s="3">
        <v>33.323225000000001</v>
      </c>
      <c r="X265" s="3">
        <v>33.866243749999903</v>
      </c>
      <c r="Y265" s="3">
        <v>309.35006249999998</v>
      </c>
    </row>
    <row r="266" spans="1:25">
      <c r="A266" t="s">
        <v>167</v>
      </c>
      <c r="B266">
        <v>2</v>
      </c>
      <c r="C266" t="s">
        <v>30</v>
      </c>
      <c r="D266" s="1">
        <v>45252</v>
      </c>
      <c r="E266" s="2">
        <v>0.55486111111111114</v>
      </c>
      <c r="F266" s="3">
        <v>0.56219304999999997</v>
      </c>
      <c r="G266" s="3">
        <f t="shared" si="17"/>
        <v>-0.57590998273481908</v>
      </c>
      <c r="H266" s="3">
        <v>2.0419535199999999</v>
      </c>
      <c r="I266" s="3">
        <v>2.6169580000000001E-2</v>
      </c>
      <c r="J266" s="3">
        <v>1.8408703</v>
      </c>
      <c r="K266" s="3">
        <v>0.74251628999999997</v>
      </c>
      <c r="L266" s="3">
        <v>-1.136259216</v>
      </c>
      <c r="M266" s="3">
        <v>2.0419535199999999</v>
      </c>
      <c r="N266" s="3">
        <v>44.07432696</v>
      </c>
      <c r="O266" s="3">
        <v>0.92496049999999996</v>
      </c>
      <c r="P266" s="3">
        <v>0.59969223000000005</v>
      </c>
      <c r="Q266" s="3">
        <v>700.01086669999995</v>
      </c>
      <c r="R266" s="3">
        <v>88.836713329999995</v>
      </c>
      <c r="S266" s="3">
        <v>31.494446669999999</v>
      </c>
      <c r="T266" s="3">
        <v>31.56686667</v>
      </c>
      <c r="U266" s="3">
        <v>5010.6666666666597</v>
      </c>
      <c r="V266" s="3">
        <v>306.89173333333298</v>
      </c>
      <c r="W266" s="3">
        <v>33.437226666666596</v>
      </c>
      <c r="X266" s="3">
        <v>33.980933333333297</v>
      </c>
      <c r="Y266" s="3">
        <v>309.19580000000002</v>
      </c>
    </row>
    <row r="267" spans="1:25">
      <c r="A267" t="s">
        <v>167</v>
      </c>
      <c r="B267">
        <v>2</v>
      </c>
      <c r="C267" t="s">
        <v>30</v>
      </c>
      <c r="D267" s="1">
        <v>45252</v>
      </c>
      <c r="E267" s="2">
        <v>0.55347222222222225</v>
      </c>
      <c r="F267" s="3">
        <v>0.58813811999999999</v>
      </c>
      <c r="G267" s="3">
        <f t="shared" si="17"/>
        <v>-0.53079346070853251</v>
      </c>
      <c r="H267" s="3">
        <v>2.0910291399999998</v>
      </c>
      <c r="I267" s="3">
        <v>2.7762970000000001E-2</v>
      </c>
      <c r="J267" s="3">
        <v>1.81668615</v>
      </c>
      <c r="K267" s="3">
        <v>0.74251628999999997</v>
      </c>
      <c r="L267" s="3">
        <v>-1.136259216</v>
      </c>
      <c r="M267" s="3">
        <v>2.0910291399999998</v>
      </c>
      <c r="N267" s="3">
        <v>40.94087365</v>
      </c>
      <c r="O267" s="3">
        <v>0.87530054000000002</v>
      </c>
      <c r="P267" s="3">
        <v>0.60594994000000002</v>
      </c>
      <c r="Q267" s="3">
        <v>699.99568750000003</v>
      </c>
      <c r="R267" s="3">
        <v>88.836287499999997</v>
      </c>
      <c r="S267" s="3">
        <v>31.376925</v>
      </c>
      <c r="T267" s="3">
        <v>31.465443749999999</v>
      </c>
      <c r="U267" s="3">
        <v>5005.3125</v>
      </c>
      <c r="V267" s="3">
        <v>307.419187499999</v>
      </c>
      <c r="W267" s="3">
        <v>33.290025</v>
      </c>
      <c r="X267" s="3">
        <v>33.860299999999903</v>
      </c>
      <c r="Y267" s="3">
        <v>309.48881249999999</v>
      </c>
    </row>
    <row r="268" spans="1:25">
      <c r="A268" t="s">
        <v>148</v>
      </c>
      <c r="B268">
        <v>2</v>
      </c>
      <c r="C268" t="s">
        <v>30</v>
      </c>
      <c r="D268" s="1">
        <v>45259</v>
      </c>
      <c r="E268" s="2">
        <v>0.51581018518518518</v>
      </c>
      <c r="F268" s="3">
        <v>0.82156952999999999</v>
      </c>
      <c r="G268" s="3">
        <f t="shared" si="17"/>
        <v>-0.19653870722881805</v>
      </c>
      <c r="H268" s="3">
        <v>2.4648926000000002</v>
      </c>
      <c r="I268" s="3">
        <v>3.5107619999999999E-2</v>
      </c>
      <c r="J268" s="3">
        <v>2.0030675800000002</v>
      </c>
      <c r="K268" s="3">
        <v>0.78450529000000002</v>
      </c>
      <c r="L268" s="3">
        <v>2.3539104000000002E-2</v>
      </c>
      <c r="M268" s="3">
        <v>2.4648926000000002</v>
      </c>
      <c r="N268" s="3">
        <v>47.461011839999998</v>
      </c>
      <c r="O268" s="3">
        <v>1.3296450799999999</v>
      </c>
      <c r="P268" s="3">
        <v>0.60978321000000002</v>
      </c>
      <c r="Q268" s="3">
        <v>700.03781249999997</v>
      </c>
      <c r="R268" s="3">
        <v>88.122649999999993</v>
      </c>
      <c r="S268" s="3">
        <v>30.480868749999999</v>
      </c>
      <c r="T268" s="3">
        <v>30.218475000000002</v>
      </c>
      <c r="U268" s="3">
        <v>4998.4375</v>
      </c>
      <c r="V268" s="3">
        <v>309.30374999999998</v>
      </c>
      <c r="W268" s="3">
        <v>28.243606249999999</v>
      </c>
      <c r="X268" s="3">
        <v>29.041125000000001</v>
      </c>
      <c r="Y268" s="3">
        <v>312.12993749999998</v>
      </c>
    </row>
    <row r="269" spans="1:25">
      <c r="A269" t="s">
        <v>148</v>
      </c>
      <c r="B269">
        <v>2</v>
      </c>
      <c r="C269" t="s">
        <v>30</v>
      </c>
      <c r="D269" s="1">
        <v>45259</v>
      </c>
      <c r="E269" s="2">
        <v>0.51520833333333338</v>
      </c>
      <c r="F269" s="3">
        <v>0.83078993000000001</v>
      </c>
      <c r="G269" s="3">
        <f t="shared" si="17"/>
        <v>-0.18537830790101389</v>
      </c>
      <c r="H269" s="3">
        <v>2.6449321100000001</v>
      </c>
      <c r="I269" s="3">
        <v>3.5848169999999999E-2</v>
      </c>
      <c r="J269" s="3">
        <v>1.9845067599999999</v>
      </c>
      <c r="K269" s="3">
        <v>0.78450529000000002</v>
      </c>
      <c r="L269" s="3">
        <v>2.3539104000000002E-2</v>
      </c>
      <c r="M269" s="3">
        <v>2.6449321100000001</v>
      </c>
      <c r="N269" s="3">
        <v>46.086731129999997</v>
      </c>
      <c r="O269" s="3">
        <v>1.3041180299999999</v>
      </c>
      <c r="P269" s="3">
        <v>0.61240172000000004</v>
      </c>
      <c r="Q269" s="3">
        <v>699.93853330000002</v>
      </c>
      <c r="R269" s="3">
        <v>88.127686670000003</v>
      </c>
      <c r="S269" s="3">
        <v>30.410033330000001</v>
      </c>
      <c r="T269" s="3">
        <v>30.140180000000001</v>
      </c>
      <c r="U269" s="3">
        <v>5002.5</v>
      </c>
      <c r="V269" s="3">
        <v>309.32440000000003</v>
      </c>
      <c r="W269" s="3">
        <v>28.223306666666598</v>
      </c>
      <c r="X269" s="3">
        <v>29.029140000000002</v>
      </c>
      <c r="Y269" s="3">
        <v>312.35079999999999</v>
      </c>
    </row>
    <row r="270" spans="1:25">
      <c r="A270" t="s">
        <v>148</v>
      </c>
      <c r="B270">
        <v>2</v>
      </c>
      <c r="C270" t="s">
        <v>30</v>
      </c>
      <c r="D270" s="1">
        <v>45259</v>
      </c>
      <c r="E270" s="2">
        <v>0.51451388888888894</v>
      </c>
      <c r="F270" s="3">
        <v>0.89014614999999997</v>
      </c>
      <c r="G270" s="3">
        <f t="shared" si="17"/>
        <v>-0.11636961625436364</v>
      </c>
      <c r="H270" s="3">
        <v>2.9322607700000001</v>
      </c>
      <c r="I270" s="3">
        <v>3.896525E-2</v>
      </c>
      <c r="J270" s="3">
        <v>1.9583488099999999</v>
      </c>
      <c r="K270" s="3">
        <v>0.78450529000000002</v>
      </c>
      <c r="L270" s="3">
        <v>2.3539104000000002E-2</v>
      </c>
      <c r="M270" s="3">
        <v>2.9322607700000001</v>
      </c>
      <c r="N270" s="3">
        <v>45.320356599999997</v>
      </c>
      <c r="O270" s="3">
        <v>1.24531832</v>
      </c>
      <c r="P270" s="3">
        <v>0.61851966000000003</v>
      </c>
      <c r="Q270" s="3">
        <v>699.98293750000005</v>
      </c>
      <c r="R270" s="3">
        <v>88.129956250000006</v>
      </c>
      <c r="S270" s="3">
        <v>30.352343749999999</v>
      </c>
      <c r="T270" s="3">
        <v>30.0665625</v>
      </c>
      <c r="U270" s="3">
        <v>4995.9375</v>
      </c>
      <c r="V270" s="3">
        <v>309.40731249999999</v>
      </c>
      <c r="W270" s="3">
        <v>28.187206249999999</v>
      </c>
      <c r="X270" s="3">
        <v>29.086018750000001</v>
      </c>
      <c r="Y270" s="3">
        <v>312.46043750000001</v>
      </c>
    </row>
    <row r="271" spans="1:25">
      <c r="A271" t="s">
        <v>148</v>
      </c>
      <c r="B271">
        <v>2</v>
      </c>
      <c r="C271" t="s">
        <v>30</v>
      </c>
      <c r="D271" s="1">
        <v>45259</v>
      </c>
      <c r="E271" s="2">
        <v>0.51377314814814812</v>
      </c>
      <c r="F271" s="3">
        <v>0.99747512000000005</v>
      </c>
      <c r="G271" s="3">
        <f t="shared" si="17"/>
        <v>-2.5280728850739374E-3</v>
      </c>
      <c r="H271" s="3">
        <v>2.9560678999999999</v>
      </c>
      <c r="I271" s="3">
        <v>4.4593420000000002E-2</v>
      </c>
      <c r="J271" s="3">
        <v>1.9211305599999999</v>
      </c>
      <c r="K271" s="3">
        <v>0.78450529000000002</v>
      </c>
      <c r="L271" s="3">
        <v>2.3539104000000002E-2</v>
      </c>
      <c r="M271" s="3">
        <v>2.9560678999999999</v>
      </c>
      <c r="N271" s="3">
        <v>41.666850760000003</v>
      </c>
      <c r="O271" s="3">
        <v>1.1540850199999999</v>
      </c>
      <c r="P271" s="3">
        <v>0.62825801999999997</v>
      </c>
      <c r="Q271" s="3">
        <v>699.95325000000003</v>
      </c>
      <c r="R271" s="3">
        <v>88.131662500000004</v>
      </c>
      <c r="S271" s="3">
        <v>30.286525000000001</v>
      </c>
      <c r="T271" s="3">
        <v>29.9916375</v>
      </c>
      <c r="U271" s="3">
        <v>4994.0625</v>
      </c>
      <c r="V271" s="3">
        <v>309.36112499999899</v>
      </c>
      <c r="W271" s="3">
        <v>28.194318750000001</v>
      </c>
      <c r="X271" s="3">
        <v>29.186781249999999</v>
      </c>
      <c r="Y271" s="3">
        <v>312.68212499999998</v>
      </c>
    </row>
    <row r="272" spans="1:25">
      <c r="A272" t="s">
        <v>148</v>
      </c>
      <c r="B272">
        <v>2</v>
      </c>
      <c r="C272" t="s">
        <v>30</v>
      </c>
      <c r="D272" s="1">
        <v>45259</v>
      </c>
      <c r="E272" s="2">
        <v>0.51261574074074079</v>
      </c>
      <c r="F272" s="3">
        <v>1.0922832</v>
      </c>
      <c r="G272" s="3">
        <f t="shared" ref="G272:G335" si="18">LN(F272)</f>
        <v>8.8270184359078255E-2</v>
      </c>
      <c r="H272" s="3">
        <v>2.9976880600000002</v>
      </c>
      <c r="I272" s="3">
        <v>5.0475569999999997E-2</v>
      </c>
      <c r="J272" s="3">
        <v>1.8624758100000001</v>
      </c>
      <c r="K272" s="3">
        <v>0.78450529000000002</v>
      </c>
      <c r="L272" s="3">
        <v>2.3539104000000002E-2</v>
      </c>
      <c r="M272" s="3">
        <v>2.9976880600000002</v>
      </c>
      <c r="N272" s="3">
        <v>26.12971331</v>
      </c>
      <c r="O272" s="3">
        <v>0.74591956000000004</v>
      </c>
      <c r="P272" s="3">
        <v>0.67586550999999995</v>
      </c>
      <c r="Q272" s="3">
        <v>700.01393329999996</v>
      </c>
      <c r="R272" s="3">
        <v>88.136306669999996</v>
      </c>
      <c r="S272" s="3">
        <v>30.14081333</v>
      </c>
      <c r="T272" s="3">
        <v>29.64068</v>
      </c>
      <c r="U272" s="3">
        <v>4989.3333333333303</v>
      </c>
      <c r="V272" s="3">
        <v>309.62426666666602</v>
      </c>
      <c r="W272" s="3">
        <v>28.270299999999999</v>
      </c>
      <c r="X272" s="3">
        <v>29.31662</v>
      </c>
      <c r="Y272" s="3">
        <v>312.62233329999998</v>
      </c>
    </row>
    <row r="273" spans="1:25">
      <c r="A273" t="s">
        <v>148</v>
      </c>
      <c r="B273">
        <v>2</v>
      </c>
      <c r="C273" t="s">
        <v>30</v>
      </c>
      <c r="D273" s="1">
        <v>45259</v>
      </c>
      <c r="E273" s="2">
        <v>0.51318287037037036</v>
      </c>
      <c r="F273" s="3">
        <v>1.0946943099999999</v>
      </c>
      <c r="G273" s="3">
        <f t="shared" si="18"/>
        <v>9.047515534378725E-2</v>
      </c>
      <c r="H273" s="3">
        <v>3.0488744099999998</v>
      </c>
      <c r="I273" s="3">
        <v>5.0032760000000003E-2</v>
      </c>
      <c r="J273" s="3">
        <v>1.88253709</v>
      </c>
      <c r="K273" s="3">
        <v>0.78450529000000002</v>
      </c>
      <c r="L273" s="3">
        <v>2.3539104000000002E-2</v>
      </c>
      <c r="M273" s="3">
        <v>3.0488744099999998</v>
      </c>
      <c r="N273" s="3">
        <v>37.155104459999997</v>
      </c>
      <c r="O273" s="3">
        <v>1.0083716</v>
      </c>
      <c r="P273" s="3">
        <v>0.64446406000000001</v>
      </c>
      <c r="Q273" s="3">
        <v>699.99720000000002</v>
      </c>
      <c r="R273" s="3">
        <v>88.134013330000002</v>
      </c>
      <c r="S273" s="3">
        <v>30.214973329999999</v>
      </c>
      <c r="T273" s="3">
        <v>29.879133329999998</v>
      </c>
      <c r="U273" s="3">
        <v>5010.6666666666597</v>
      </c>
      <c r="V273" s="3">
        <v>309.42693333333301</v>
      </c>
      <c r="W273" s="3">
        <v>28.223106666666599</v>
      </c>
      <c r="X273" s="3">
        <v>29.296900000000001</v>
      </c>
      <c r="Y273" s="3">
        <v>312.91520000000003</v>
      </c>
    </row>
    <row r="274" spans="1:25">
      <c r="A274" t="s">
        <v>126</v>
      </c>
      <c r="B274">
        <v>2</v>
      </c>
      <c r="C274" t="s">
        <v>30</v>
      </c>
      <c r="D274" s="1">
        <v>45268</v>
      </c>
      <c r="E274" s="2">
        <v>0.50775462962962958</v>
      </c>
      <c r="F274" s="3">
        <v>0.60281306000000001</v>
      </c>
      <c r="G274" s="3">
        <f t="shared" si="18"/>
        <v>-0.50614814690377485</v>
      </c>
      <c r="H274" s="3">
        <v>1.8417213800000001</v>
      </c>
      <c r="I274" s="3">
        <v>2.492627E-2</v>
      </c>
      <c r="J274" s="3">
        <v>2.0750593199999998</v>
      </c>
      <c r="K274" s="3">
        <v>0.76659540999999998</v>
      </c>
      <c r="L274" s="3">
        <v>-0.30189913200000001</v>
      </c>
      <c r="M274" s="3">
        <v>1.8417213800000001</v>
      </c>
      <c r="N274" s="3">
        <v>22.510076300000001</v>
      </c>
      <c r="O274" s="3">
        <v>0.84148880999999998</v>
      </c>
      <c r="P274" s="3">
        <v>0.64074783000000002</v>
      </c>
      <c r="Q274" s="3">
        <v>699.99168750000001</v>
      </c>
      <c r="R274" s="3">
        <v>88.42493125</v>
      </c>
      <c r="S274" s="3">
        <v>29.854775</v>
      </c>
      <c r="T274" s="3">
        <v>29.16423125</v>
      </c>
      <c r="U274" s="3">
        <v>4985.15625</v>
      </c>
      <c r="V274" s="3">
        <v>341.322</v>
      </c>
      <c r="W274" s="3">
        <v>25.96675625</v>
      </c>
      <c r="X274" s="3">
        <v>26.576506250000001</v>
      </c>
      <c r="Y274" s="3">
        <v>343.23174999999998</v>
      </c>
    </row>
    <row r="275" spans="1:25">
      <c r="A275" t="s">
        <v>126</v>
      </c>
      <c r="B275">
        <v>2</v>
      </c>
      <c r="C275" t="s">
        <v>30</v>
      </c>
      <c r="D275" s="1">
        <v>45268</v>
      </c>
      <c r="E275" s="2">
        <v>0.50855324074074071</v>
      </c>
      <c r="F275" s="3">
        <v>0.57830329000000003</v>
      </c>
      <c r="G275" s="3">
        <f t="shared" si="18"/>
        <v>-0.54765682474543897</v>
      </c>
      <c r="H275" s="3">
        <v>1.9840203999999999</v>
      </c>
      <c r="I275" s="3">
        <v>2.3566710000000001E-2</v>
      </c>
      <c r="J275" s="3">
        <v>2.1043226700000002</v>
      </c>
      <c r="K275" s="3">
        <v>0.76659540999999998</v>
      </c>
      <c r="L275" s="3">
        <v>-0.30189913200000001</v>
      </c>
      <c r="M275" s="3">
        <v>1.9840203999999999</v>
      </c>
      <c r="N275" s="3">
        <v>32.247759340000002</v>
      </c>
      <c r="O275" s="3">
        <v>1.03349866</v>
      </c>
      <c r="P275" s="3">
        <v>0.61761279999999996</v>
      </c>
      <c r="Q275" s="3">
        <v>700.01506670000003</v>
      </c>
      <c r="R275" s="3">
        <v>88.427279999999996</v>
      </c>
      <c r="S275" s="3">
        <v>29.95748</v>
      </c>
      <c r="T275" s="3">
        <v>29.364106670000002</v>
      </c>
      <c r="U275" s="3">
        <v>5004.1666666666597</v>
      </c>
      <c r="V275" s="3">
        <v>341.51740000000001</v>
      </c>
      <c r="W275" s="3">
        <v>25.9832133333333</v>
      </c>
      <c r="X275" s="3">
        <v>26.563606666666601</v>
      </c>
      <c r="Y275" s="3">
        <v>343.81893330000003</v>
      </c>
    </row>
    <row r="276" spans="1:25">
      <c r="A276" t="s">
        <v>126</v>
      </c>
      <c r="B276">
        <v>2</v>
      </c>
      <c r="C276" t="s">
        <v>30</v>
      </c>
      <c r="D276" s="1">
        <v>45268</v>
      </c>
      <c r="E276" s="2">
        <v>0.50982638888888887</v>
      </c>
      <c r="F276" s="3">
        <v>0.55974263999999996</v>
      </c>
      <c r="G276" s="3">
        <f t="shared" si="18"/>
        <v>-0.58027817231682854</v>
      </c>
      <c r="H276" s="3">
        <v>1.9932195100000001</v>
      </c>
      <c r="I276" s="3">
        <v>2.2425980000000002E-2</v>
      </c>
      <c r="J276" s="3">
        <v>2.13930116</v>
      </c>
      <c r="K276" s="3">
        <v>0.76659540999999998</v>
      </c>
      <c r="L276" s="3">
        <v>-0.30189913200000001</v>
      </c>
      <c r="M276" s="3">
        <v>1.9932195100000001</v>
      </c>
      <c r="N276" s="3">
        <v>36.655011610000003</v>
      </c>
      <c r="O276" s="3">
        <v>1.1393338799999999</v>
      </c>
      <c r="P276" s="3">
        <v>0.60556111999999995</v>
      </c>
      <c r="Q276" s="3">
        <v>700.01568750000001</v>
      </c>
      <c r="R276" s="3">
        <v>88.427993749999999</v>
      </c>
      <c r="S276" s="3">
        <v>30.07229375</v>
      </c>
      <c r="T276" s="3">
        <v>29.547718750000001</v>
      </c>
      <c r="U276" s="3">
        <v>5002.65625</v>
      </c>
      <c r="V276" s="3">
        <v>341.15006249999999</v>
      </c>
      <c r="W276" s="3">
        <v>25.972524999999901</v>
      </c>
      <c r="X276" s="3">
        <v>26.521418749999999</v>
      </c>
      <c r="Y276" s="3">
        <v>343.35725000000002</v>
      </c>
    </row>
    <row r="277" spans="1:25">
      <c r="A277" t="s">
        <v>126</v>
      </c>
      <c r="B277">
        <v>2</v>
      </c>
      <c r="C277" t="s">
        <v>30</v>
      </c>
      <c r="D277" s="1">
        <v>45268</v>
      </c>
      <c r="E277" s="2">
        <v>0.51077546296296295</v>
      </c>
      <c r="F277" s="3">
        <v>0.56199449000000001</v>
      </c>
      <c r="G277" s="3">
        <f t="shared" si="18"/>
        <v>-0.57626323340697072</v>
      </c>
      <c r="H277" s="3">
        <v>2.1057310600000001</v>
      </c>
      <c r="I277" s="3">
        <v>2.2437039999999998E-2</v>
      </c>
      <c r="J277" s="3">
        <v>2.1465802900000002</v>
      </c>
      <c r="K277" s="3">
        <v>0.76659540999999998</v>
      </c>
      <c r="L277" s="3">
        <v>-0.30189913200000001</v>
      </c>
      <c r="M277" s="3">
        <v>2.1057310600000001</v>
      </c>
      <c r="N277" s="3">
        <v>39.065204530000003</v>
      </c>
      <c r="O277" s="3">
        <v>1.1695142999999999</v>
      </c>
      <c r="P277" s="3">
        <v>0.60221011999999996</v>
      </c>
      <c r="Q277" s="3">
        <v>700.03486669999995</v>
      </c>
      <c r="R277" s="3">
        <v>88.425246670000007</v>
      </c>
      <c r="S277" s="3">
        <v>30.119579999999999</v>
      </c>
      <c r="T277" s="3">
        <v>29.60324</v>
      </c>
      <c r="U277" s="3">
        <v>5001.5</v>
      </c>
      <c r="V277" s="3">
        <v>340.894399999999</v>
      </c>
      <c r="W277" s="3">
        <v>26.017433333333301</v>
      </c>
      <c r="X277" s="3">
        <v>26.574553333333299</v>
      </c>
      <c r="Y277" s="3">
        <v>343.16926669999998</v>
      </c>
    </row>
    <row r="278" spans="1:25">
      <c r="A278" t="s">
        <v>126</v>
      </c>
      <c r="B278">
        <v>2</v>
      </c>
      <c r="C278" t="s">
        <v>30</v>
      </c>
      <c r="D278" s="1">
        <v>45268</v>
      </c>
      <c r="E278" s="2">
        <v>0.50918981481481485</v>
      </c>
      <c r="F278" s="3">
        <v>0.53737683999999997</v>
      </c>
      <c r="G278" s="3">
        <f t="shared" si="18"/>
        <v>-0.62105568011944845</v>
      </c>
      <c r="H278" s="3">
        <v>2.1864782699999998</v>
      </c>
      <c r="I278" s="3">
        <v>2.1687700000000001E-2</v>
      </c>
      <c r="J278" s="3">
        <v>2.1233431399999998</v>
      </c>
      <c r="K278" s="3">
        <v>0.76659540999999998</v>
      </c>
      <c r="L278" s="3">
        <v>-0.30189913200000001</v>
      </c>
      <c r="M278" s="3">
        <v>2.1864782699999998</v>
      </c>
      <c r="N278" s="3">
        <v>35.050891030000003</v>
      </c>
      <c r="O278" s="3">
        <v>1.0988910599999999</v>
      </c>
      <c r="P278" s="3">
        <v>0.61011048999999995</v>
      </c>
      <c r="Q278" s="3">
        <v>699.99393329999998</v>
      </c>
      <c r="R278" s="3">
        <v>88.428226670000001</v>
      </c>
      <c r="S278" s="3">
        <v>30.018306670000001</v>
      </c>
      <c r="T278" s="3">
        <v>29.484073330000001</v>
      </c>
      <c r="U278" s="3">
        <v>4998</v>
      </c>
      <c r="V278" s="3">
        <v>341.20273333333301</v>
      </c>
      <c r="W278" s="3">
        <v>26.0469266666666</v>
      </c>
      <c r="X278" s="3">
        <v>26.573513333333299</v>
      </c>
      <c r="Y278" s="3">
        <v>343.4658</v>
      </c>
    </row>
    <row r="279" spans="1:25">
      <c r="A279" t="s">
        <v>126</v>
      </c>
      <c r="B279">
        <v>2</v>
      </c>
      <c r="C279" t="s">
        <v>30</v>
      </c>
      <c r="D279" s="1">
        <v>45268</v>
      </c>
      <c r="E279" s="2">
        <v>0.5115277777777778</v>
      </c>
      <c r="F279" s="3">
        <v>0.55540215000000004</v>
      </c>
      <c r="G279" s="3">
        <f t="shared" si="18"/>
        <v>-0.58806283303302698</v>
      </c>
      <c r="H279" s="3">
        <v>2.2516615899999999</v>
      </c>
      <c r="I279" s="3">
        <v>2.2049570000000001E-2</v>
      </c>
      <c r="J279" s="3">
        <v>2.1582284299999999</v>
      </c>
      <c r="K279" s="3">
        <v>0.76659540999999998</v>
      </c>
      <c r="L279" s="3">
        <v>-0.30189913200000001</v>
      </c>
      <c r="M279" s="3">
        <v>2.2516615899999999</v>
      </c>
      <c r="N279" s="3">
        <v>39.764956040000001</v>
      </c>
      <c r="O279" s="3">
        <v>1.1923505599999999</v>
      </c>
      <c r="P279" s="3">
        <v>0.59969910000000004</v>
      </c>
      <c r="Q279" s="3">
        <v>699.99753329999999</v>
      </c>
      <c r="R279" s="3">
        <v>88.425713329999994</v>
      </c>
      <c r="S279" s="3">
        <v>30.171253329999999</v>
      </c>
      <c r="T279" s="3">
        <v>29.641273330000001</v>
      </c>
      <c r="U279" s="3">
        <v>4998.1666666666597</v>
      </c>
      <c r="V279" s="3">
        <v>340.56439999999998</v>
      </c>
      <c r="W279" s="3">
        <v>26.073526666666599</v>
      </c>
      <c r="X279" s="3">
        <v>26.601246666666601</v>
      </c>
      <c r="Y279" s="3">
        <v>342.88026669999999</v>
      </c>
    </row>
    <row r="280" spans="1:25">
      <c r="A280" t="s">
        <v>113</v>
      </c>
      <c r="B280">
        <v>2</v>
      </c>
      <c r="C280" t="s">
        <v>30</v>
      </c>
      <c r="D280" s="1">
        <v>45275</v>
      </c>
      <c r="E280" s="2">
        <v>0.53516203703703702</v>
      </c>
      <c r="F280" s="3">
        <v>0.55166780000000004</v>
      </c>
      <c r="G280" s="3">
        <f t="shared" si="18"/>
        <v>-0.59480922546052895</v>
      </c>
      <c r="H280" s="3">
        <v>0.81958375999999999</v>
      </c>
      <c r="I280" s="3">
        <v>2.0629620000000001E-2</v>
      </c>
      <c r="J280" s="3">
        <v>2.29224994</v>
      </c>
      <c r="K280" s="3">
        <v>0.79624673000000001</v>
      </c>
      <c r="L280" s="3">
        <v>-0.30372194800000002</v>
      </c>
      <c r="M280" s="3">
        <v>0.81958375999999999</v>
      </c>
      <c r="N280" s="3">
        <v>35.055556299999999</v>
      </c>
      <c r="O280" s="3">
        <v>1.48096048</v>
      </c>
      <c r="P280" s="3">
        <v>0.61167382999999997</v>
      </c>
      <c r="Q280" s="3">
        <v>700.00626669999997</v>
      </c>
      <c r="R280" s="3">
        <v>88.859153329999998</v>
      </c>
      <c r="S280" s="3">
        <v>31.759906669999999</v>
      </c>
      <c r="T280" s="3">
        <v>31.86844</v>
      </c>
      <c r="U280" s="3">
        <v>4997.5</v>
      </c>
      <c r="V280" s="3">
        <v>292.29426666666598</v>
      </c>
      <c r="W280" s="3">
        <v>29.203853333333299</v>
      </c>
      <c r="X280" s="3">
        <v>29.739133333333299</v>
      </c>
      <c r="Y280" s="3">
        <v>293.27513329999999</v>
      </c>
    </row>
    <row r="281" spans="1:25">
      <c r="A281" t="s">
        <v>113</v>
      </c>
      <c r="B281">
        <v>2</v>
      </c>
      <c r="C281" t="s">
        <v>30</v>
      </c>
      <c r="D281" s="1">
        <v>45275</v>
      </c>
      <c r="E281" s="2">
        <v>0.53611111111111109</v>
      </c>
      <c r="F281" s="3">
        <v>0.53151168000000004</v>
      </c>
      <c r="G281" s="3">
        <f t="shared" si="18"/>
        <v>-0.6320301059006711</v>
      </c>
      <c r="H281" s="3">
        <v>1.02897675</v>
      </c>
      <c r="I281" s="3">
        <v>1.9815940000000001E-2</v>
      </c>
      <c r="J281" s="3">
        <v>2.2983256000000001</v>
      </c>
      <c r="K281" s="3">
        <v>0.79624673000000001</v>
      </c>
      <c r="L281" s="3">
        <v>-0.30372194800000002</v>
      </c>
      <c r="M281" s="3">
        <v>1.02897675</v>
      </c>
      <c r="N281" s="3">
        <v>36.839426719999999</v>
      </c>
      <c r="O281" s="3">
        <v>1.5098283699999999</v>
      </c>
      <c r="P281" s="3">
        <v>0.60892243000000001</v>
      </c>
      <c r="Q281" s="3">
        <v>699.97643749999997</v>
      </c>
      <c r="R281" s="3">
        <v>88.849868749999999</v>
      </c>
      <c r="S281" s="3">
        <v>31.765525</v>
      </c>
      <c r="T281" s="3">
        <v>31.871612500000001</v>
      </c>
      <c r="U281" s="3">
        <v>5002.03125</v>
      </c>
      <c r="V281" s="3">
        <v>292.24624999999997</v>
      </c>
      <c r="W281" s="3">
        <v>29.200343749999998</v>
      </c>
      <c r="X281" s="3">
        <v>29.7160625</v>
      </c>
      <c r="Y281" s="3">
        <v>293.43056250000001</v>
      </c>
    </row>
    <row r="282" spans="1:25">
      <c r="A282" t="s">
        <v>113</v>
      </c>
      <c r="B282">
        <v>2</v>
      </c>
      <c r="C282" t="s">
        <v>30</v>
      </c>
      <c r="D282" s="1">
        <v>45275</v>
      </c>
      <c r="E282" s="2">
        <v>0.53263888888888888</v>
      </c>
      <c r="F282" s="3">
        <v>0.67571079999999994</v>
      </c>
      <c r="G282" s="3">
        <f t="shared" si="18"/>
        <v>-0.39199010512714511</v>
      </c>
      <c r="H282" s="3">
        <v>1.2242299800000001</v>
      </c>
      <c r="I282" s="3">
        <v>2.5606960000000002E-2</v>
      </c>
      <c r="J282" s="3">
        <v>2.2659003100000001</v>
      </c>
      <c r="K282" s="3">
        <v>0.79624673000000001</v>
      </c>
      <c r="L282" s="3">
        <v>-0.30372194800000002</v>
      </c>
      <c r="M282" s="3">
        <v>1.2242299800000001</v>
      </c>
      <c r="N282" s="3">
        <v>19.736980519999999</v>
      </c>
      <c r="O282" s="3">
        <v>1.06634845</v>
      </c>
      <c r="P282" s="3">
        <v>0.65412393000000002</v>
      </c>
      <c r="Q282" s="3">
        <v>700.01462500000002</v>
      </c>
      <c r="R282" s="3">
        <v>88.867168750000005</v>
      </c>
      <c r="S282" s="3">
        <v>31.729318750000001</v>
      </c>
      <c r="T282" s="3">
        <v>31.717700000000001</v>
      </c>
      <c r="U282" s="3">
        <v>4995.15625</v>
      </c>
      <c r="V282" s="3">
        <v>292.1579375</v>
      </c>
      <c r="W282" s="3">
        <v>29.123462499999999</v>
      </c>
      <c r="X282" s="3">
        <v>29.7791</v>
      </c>
      <c r="Y282" s="3">
        <v>293.57968749999998</v>
      </c>
    </row>
    <row r="283" spans="1:25">
      <c r="A283" t="s">
        <v>113</v>
      </c>
      <c r="B283">
        <v>2</v>
      </c>
      <c r="C283" t="s">
        <v>30</v>
      </c>
      <c r="D283" s="1">
        <v>45275</v>
      </c>
      <c r="E283" s="2">
        <v>0.53743055555555552</v>
      </c>
      <c r="F283" s="3">
        <v>0.54099631999999998</v>
      </c>
      <c r="G283" s="3">
        <f t="shared" si="18"/>
        <v>-0.61434280237690542</v>
      </c>
      <c r="H283" s="3">
        <v>1.2345943699999999</v>
      </c>
      <c r="I283" s="3">
        <v>1.9922510000000001E-2</v>
      </c>
      <c r="J283" s="3">
        <v>2.3270476800000002</v>
      </c>
      <c r="K283" s="3">
        <v>0.79624673000000001</v>
      </c>
      <c r="L283" s="3">
        <v>-0.30372194800000002</v>
      </c>
      <c r="M283" s="3">
        <v>1.2345943699999999</v>
      </c>
      <c r="N283" s="3">
        <v>38.669624319999997</v>
      </c>
      <c r="O283" s="3">
        <v>1.53802895</v>
      </c>
      <c r="P283" s="3">
        <v>0.60625843000000001</v>
      </c>
      <c r="Q283" s="3">
        <v>699.98256249999997</v>
      </c>
      <c r="R283" s="3">
        <v>88.855518750000002</v>
      </c>
      <c r="S283" s="3">
        <v>31.824356250000001</v>
      </c>
      <c r="T283" s="3">
        <v>31.981999999999999</v>
      </c>
      <c r="U283" s="3">
        <v>4987.5</v>
      </c>
      <c r="V283" s="3">
        <v>291.79674999999997</v>
      </c>
      <c r="W283" s="3">
        <v>29.042381249999998</v>
      </c>
      <c r="X283" s="3">
        <v>29.567374999999998</v>
      </c>
      <c r="Y283" s="3">
        <v>293.1891875</v>
      </c>
    </row>
    <row r="284" spans="1:25">
      <c r="A284" t="s">
        <v>113</v>
      </c>
      <c r="B284">
        <v>2</v>
      </c>
      <c r="C284" t="s">
        <v>30</v>
      </c>
      <c r="D284" s="1">
        <v>45275</v>
      </c>
      <c r="E284" s="2">
        <v>0.53369212962962964</v>
      </c>
      <c r="F284" s="3">
        <v>0.61094170000000003</v>
      </c>
      <c r="G284" s="3">
        <f t="shared" si="18"/>
        <v>-0.4927537417116753</v>
      </c>
      <c r="H284" s="3">
        <v>1.2386438099999999</v>
      </c>
      <c r="I284" s="3">
        <v>2.2779299999999999E-2</v>
      </c>
      <c r="J284" s="3">
        <v>2.3008427199999999</v>
      </c>
      <c r="K284" s="3">
        <v>0.79624673000000001</v>
      </c>
      <c r="L284" s="3">
        <v>-0.30372194800000002</v>
      </c>
      <c r="M284" s="3">
        <v>1.2386438099999999</v>
      </c>
      <c r="N284" s="3">
        <v>31.59554322</v>
      </c>
      <c r="O284" s="3">
        <v>1.3659307199999999</v>
      </c>
      <c r="P284" s="3">
        <v>0.62288878000000003</v>
      </c>
      <c r="Q284" s="3">
        <v>700.01099999999997</v>
      </c>
      <c r="R284" s="3">
        <v>88.861753329999999</v>
      </c>
      <c r="S284" s="3">
        <v>31.764753330000001</v>
      </c>
      <c r="T284" s="3">
        <v>31.82756667</v>
      </c>
      <c r="U284" s="3">
        <v>5003</v>
      </c>
      <c r="V284" s="3">
        <v>292.01299999999998</v>
      </c>
      <c r="W284" s="3">
        <v>28.986460000000001</v>
      </c>
      <c r="X284" s="3">
        <v>29.579366666666601</v>
      </c>
      <c r="Y284" s="3">
        <v>293.43013330000002</v>
      </c>
    </row>
    <row r="285" spans="1:25">
      <c r="A285" t="s">
        <v>113</v>
      </c>
      <c r="B285">
        <v>2</v>
      </c>
      <c r="C285" t="s">
        <v>30</v>
      </c>
      <c r="D285" s="1">
        <v>45275</v>
      </c>
      <c r="E285" s="2">
        <v>0.53677083333333331</v>
      </c>
      <c r="F285" s="3">
        <v>0.49804102</v>
      </c>
      <c r="G285" s="3">
        <f t="shared" si="18"/>
        <v>-0.69707283587175162</v>
      </c>
      <c r="H285" s="3">
        <v>1.38114611</v>
      </c>
      <c r="I285" s="3">
        <v>1.8360020000000001E-2</v>
      </c>
      <c r="J285" s="3">
        <v>2.32334182</v>
      </c>
      <c r="K285" s="3">
        <v>0.79624673000000001</v>
      </c>
      <c r="L285" s="3">
        <v>-0.30372194800000002</v>
      </c>
      <c r="M285" s="3">
        <v>1.38114611</v>
      </c>
      <c r="N285" s="3">
        <v>37.560722390000002</v>
      </c>
      <c r="O285" s="3">
        <v>1.52813873</v>
      </c>
      <c r="P285" s="3">
        <v>0.60719005999999998</v>
      </c>
      <c r="Q285" s="3">
        <v>699.98337500000002</v>
      </c>
      <c r="R285" s="3">
        <v>88.853756250000004</v>
      </c>
      <c r="S285" s="3">
        <v>31.8054375</v>
      </c>
      <c r="T285" s="3">
        <v>31.952281249999999</v>
      </c>
      <c r="U285" s="3">
        <v>5012.5</v>
      </c>
      <c r="V285" s="3">
        <v>291.78356250000002</v>
      </c>
      <c r="W285" s="3">
        <v>29.11515</v>
      </c>
      <c r="X285" s="3">
        <v>29.598500000000001</v>
      </c>
      <c r="Y285" s="3">
        <v>293.31018749999998</v>
      </c>
    </row>
    <row r="286" spans="1:25">
      <c r="A286" t="s">
        <v>138</v>
      </c>
      <c r="B286">
        <v>2</v>
      </c>
      <c r="C286" t="s">
        <v>30</v>
      </c>
      <c r="D286" s="1">
        <v>45310</v>
      </c>
      <c r="E286" s="2">
        <v>0.49247685185185186</v>
      </c>
      <c r="F286" s="3">
        <v>0.46840658000000002</v>
      </c>
      <c r="G286" s="3">
        <f t="shared" si="18"/>
        <v>-0.75841859953487045</v>
      </c>
      <c r="H286" s="3">
        <v>0.94915552999999997</v>
      </c>
      <c r="I286" s="3">
        <v>2.0037300000000001E-2</v>
      </c>
      <c r="J286" s="3">
        <v>2.0060516399999999</v>
      </c>
      <c r="K286" s="3">
        <v>0.81478050000000002</v>
      </c>
      <c r="L286" s="3">
        <v>-0.102066527</v>
      </c>
      <c r="M286" s="3">
        <v>0.94915552999999997</v>
      </c>
      <c r="N286" s="3">
        <v>30.586885120000002</v>
      </c>
      <c r="O286" s="3">
        <v>1.2983744800000001</v>
      </c>
      <c r="P286" s="3">
        <v>0.65682452999999996</v>
      </c>
      <c r="Q286" s="3">
        <v>699.97443750000002</v>
      </c>
      <c r="R286" s="3">
        <v>88.68766875</v>
      </c>
      <c r="S286" s="3">
        <v>30.13673125</v>
      </c>
      <c r="T286" s="3">
        <v>29.796712500000002</v>
      </c>
      <c r="U286" s="3">
        <v>5005.9375</v>
      </c>
      <c r="V286" s="3">
        <v>305.12475000000001</v>
      </c>
      <c r="W286" s="3">
        <v>27.779118749999999</v>
      </c>
      <c r="X286" s="3">
        <v>28.234293749999999</v>
      </c>
      <c r="Y286" s="3">
        <v>306.2168125</v>
      </c>
    </row>
    <row r="287" spans="1:25">
      <c r="A287" t="s">
        <v>138</v>
      </c>
      <c r="B287">
        <v>2</v>
      </c>
      <c r="C287" t="s">
        <v>30</v>
      </c>
      <c r="D287" s="1">
        <v>45310</v>
      </c>
      <c r="E287" s="2">
        <v>0.49153935185185182</v>
      </c>
      <c r="F287" s="3">
        <v>0.49819946999999998</v>
      </c>
      <c r="G287" s="3">
        <f t="shared" si="18"/>
        <v>-0.69675473998441018</v>
      </c>
      <c r="H287" s="3">
        <v>1.1732986999999999</v>
      </c>
      <c r="I287" s="3">
        <v>2.16825E-2</v>
      </c>
      <c r="J287" s="3">
        <v>1.9730834900000001</v>
      </c>
      <c r="K287" s="3">
        <v>0.81478050000000002</v>
      </c>
      <c r="L287" s="3">
        <v>-0.102066527</v>
      </c>
      <c r="M287" s="3">
        <v>1.1732986999999999</v>
      </c>
      <c r="N287" s="3">
        <v>28.95750357</v>
      </c>
      <c r="O287" s="3">
        <v>1.24279115</v>
      </c>
      <c r="P287" s="3">
        <v>0.66232131999999999</v>
      </c>
      <c r="Q287" s="3">
        <v>699.99850000000004</v>
      </c>
      <c r="R287" s="3">
        <v>88.686056249999993</v>
      </c>
      <c r="S287" s="3">
        <v>30.025931249999999</v>
      </c>
      <c r="T287" s="3">
        <v>29.636225</v>
      </c>
      <c r="U287" s="3">
        <v>4996.5625</v>
      </c>
      <c r="V287" s="3">
        <v>305.56343750000002</v>
      </c>
      <c r="W287" s="3">
        <v>27.769475</v>
      </c>
      <c r="X287" s="3">
        <v>28.253587499999998</v>
      </c>
      <c r="Y287" s="3">
        <v>306.8889375</v>
      </c>
    </row>
    <row r="288" spans="1:25">
      <c r="A288" t="s">
        <v>138</v>
      </c>
      <c r="B288">
        <v>2</v>
      </c>
      <c r="C288" t="s">
        <v>30</v>
      </c>
      <c r="D288" s="1">
        <v>45310</v>
      </c>
      <c r="E288" s="2">
        <v>0.49324074074074076</v>
      </c>
      <c r="F288" s="3">
        <v>0.47248322999999998</v>
      </c>
      <c r="G288" s="3">
        <f t="shared" si="18"/>
        <v>-0.74975302474168992</v>
      </c>
      <c r="H288" s="3">
        <v>1.18414876</v>
      </c>
      <c r="I288" s="3">
        <v>1.993021E-2</v>
      </c>
      <c r="J288" s="3">
        <v>2.0338520400000002</v>
      </c>
      <c r="K288" s="3">
        <v>0.81478050000000002</v>
      </c>
      <c r="L288" s="3">
        <v>-0.102066527</v>
      </c>
      <c r="M288" s="3">
        <v>1.18414876</v>
      </c>
      <c r="N288" s="3">
        <v>32.705760189999999</v>
      </c>
      <c r="O288" s="3">
        <v>1.31834271</v>
      </c>
      <c r="P288" s="3">
        <v>0.65487203000000005</v>
      </c>
      <c r="Q288" s="3">
        <v>700.01256249999994</v>
      </c>
      <c r="R288" s="3">
        <v>88.685656249999994</v>
      </c>
      <c r="S288" s="3">
        <v>30.259868749999999</v>
      </c>
      <c r="T288" s="3">
        <v>29.931156250000001</v>
      </c>
      <c r="U288" s="3">
        <v>5005.46875</v>
      </c>
      <c r="V288" s="3">
        <v>304.26268750000003</v>
      </c>
      <c r="W288" s="3">
        <v>27.815750000000001</v>
      </c>
      <c r="X288" s="3">
        <v>28.274862500000001</v>
      </c>
      <c r="Y288" s="3">
        <v>305.59056249999998</v>
      </c>
    </row>
    <row r="289" spans="1:25">
      <c r="A289" t="s">
        <v>138</v>
      </c>
      <c r="B289">
        <v>2</v>
      </c>
      <c r="C289" t="s">
        <v>30</v>
      </c>
      <c r="D289" s="1">
        <v>45310</v>
      </c>
      <c r="E289" s="2">
        <v>0.49391203703703701</v>
      </c>
      <c r="F289" s="3">
        <v>0.46513235000000003</v>
      </c>
      <c r="G289" s="3">
        <f t="shared" si="18"/>
        <v>-0.7654332902364952</v>
      </c>
      <c r="H289" s="3">
        <v>1.1894336999999999</v>
      </c>
      <c r="I289" s="3">
        <v>1.9437220000000002E-2</v>
      </c>
      <c r="J289" s="3">
        <v>2.0524263199999999</v>
      </c>
      <c r="K289" s="3">
        <v>0.81478050000000002</v>
      </c>
      <c r="L289" s="3">
        <v>-0.102066527</v>
      </c>
      <c r="M289" s="3">
        <v>1.1894336999999999</v>
      </c>
      <c r="N289" s="3">
        <v>33.58174099</v>
      </c>
      <c r="O289" s="3">
        <v>1.3371235699999999</v>
      </c>
      <c r="P289" s="3">
        <v>0.65304618999999997</v>
      </c>
      <c r="Q289" s="3">
        <v>700.00687500000004</v>
      </c>
      <c r="R289" s="3">
        <v>88.685281250000003</v>
      </c>
      <c r="S289" s="3">
        <v>30.331424999999999</v>
      </c>
      <c r="T289" s="3">
        <v>30.034918749999999</v>
      </c>
      <c r="U289" s="3">
        <v>5004.53125</v>
      </c>
      <c r="V289" s="3">
        <v>304.383499999999</v>
      </c>
      <c r="W289" s="3">
        <v>27.831656250000002</v>
      </c>
      <c r="X289" s="3">
        <v>28.283650000000002</v>
      </c>
      <c r="Y289" s="3">
        <v>305.7145625</v>
      </c>
    </row>
    <row r="290" spans="1:25">
      <c r="A290" t="s">
        <v>138</v>
      </c>
      <c r="B290">
        <v>2</v>
      </c>
      <c r="C290" t="s">
        <v>30</v>
      </c>
      <c r="D290" s="1">
        <v>45310</v>
      </c>
      <c r="E290" s="2">
        <v>0.49542824074074077</v>
      </c>
      <c r="F290" s="3">
        <v>0.51835622999999997</v>
      </c>
      <c r="G290" s="3">
        <f t="shared" si="18"/>
        <v>-0.65709257037909796</v>
      </c>
      <c r="H290" s="3">
        <v>1.3293741100000001</v>
      </c>
      <c r="I290" s="3">
        <v>2.1256130000000002E-2</v>
      </c>
      <c r="J290" s="3">
        <v>2.09193052</v>
      </c>
      <c r="K290" s="3">
        <v>0.81478050000000002</v>
      </c>
      <c r="L290" s="3">
        <v>-0.102066527</v>
      </c>
      <c r="M290" s="3">
        <v>1.3293741100000001</v>
      </c>
      <c r="N290" s="3">
        <v>33.958033380000003</v>
      </c>
      <c r="O290" s="3">
        <v>1.37899218</v>
      </c>
      <c r="P290" s="3">
        <v>0.64901222999999997</v>
      </c>
      <c r="Q290" s="3">
        <v>699.95356249999998</v>
      </c>
      <c r="R290" s="3">
        <v>88.676931249999996</v>
      </c>
      <c r="S290" s="3">
        <v>30.524637500000001</v>
      </c>
      <c r="T290" s="3">
        <v>30.257224999999998</v>
      </c>
      <c r="U290" s="3">
        <v>4999.84375</v>
      </c>
      <c r="V290" s="3">
        <v>304.36824999999999</v>
      </c>
      <c r="W290" s="3">
        <v>27.841925</v>
      </c>
      <c r="X290" s="3">
        <v>28.345581249999999</v>
      </c>
      <c r="Y290" s="3">
        <v>305.85537499999998</v>
      </c>
    </row>
    <row r="291" spans="1:25">
      <c r="A291" t="s">
        <v>138</v>
      </c>
      <c r="B291">
        <v>2</v>
      </c>
      <c r="C291" t="s">
        <v>30</v>
      </c>
      <c r="D291" s="1">
        <v>45310</v>
      </c>
      <c r="E291" s="2">
        <v>0.49467592592592591</v>
      </c>
      <c r="F291" s="3">
        <v>0.45605987999999997</v>
      </c>
      <c r="G291" s="3">
        <f t="shared" si="18"/>
        <v>-0.78513116229944091</v>
      </c>
      <c r="H291" s="3">
        <v>1.3760576</v>
      </c>
      <c r="I291" s="3">
        <v>1.88224E-2</v>
      </c>
      <c r="J291" s="3">
        <v>2.0773141399999999</v>
      </c>
      <c r="K291" s="3">
        <v>0.81478050000000002</v>
      </c>
      <c r="L291" s="3">
        <v>-0.102066527</v>
      </c>
      <c r="M291" s="3">
        <v>1.3760576</v>
      </c>
      <c r="N291" s="3">
        <v>33.032047140000003</v>
      </c>
      <c r="O291" s="3">
        <v>1.36688904</v>
      </c>
      <c r="P291" s="3">
        <v>0.65017322</v>
      </c>
      <c r="Q291" s="3">
        <v>700.02700000000004</v>
      </c>
      <c r="R291" s="3">
        <v>88.683318749999998</v>
      </c>
      <c r="S291" s="3">
        <v>30.434481250000001</v>
      </c>
      <c r="T291" s="3">
        <v>30.151125</v>
      </c>
      <c r="U291" s="3">
        <v>4997.03125</v>
      </c>
      <c r="V291" s="3">
        <v>303.79243750000001</v>
      </c>
      <c r="W291" s="3">
        <v>27.875981249999999</v>
      </c>
      <c r="X291" s="3">
        <v>28.31915</v>
      </c>
      <c r="Y291" s="3">
        <v>305.30712499999998</v>
      </c>
    </row>
    <row r="292" spans="1:25">
      <c r="A292" t="s">
        <v>92</v>
      </c>
      <c r="B292">
        <v>2</v>
      </c>
      <c r="C292" t="s">
        <v>30</v>
      </c>
      <c r="D292" s="1">
        <v>45315</v>
      </c>
      <c r="E292" s="2">
        <v>0.52587962962962964</v>
      </c>
      <c r="F292" s="3">
        <v>0.37830066000000001</v>
      </c>
      <c r="G292" s="3">
        <f t="shared" si="18"/>
        <v>-0.97206600269756993</v>
      </c>
      <c r="H292" s="3">
        <v>0.32049547</v>
      </c>
      <c r="I292" s="3">
        <v>1.307111E-2</v>
      </c>
      <c r="J292" s="3">
        <v>2.4718234699999999</v>
      </c>
      <c r="K292" s="3">
        <v>0.81478050000000002</v>
      </c>
      <c r="L292" s="3">
        <v>-0.102066527</v>
      </c>
      <c r="M292" s="3">
        <v>0.32049547</v>
      </c>
      <c r="N292" s="3">
        <v>28.49647186</v>
      </c>
      <c r="O292" s="3">
        <v>1.4925444400000001</v>
      </c>
      <c r="P292" s="3">
        <v>0.63831842999999999</v>
      </c>
      <c r="Q292" s="3">
        <v>699.99</v>
      </c>
      <c r="R292" s="3">
        <v>88.581037499999994</v>
      </c>
      <c r="S292" s="3">
        <v>31.404181250000001</v>
      </c>
      <c r="T292" s="3">
        <v>31.136687500000001</v>
      </c>
      <c r="U292" s="3">
        <v>5000.15625</v>
      </c>
      <c r="V292" s="3">
        <v>356.4441875</v>
      </c>
      <c r="W292" s="3">
        <v>26.557218749999901</v>
      </c>
      <c r="X292" s="3">
        <v>26.9253125</v>
      </c>
      <c r="Y292" s="3">
        <v>356.89949999999999</v>
      </c>
    </row>
    <row r="293" spans="1:25">
      <c r="A293" t="s">
        <v>92</v>
      </c>
      <c r="B293">
        <v>2</v>
      </c>
      <c r="C293" t="s">
        <v>30</v>
      </c>
      <c r="D293" s="1">
        <v>45315</v>
      </c>
      <c r="E293" s="2">
        <v>0.52218750000000003</v>
      </c>
      <c r="F293" s="3">
        <v>0.36694229</v>
      </c>
      <c r="G293" s="3">
        <f t="shared" si="18"/>
        <v>-1.0025506912487261</v>
      </c>
      <c r="H293" s="3">
        <v>0.37986186999999999</v>
      </c>
      <c r="I293" s="3">
        <v>1.3128630000000001E-2</v>
      </c>
      <c r="J293" s="3">
        <v>2.3885831799999999</v>
      </c>
      <c r="K293" s="3">
        <v>0.81478050000000002</v>
      </c>
      <c r="L293" s="3">
        <v>-0.102066527</v>
      </c>
      <c r="M293" s="3">
        <v>0.37986186999999999</v>
      </c>
      <c r="N293" s="3">
        <v>24.565890360000001</v>
      </c>
      <c r="O293" s="3">
        <v>1.3960771599999999</v>
      </c>
      <c r="P293" s="3">
        <v>0.64738041000000002</v>
      </c>
      <c r="Q293" s="3">
        <v>700.03812500000004</v>
      </c>
      <c r="R293" s="3">
        <v>88.59391875</v>
      </c>
      <c r="S293" s="3">
        <v>31.10483125</v>
      </c>
      <c r="T293" s="3">
        <v>30.719662499999998</v>
      </c>
      <c r="U293" s="3">
        <v>5005.9375</v>
      </c>
      <c r="V293" s="3">
        <v>359.72337499999998</v>
      </c>
      <c r="W293" s="3">
        <v>26.596875000000001</v>
      </c>
      <c r="X293" s="3">
        <v>26.953937499999999</v>
      </c>
      <c r="Y293" s="3">
        <v>360.23525000000001</v>
      </c>
    </row>
    <row r="294" spans="1:25">
      <c r="A294" t="s">
        <v>92</v>
      </c>
      <c r="B294">
        <v>2</v>
      </c>
      <c r="C294" t="s">
        <v>30</v>
      </c>
      <c r="D294" s="1">
        <v>45315</v>
      </c>
      <c r="E294" s="2">
        <v>0.5211689814814815</v>
      </c>
      <c r="F294" s="3">
        <v>0.40474761999999997</v>
      </c>
      <c r="G294" s="3">
        <f t="shared" si="18"/>
        <v>-0.90449156661462715</v>
      </c>
      <c r="H294" s="3">
        <v>0.39494479999999998</v>
      </c>
      <c r="I294" s="3">
        <v>1.4772250000000001E-2</v>
      </c>
      <c r="J294" s="3">
        <v>2.3430766099999998</v>
      </c>
      <c r="K294" s="3">
        <v>0.81478050000000002</v>
      </c>
      <c r="L294" s="3">
        <v>-0.102066527</v>
      </c>
      <c r="M294" s="3">
        <v>0.39494479999999998</v>
      </c>
      <c r="N294" s="3">
        <v>21.853211300000002</v>
      </c>
      <c r="O294" s="3">
        <v>1.3263656699999999</v>
      </c>
      <c r="P294" s="3">
        <v>0.65409081000000002</v>
      </c>
      <c r="Q294" s="3">
        <v>700.02543749999995</v>
      </c>
      <c r="R294" s="3">
        <v>88.596431249999995</v>
      </c>
      <c r="S294" s="3">
        <v>31.000062499999999</v>
      </c>
      <c r="T294" s="3">
        <v>30.55164375</v>
      </c>
      <c r="U294" s="3">
        <v>4997.34375</v>
      </c>
      <c r="V294" s="3">
        <v>360.23112500000002</v>
      </c>
      <c r="W294" s="3">
        <v>26.70939375</v>
      </c>
      <c r="X294" s="3">
        <v>27.10321875</v>
      </c>
      <c r="Y294" s="3">
        <v>360.77193749999998</v>
      </c>
    </row>
    <row r="295" spans="1:25">
      <c r="A295" t="s">
        <v>92</v>
      </c>
      <c r="B295">
        <v>2</v>
      </c>
      <c r="C295" t="s">
        <v>30</v>
      </c>
      <c r="D295" s="1">
        <v>45315</v>
      </c>
      <c r="E295" s="2">
        <v>0.52296296296296296</v>
      </c>
      <c r="F295" s="3">
        <v>0.34647286999999999</v>
      </c>
      <c r="G295" s="3">
        <f t="shared" si="18"/>
        <v>-1.0599507606758667</v>
      </c>
      <c r="H295" s="3">
        <v>0.47052992999999999</v>
      </c>
      <c r="I295" s="3">
        <v>1.2258389999999999E-2</v>
      </c>
      <c r="J295" s="3">
        <v>2.4142930699999998</v>
      </c>
      <c r="K295" s="3">
        <v>0.81478050000000002</v>
      </c>
      <c r="L295" s="3">
        <v>-0.102066527</v>
      </c>
      <c r="M295" s="3">
        <v>0.47052992999999999</v>
      </c>
      <c r="N295" s="3">
        <v>25.666630820000002</v>
      </c>
      <c r="O295" s="3">
        <v>1.4282992299999999</v>
      </c>
      <c r="P295" s="3">
        <v>0.64432504000000002</v>
      </c>
      <c r="Q295" s="3">
        <v>699.99775</v>
      </c>
      <c r="R295" s="3">
        <v>88.590924999999999</v>
      </c>
      <c r="S295" s="3">
        <v>31.198381250000001</v>
      </c>
      <c r="T295" s="3">
        <v>30.843174999999999</v>
      </c>
      <c r="U295" s="3">
        <v>4999.84375</v>
      </c>
      <c r="V295" s="3">
        <v>358.86006250000003</v>
      </c>
      <c r="W295" s="3">
        <v>26.6409375</v>
      </c>
      <c r="X295" s="3">
        <v>26.978068749999998</v>
      </c>
      <c r="Y295" s="3">
        <v>359.45493750000003</v>
      </c>
    </row>
    <row r="296" spans="1:25">
      <c r="A296" t="s">
        <v>92</v>
      </c>
      <c r="B296">
        <v>2</v>
      </c>
      <c r="C296" t="s">
        <v>30</v>
      </c>
      <c r="D296" s="1">
        <v>45315</v>
      </c>
      <c r="E296" s="2">
        <v>0.52457175925925925</v>
      </c>
      <c r="F296" s="3">
        <v>0.35149438999999999</v>
      </c>
      <c r="G296" s="3">
        <f t="shared" si="18"/>
        <v>-1.0455615280294794</v>
      </c>
      <c r="H296" s="3">
        <v>0.48708884000000002</v>
      </c>
      <c r="I296" s="3">
        <v>1.2296420000000001E-2</v>
      </c>
      <c r="J296" s="3">
        <v>2.4410765099999998</v>
      </c>
      <c r="K296" s="3">
        <v>0.81478050000000002</v>
      </c>
      <c r="L296" s="3">
        <v>-0.102066527</v>
      </c>
      <c r="M296" s="3">
        <v>0.48708884000000002</v>
      </c>
      <c r="N296" s="3">
        <v>27.62952997</v>
      </c>
      <c r="O296" s="3">
        <v>1.4660535800000001</v>
      </c>
      <c r="P296" s="3">
        <v>0.64078157999999996</v>
      </c>
      <c r="Q296" s="3">
        <v>700.03139999999996</v>
      </c>
      <c r="R296" s="3">
        <v>88.583506670000006</v>
      </c>
      <c r="S296" s="3">
        <v>31.306606670000001</v>
      </c>
      <c r="T296" s="3">
        <v>31.017326669999999</v>
      </c>
      <c r="U296" s="3">
        <v>5001.8333333333303</v>
      </c>
      <c r="V296" s="3">
        <v>357.09226666666598</v>
      </c>
      <c r="W296" s="3">
        <v>26.661926666666599</v>
      </c>
      <c r="X296" s="3">
        <v>27.003926666666601</v>
      </c>
      <c r="Y296" s="3">
        <v>357.70486670000003</v>
      </c>
    </row>
    <row r="297" spans="1:25">
      <c r="A297" t="s">
        <v>92</v>
      </c>
      <c r="B297">
        <v>2</v>
      </c>
      <c r="C297" t="s">
        <v>30</v>
      </c>
      <c r="D297" s="1">
        <v>45315</v>
      </c>
      <c r="E297" s="2">
        <v>0.52064814814814819</v>
      </c>
      <c r="F297" s="3">
        <v>0.38178233</v>
      </c>
      <c r="G297" s="3">
        <f t="shared" si="18"/>
        <v>-0.96290464953675292</v>
      </c>
      <c r="H297" s="3">
        <v>0.50850086000000005</v>
      </c>
      <c r="I297" s="3">
        <v>1.40871E-2</v>
      </c>
      <c r="J297" s="3">
        <v>2.3173288799999998</v>
      </c>
      <c r="K297" s="3">
        <v>0.81478050000000002</v>
      </c>
      <c r="L297" s="3">
        <v>-0.102066527</v>
      </c>
      <c r="M297" s="3">
        <v>0.50850086000000005</v>
      </c>
      <c r="N297" s="3">
        <v>20.149261020000001</v>
      </c>
      <c r="O297" s="3">
        <v>1.24665987</v>
      </c>
      <c r="P297" s="3">
        <v>0.66193575000000004</v>
      </c>
      <c r="Q297" s="3">
        <v>700.01868750000006</v>
      </c>
      <c r="R297" s="3">
        <v>88.595643749999994</v>
      </c>
      <c r="S297" s="3">
        <v>30.912343750000002</v>
      </c>
      <c r="T297" s="3">
        <v>30.39014375</v>
      </c>
      <c r="U297" s="3">
        <v>4995.46875</v>
      </c>
      <c r="V297" s="3">
        <v>360.15750000000003</v>
      </c>
      <c r="W297" s="3">
        <v>26.786262499999999</v>
      </c>
      <c r="X297" s="3">
        <v>27.157675000000001</v>
      </c>
      <c r="Y297" s="3">
        <v>360.80349999999999</v>
      </c>
    </row>
    <row r="298" spans="1:25">
      <c r="A298" t="s">
        <v>97</v>
      </c>
      <c r="B298">
        <v>2</v>
      </c>
      <c r="C298" t="s">
        <v>30</v>
      </c>
      <c r="D298" s="1">
        <v>45324</v>
      </c>
      <c r="E298" s="2">
        <v>0.48447916666666668</v>
      </c>
      <c r="F298" s="3">
        <v>0.29112882000000001</v>
      </c>
      <c r="G298" s="3">
        <f t="shared" si="18"/>
        <v>-1.2339894293523399</v>
      </c>
      <c r="H298" s="3">
        <v>0.47983967</v>
      </c>
      <c r="I298" s="3">
        <v>1.0100629999999999E-2</v>
      </c>
      <c r="J298" s="3">
        <v>2.4436454699999999</v>
      </c>
      <c r="K298" s="3">
        <v>0.81478050000000002</v>
      </c>
      <c r="L298" s="3">
        <v>-0.102066527</v>
      </c>
      <c r="M298" s="3">
        <v>0.47983967</v>
      </c>
      <c r="N298" s="3">
        <v>33.017399220000001</v>
      </c>
      <c r="O298" s="3">
        <v>1.5201055699999999</v>
      </c>
      <c r="P298" s="3">
        <v>0.63577578999999995</v>
      </c>
      <c r="Q298" s="3">
        <v>699.9712667</v>
      </c>
      <c r="R298" s="3">
        <v>87.903006669999996</v>
      </c>
      <c r="S298" s="3">
        <v>30.822140000000001</v>
      </c>
      <c r="T298" s="3">
        <v>30.667213329999999</v>
      </c>
      <c r="U298" s="3">
        <v>5000.8333333333303</v>
      </c>
      <c r="V298" s="3">
        <v>342.72726666666603</v>
      </c>
      <c r="W298" s="3">
        <v>25.502046666666601</v>
      </c>
      <c r="X298" s="3">
        <v>25.78566</v>
      </c>
      <c r="Y298" s="3">
        <v>343.3068667</v>
      </c>
    </row>
    <row r="299" spans="1:25">
      <c r="A299" t="s">
        <v>97</v>
      </c>
      <c r="B299">
        <v>2</v>
      </c>
      <c r="C299" t="s">
        <v>30</v>
      </c>
      <c r="D299" s="1">
        <v>45324</v>
      </c>
      <c r="E299" s="2">
        <v>0.47921296296296295</v>
      </c>
      <c r="F299" s="3">
        <v>0.47524924000000002</v>
      </c>
      <c r="G299" s="3">
        <f t="shared" si="18"/>
        <v>-0.74391589677321479</v>
      </c>
      <c r="H299" s="3">
        <v>0.98093324000000004</v>
      </c>
      <c r="I299" s="3">
        <v>1.765719E-2</v>
      </c>
      <c r="J299" s="3">
        <v>2.2890123999999998</v>
      </c>
      <c r="K299" s="3">
        <v>0.81478050000000002</v>
      </c>
      <c r="L299" s="3">
        <v>-0.102066527</v>
      </c>
      <c r="M299" s="3">
        <v>0.98093324000000004</v>
      </c>
      <c r="N299" s="3">
        <v>20.094406299999999</v>
      </c>
      <c r="O299" s="3">
        <v>1.0772800300000001</v>
      </c>
      <c r="P299" s="3">
        <v>0.67924793999999999</v>
      </c>
      <c r="Q299" s="3">
        <v>699.99087499999996</v>
      </c>
      <c r="R299" s="3">
        <v>87.908768749999993</v>
      </c>
      <c r="S299" s="3">
        <v>30.39454375</v>
      </c>
      <c r="T299" s="3">
        <v>30.06554375</v>
      </c>
      <c r="U299" s="3">
        <v>4993.4375</v>
      </c>
      <c r="V299" s="3">
        <v>344.01256249999898</v>
      </c>
      <c r="W299" s="3">
        <v>25.571462499999999</v>
      </c>
      <c r="X299" s="3">
        <v>26.034318749999901</v>
      </c>
      <c r="Y299" s="3">
        <v>345.15693750000003</v>
      </c>
    </row>
    <row r="300" spans="1:25">
      <c r="A300" t="s">
        <v>97</v>
      </c>
      <c r="B300">
        <v>2</v>
      </c>
      <c r="C300" t="s">
        <v>30</v>
      </c>
      <c r="D300" s="1">
        <v>45324</v>
      </c>
      <c r="E300" s="2">
        <v>0.48195601851851849</v>
      </c>
      <c r="F300" s="3">
        <v>0.36875872999999998</v>
      </c>
      <c r="G300" s="3">
        <f t="shared" si="18"/>
        <v>-0.99761269703207467</v>
      </c>
      <c r="H300" s="3">
        <v>1.0336926200000001</v>
      </c>
      <c r="I300" s="3">
        <v>1.31649E-2</v>
      </c>
      <c r="J300" s="3">
        <v>2.3778178200000002</v>
      </c>
      <c r="K300" s="3">
        <v>0.81478050000000002</v>
      </c>
      <c r="L300" s="3">
        <v>-0.102066527</v>
      </c>
      <c r="M300" s="3">
        <v>1.0336926200000001</v>
      </c>
      <c r="N300" s="3">
        <v>31.497467589999999</v>
      </c>
      <c r="O300" s="3">
        <v>1.4543352000000001</v>
      </c>
      <c r="P300" s="3">
        <v>0.64187722999999997</v>
      </c>
      <c r="Q300" s="3">
        <v>700.00393750000001</v>
      </c>
      <c r="R300" s="3">
        <v>87.907281249999997</v>
      </c>
      <c r="S300" s="3">
        <v>30.648231249999998</v>
      </c>
      <c r="T300" s="3">
        <v>30.47105625</v>
      </c>
      <c r="U300" s="3">
        <v>4998.4375</v>
      </c>
      <c r="V300" s="3">
        <v>342.89081249999902</v>
      </c>
      <c r="W300" s="3">
        <v>25.5524375</v>
      </c>
      <c r="X300" s="3">
        <v>25.911637500000001</v>
      </c>
      <c r="Y300" s="3">
        <v>344.05093749999997</v>
      </c>
    </row>
    <row r="301" spans="1:25">
      <c r="A301" t="s">
        <v>97</v>
      </c>
      <c r="B301">
        <v>2</v>
      </c>
      <c r="C301" t="s">
        <v>30</v>
      </c>
      <c r="D301" s="1">
        <v>45324</v>
      </c>
      <c r="E301" s="2">
        <v>0.48302083333333334</v>
      </c>
      <c r="F301" s="3">
        <v>0.32356035</v>
      </c>
      <c r="G301" s="3">
        <f t="shared" si="18"/>
        <v>-1.1283696291170597</v>
      </c>
      <c r="H301" s="3">
        <v>1.0491854199999999</v>
      </c>
      <c r="I301" s="3">
        <v>1.139659E-2</v>
      </c>
      <c r="J301" s="3">
        <v>2.4083661200000002</v>
      </c>
      <c r="K301" s="3">
        <v>0.81478050000000002</v>
      </c>
      <c r="L301" s="3">
        <v>-0.102066527</v>
      </c>
      <c r="M301" s="3">
        <v>1.0491854199999999</v>
      </c>
      <c r="N301" s="3">
        <v>32.171417859999998</v>
      </c>
      <c r="O301" s="3">
        <v>1.4904257999999999</v>
      </c>
      <c r="P301" s="3">
        <v>0.63851473000000003</v>
      </c>
      <c r="Q301" s="3">
        <v>699.98273329999995</v>
      </c>
      <c r="R301" s="3">
        <v>87.905446670000003</v>
      </c>
      <c r="S301" s="3">
        <v>30.731786670000002</v>
      </c>
      <c r="T301" s="3">
        <v>30.554300000000001</v>
      </c>
      <c r="U301" s="3">
        <v>4999.8333333333303</v>
      </c>
      <c r="V301" s="3">
        <v>342.97926666666598</v>
      </c>
      <c r="W301" s="3">
        <v>25.557086666666599</v>
      </c>
      <c r="X301" s="3">
        <v>25.8722866666666</v>
      </c>
      <c r="Y301" s="3">
        <v>344.13946670000001</v>
      </c>
    </row>
    <row r="302" spans="1:25">
      <c r="A302" t="s">
        <v>97</v>
      </c>
      <c r="B302">
        <v>2</v>
      </c>
      <c r="C302" t="s">
        <v>30</v>
      </c>
      <c r="D302" s="1">
        <v>45324</v>
      </c>
      <c r="E302" s="2">
        <v>0.47989583333333335</v>
      </c>
      <c r="F302" s="3">
        <v>0.40003677999999998</v>
      </c>
      <c r="G302" s="3">
        <f t="shared" si="18"/>
        <v>-0.91619878610129724</v>
      </c>
      <c r="H302" s="3">
        <v>1.13524896</v>
      </c>
      <c r="I302" s="3">
        <v>1.4630270000000001E-2</v>
      </c>
      <c r="J302" s="3">
        <v>2.3227070900000002</v>
      </c>
      <c r="K302" s="3">
        <v>0.81478050000000002</v>
      </c>
      <c r="L302" s="3">
        <v>-0.102066527</v>
      </c>
      <c r="M302" s="3">
        <v>1.13524896</v>
      </c>
      <c r="N302" s="3">
        <v>26.857298669999999</v>
      </c>
      <c r="O302" s="3">
        <v>1.27106382</v>
      </c>
      <c r="P302" s="3">
        <v>0.65951391000000004</v>
      </c>
      <c r="Q302" s="3">
        <v>700.00426670000002</v>
      </c>
      <c r="R302" s="3">
        <v>87.90804</v>
      </c>
      <c r="S302" s="3">
        <v>30.490966669999999</v>
      </c>
      <c r="T302" s="3">
        <v>30.211133329999999</v>
      </c>
      <c r="U302" s="3">
        <v>4995.1666666666597</v>
      </c>
      <c r="V302" s="3">
        <v>342.99046666666601</v>
      </c>
      <c r="W302" s="3">
        <v>25.640073333333302</v>
      </c>
      <c r="X302" s="3">
        <v>26.029699999999998</v>
      </c>
      <c r="Y302" s="3">
        <v>344.26293329999999</v>
      </c>
    </row>
    <row r="303" spans="1:25">
      <c r="A303" t="s">
        <v>97</v>
      </c>
      <c r="B303">
        <v>2</v>
      </c>
      <c r="C303" t="s">
        <v>30</v>
      </c>
      <c r="D303" s="1">
        <v>45324</v>
      </c>
      <c r="E303" s="2">
        <v>0.48094907407407406</v>
      </c>
      <c r="F303" s="3">
        <v>0.39524526999999998</v>
      </c>
      <c r="G303" s="3">
        <f t="shared" si="18"/>
        <v>-0.92824877007358653</v>
      </c>
      <c r="H303" s="3">
        <v>1.26865571</v>
      </c>
      <c r="I303" s="3">
        <v>1.4278040000000001E-2</v>
      </c>
      <c r="J303" s="3">
        <v>2.3509503999999999</v>
      </c>
      <c r="K303" s="3">
        <v>0.81478050000000002</v>
      </c>
      <c r="L303" s="3">
        <v>-0.102066527</v>
      </c>
      <c r="M303" s="3">
        <v>1.26865571</v>
      </c>
      <c r="N303" s="3">
        <v>29.447528819999999</v>
      </c>
      <c r="O303" s="3">
        <v>1.4055664299999999</v>
      </c>
      <c r="P303" s="3">
        <v>0.64647761000000004</v>
      </c>
      <c r="Q303" s="3">
        <v>699.99800000000005</v>
      </c>
      <c r="R303" s="3">
        <v>87.905100000000004</v>
      </c>
      <c r="S303" s="3">
        <v>30.570931250000001</v>
      </c>
      <c r="T303" s="3">
        <v>30.3521</v>
      </c>
      <c r="U303" s="3">
        <v>4997.03125</v>
      </c>
      <c r="V303" s="3">
        <v>342.96068750000001</v>
      </c>
      <c r="W303" s="3">
        <v>25.568625000000001</v>
      </c>
      <c r="X303" s="3">
        <v>25.95360625</v>
      </c>
      <c r="Y303" s="3">
        <v>344.36487499999998</v>
      </c>
    </row>
    <row r="304" spans="1:25">
      <c r="A304" t="s">
        <v>111</v>
      </c>
      <c r="B304">
        <v>2</v>
      </c>
      <c r="C304" t="s">
        <v>30</v>
      </c>
      <c r="D304" s="1">
        <v>45329</v>
      </c>
      <c r="E304" s="2">
        <v>0.54672453703703705</v>
      </c>
      <c r="F304" s="3">
        <v>0.41216686000000002</v>
      </c>
      <c r="G304" s="3">
        <f t="shared" si="18"/>
        <v>-0.886327011622974</v>
      </c>
      <c r="H304" s="3">
        <v>0.36967983999999998</v>
      </c>
      <c r="I304" s="3">
        <v>1.557911E-2</v>
      </c>
      <c r="J304" s="3">
        <v>2.2583125700000002</v>
      </c>
      <c r="K304" s="3">
        <v>0.81478050000000002</v>
      </c>
      <c r="L304" s="3">
        <v>-0.102066527</v>
      </c>
      <c r="M304" s="3">
        <v>0.36967983999999998</v>
      </c>
      <c r="N304" s="3">
        <v>23.979782879999998</v>
      </c>
      <c r="O304" s="3">
        <v>1.39750733</v>
      </c>
      <c r="P304" s="3">
        <v>0.64724417999999995</v>
      </c>
      <c r="Q304" s="3">
        <v>699.98581249999995</v>
      </c>
      <c r="R304" s="3">
        <v>88.094674999999995</v>
      </c>
      <c r="S304" s="3">
        <v>29.591699999999999</v>
      </c>
      <c r="T304" s="3">
        <v>29.199862499999998</v>
      </c>
      <c r="U304" s="3">
        <v>4996.71875</v>
      </c>
      <c r="V304" s="3">
        <v>406.774</v>
      </c>
      <c r="W304" s="3">
        <v>23.778812500000001</v>
      </c>
      <c r="X304" s="3">
        <v>24.07401875</v>
      </c>
      <c r="Y304" s="3">
        <v>407.38175000000001</v>
      </c>
    </row>
    <row r="305" spans="1:25">
      <c r="A305" t="s">
        <v>111</v>
      </c>
      <c r="B305">
        <v>2</v>
      </c>
      <c r="C305" t="s">
        <v>30</v>
      </c>
      <c r="D305" s="1">
        <v>45329</v>
      </c>
      <c r="E305" s="2">
        <v>0.5458101851851852</v>
      </c>
      <c r="F305" s="3">
        <v>0.46072208999999997</v>
      </c>
      <c r="G305" s="3">
        <f t="shared" si="18"/>
        <v>-0.77496025941616609</v>
      </c>
      <c r="H305" s="3">
        <v>0.43276193000000002</v>
      </c>
      <c r="I305" s="3">
        <v>1.7893849999999999E-2</v>
      </c>
      <c r="J305" s="3">
        <v>2.1998046100000002</v>
      </c>
      <c r="K305" s="3">
        <v>0.81478050000000002</v>
      </c>
      <c r="L305" s="3">
        <v>-0.102066527</v>
      </c>
      <c r="M305" s="3">
        <v>0.43276193000000002</v>
      </c>
      <c r="N305" s="3">
        <v>21.470061470000001</v>
      </c>
      <c r="O305" s="3">
        <v>1.3739966800000001</v>
      </c>
      <c r="P305" s="3">
        <v>0.64949091999999997</v>
      </c>
      <c r="Q305" s="3">
        <v>699.99493749999999</v>
      </c>
      <c r="R305" s="3">
        <v>88.101693749999995</v>
      </c>
      <c r="S305" s="3">
        <v>29.4602875</v>
      </c>
      <c r="T305" s="3">
        <v>29.065731249999999</v>
      </c>
      <c r="U305" s="3">
        <v>4994.84375</v>
      </c>
      <c r="V305" s="3">
        <v>406.42774999999898</v>
      </c>
      <c r="W305" s="3">
        <v>23.85098125</v>
      </c>
      <c r="X305" s="3">
        <v>24.307268749999999</v>
      </c>
      <c r="Y305" s="3">
        <v>407.114125</v>
      </c>
    </row>
    <row r="306" spans="1:25">
      <c r="A306" t="s">
        <v>111</v>
      </c>
      <c r="B306">
        <v>2</v>
      </c>
      <c r="C306" t="s">
        <v>30</v>
      </c>
      <c r="D306" s="1">
        <v>45329</v>
      </c>
      <c r="E306" s="2">
        <v>0.54405092592592597</v>
      </c>
      <c r="F306" s="3">
        <v>0.52418651999999999</v>
      </c>
      <c r="G306" s="3">
        <f t="shared" si="18"/>
        <v>-0.64590770379928786</v>
      </c>
      <c r="H306" s="3">
        <v>0.44288547</v>
      </c>
      <c r="I306" s="3">
        <v>2.1033099999999999E-2</v>
      </c>
      <c r="J306" s="3">
        <v>2.1323219</v>
      </c>
      <c r="K306" s="3">
        <v>0.81478050000000002</v>
      </c>
      <c r="L306" s="3">
        <v>-0.102066527</v>
      </c>
      <c r="M306" s="3">
        <v>0.44288547</v>
      </c>
      <c r="N306" s="3">
        <v>15.309015799999999</v>
      </c>
      <c r="O306" s="3">
        <v>1.1794329800000001</v>
      </c>
      <c r="P306" s="3">
        <v>0.66870026000000005</v>
      </c>
      <c r="Q306" s="3">
        <v>699.99260000000004</v>
      </c>
      <c r="R306" s="3">
        <v>88.099146669999996</v>
      </c>
      <c r="S306" s="3">
        <v>29.184706670000001</v>
      </c>
      <c r="T306" s="3">
        <v>28.695879999999999</v>
      </c>
      <c r="U306" s="3">
        <v>4997.3333333333303</v>
      </c>
      <c r="V306" s="3">
        <v>406.48959999999897</v>
      </c>
      <c r="W306" s="3">
        <v>23.724353333333301</v>
      </c>
      <c r="X306" s="3">
        <v>24.228000000000002</v>
      </c>
      <c r="Y306" s="3">
        <v>407.09440000000001</v>
      </c>
    </row>
    <row r="307" spans="1:25">
      <c r="A307" t="s">
        <v>111</v>
      </c>
      <c r="B307">
        <v>2</v>
      </c>
      <c r="C307" t="s">
        <v>30</v>
      </c>
      <c r="D307" s="1">
        <v>45329</v>
      </c>
      <c r="E307" s="2">
        <v>0.54483796296296294</v>
      </c>
      <c r="F307" s="3">
        <v>0.50397298999999995</v>
      </c>
      <c r="G307" s="3">
        <f t="shared" si="18"/>
        <v>-0.68523260361667315</v>
      </c>
      <c r="H307" s="3">
        <v>0.45151265000000002</v>
      </c>
      <c r="I307" s="3">
        <v>1.9863579999999999E-2</v>
      </c>
      <c r="J307" s="3">
        <v>2.1694095400000002</v>
      </c>
      <c r="K307" s="3">
        <v>0.81478050000000002</v>
      </c>
      <c r="L307" s="3">
        <v>-0.102066527</v>
      </c>
      <c r="M307" s="3">
        <v>0.45151265000000002</v>
      </c>
      <c r="N307" s="3">
        <v>19.30969618</v>
      </c>
      <c r="O307" s="3">
        <v>1.3105119599999999</v>
      </c>
      <c r="P307" s="3">
        <v>0.65563634000000004</v>
      </c>
      <c r="Q307" s="3">
        <v>700.05813330000001</v>
      </c>
      <c r="R307" s="3">
        <v>88.093353329999999</v>
      </c>
      <c r="S307" s="3">
        <v>29.32287333</v>
      </c>
      <c r="T307" s="3">
        <v>28.90293333</v>
      </c>
      <c r="U307" s="3">
        <v>4999.8333333333303</v>
      </c>
      <c r="V307" s="3">
        <v>406.51493333333298</v>
      </c>
      <c r="W307" s="3">
        <v>23.663979999999999</v>
      </c>
      <c r="X307" s="3">
        <v>24.217199999999998</v>
      </c>
      <c r="Y307" s="3">
        <v>407.12486669999998</v>
      </c>
    </row>
    <row r="308" spans="1:25">
      <c r="A308" t="s">
        <v>111</v>
      </c>
      <c r="B308">
        <v>2</v>
      </c>
      <c r="C308" t="s">
        <v>30</v>
      </c>
      <c r="D308" s="1">
        <v>45329</v>
      </c>
      <c r="E308" s="2">
        <v>0.54843750000000002</v>
      </c>
      <c r="F308" s="3">
        <v>0.3264666</v>
      </c>
      <c r="G308" s="3">
        <f t="shared" si="18"/>
        <v>-1.1194276325887078</v>
      </c>
      <c r="H308" s="3">
        <v>0.59629414000000003</v>
      </c>
      <c r="I308" s="3">
        <v>1.1952870000000001E-2</v>
      </c>
      <c r="J308" s="3">
        <v>2.3282202299999999</v>
      </c>
      <c r="K308" s="3">
        <v>0.81478050000000002</v>
      </c>
      <c r="L308" s="3">
        <v>-0.102066527</v>
      </c>
      <c r="M308" s="3">
        <v>0.59629414000000003</v>
      </c>
      <c r="N308" s="3">
        <v>25.86272533</v>
      </c>
      <c r="O308" s="3">
        <v>1.44076855</v>
      </c>
      <c r="P308" s="3">
        <v>0.64315040000000001</v>
      </c>
      <c r="Q308" s="3">
        <v>700.01537499999995</v>
      </c>
      <c r="R308" s="3">
        <v>88.101656250000005</v>
      </c>
      <c r="S308" s="3">
        <v>29.800762500000001</v>
      </c>
      <c r="T308" s="3">
        <v>29.410218749999999</v>
      </c>
      <c r="U308" s="3">
        <v>5007.96875</v>
      </c>
      <c r="V308" s="3">
        <v>407.01862499999999</v>
      </c>
      <c r="W308" s="3">
        <v>23.598468749999999</v>
      </c>
      <c r="X308" s="3">
        <v>23.974868749999999</v>
      </c>
      <c r="Y308" s="3">
        <v>407.80568749999998</v>
      </c>
    </row>
    <row r="309" spans="1:25">
      <c r="A309" t="s">
        <v>111</v>
      </c>
      <c r="B309">
        <v>2</v>
      </c>
      <c r="C309" t="s">
        <v>30</v>
      </c>
      <c r="D309" s="1">
        <v>45329</v>
      </c>
      <c r="E309" s="2">
        <v>0.54768518518518516</v>
      </c>
      <c r="F309" s="3">
        <v>0.31668193</v>
      </c>
      <c r="G309" s="3">
        <f t="shared" si="18"/>
        <v>-1.1498573842172428</v>
      </c>
      <c r="H309" s="3">
        <v>0.66958399999999996</v>
      </c>
      <c r="I309" s="3">
        <v>1.178251E-2</v>
      </c>
      <c r="J309" s="3">
        <v>2.2912803799999999</v>
      </c>
      <c r="K309" s="3">
        <v>0.81478050000000002</v>
      </c>
      <c r="L309" s="3">
        <v>-0.102066527</v>
      </c>
      <c r="M309" s="3">
        <v>0.66958399999999996</v>
      </c>
      <c r="N309" s="3">
        <v>23.848062649999999</v>
      </c>
      <c r="O309" s="3">
        <v>1.4349373999999999</v>
      </c>
      <c r="P309" s="3">
        <v>0.64369916999999999</v>
      </c>
      <c r="Q309" s="3">
        <v>700.01473329999999</v>
      </c>
      <c r="R309" s="3">
        <v>88.108900000000006</v>
      </c>
      <c r="S309" s="3">
        <v>29.708126669999999</v>
      </c>
      <c r="T309" s="3">
        <v>29.313066670000001</v>
      </c>
      <c r="U309" s="3">
        <v>4988</v>
      </c>
      <c r="V309" s="3">
        <v>406.81733333333301</v>
      </c>
      <c r="W309" s="3">
        <v>23.922519999999999</v>
      </c>
      <c r="X309" s="3">
        <v>24.1432066666666</v>
      </c>
      <c r="Y309" s="3">
        <v>407.5545333</v>
      </c>
    </row>
    <row r="310" spans="1:25">
      <c r="A310" t="s">
        <v>95</v>
      </c>
      <c r="B310">
        <v>2</v>
      </c>
      <c r="C310" t="s">
        <v>30</v>
      </c>
      <c r="D310" s="1">
        <v>45336</v>
      </c>
      <c r="E310" s="2">
        <v>0.49560185185185185</v>
      </c>
      <c r="F310" s="3">
        <v>0.47943090999999999</v>
      </c>
      <c r="G310" s="3">
        <f t="shared" si="18"/>
        <v>-0.73515548263149932</v>
      </c>
      <c r="H310" s="3">
        <v>0.99390758999999995</v>
      </c>
      <c r="I310" s="3">
        <v>1.7222189999999998E-2</v>
      </c>
      <c r="J310" s="3">
        <v>2.38213724</v>
      </c>
      <c r="K310" s="3">
        <v>0.79227541000000001</v>
      </c>
      <c r="L310" s="3">
        <v>-0.46405775999999999</v>
      </c>
      <c r="M310" s="3">
        <v>0.99390758999999995</v>
      </c>
      <c r="N310" s="3">
        <v>35.720722129999999</v>
      </c>
      <c r="O310" s="3">
        <v>1.93430382</v>
      </c>
      <c r="P310" s="3">
        <v>0.56518334999999997</v>
      </c>
      <c r="Q310" s="3">
        <v>700.00019999999995</v>
      </c>
      <c r="R310" s="3">
        <v>88.748666670000006</v>
      </c>
      <c r="S310" s="3">
        <v>31.696153330000001</v>
      </c>
      <c r="T310" s="3">
        <v>31.81568</v>
      </c>
      <c r="U310" s="3">
        <v>4999.1666666666597</v>
      </c>
      <c r="V310" s="3">
        <v>322.88273333333302</v>
      </c>
      <c r="W310" s="3">
        <v>28.193213333333301</v>
      </c>
      <c r="X310" s="3">
        <v>28.659013333333299</v>
      </c>
      <c r="Y310" s="3">
        <v>324.10766669999998</v>
      </c>
    </row>
    <row r="311" spans="1:25">
      <c r="A311" t="s">
        <v>95</v>
      </c>
      <c r="B311">
        <v>2</v>
      </c>
      <c r="C311" t="s">
        <v>30</v>
      </c>
      <c r="D311" s="1">
        <v>45336</v>
      </c>
      <c r="E311" s="2">
        <v>0.49489583333333331</v>
      </c>
      <c r="F311" s="3">
        <v>0.4881335</v>
      </c>
      <c r="G311" s="3">
        <f t="shared" si="18"/>
        <v>-0.71716634496745801</v>
      </c>
      <c r="H311" s="3">
        <v>1.03431958</v>
      </c>
      <c r="I311" s="3">
        <v>1.782531E-2</v>
      </c>
      <c r="J311" s="3">
        <v>2.3443914299999999</v>
      </c>
      <c r="K311" s="3">
        <v>0.79227541000000001</v>
      </c>
      <c r="L311" s="3">
        <v>-0.46405775999999999</v>
      </c>
      <c r="M311" s="3">
        <v>1.03431958</v>
      </c>
      <c r="N311" s="3">
        <v>34.69782163</v>
      </c>
      <c r="O311" s="3">
        <v>1.8838580300000001</v>
      </c>
      <c r="P311" s="3">
        <v>0.56944006000000003</v>
      </c>
      <c r="Q311" s="3">
        <v>699.95456249999995</v>
      </c>
      <c r="R311" s="3">
        <v>88.750637499999996</v>
      </c>
      <c r="S311" s="3">
        <v>31.5542625</v>
      </c>
      <c r="T311" s="3">
        <v>31.637287499999999</v>
      </c>
      <c r="U311" s="3">
        <v>5007.03125</v>
      </c>
      <c r="V311" s="3">
        <v>322.9969375</v>
      </c>
      <c r="W311" s="3">
        <v>28.139793749999999</v>
      </c>
      <c r="X311" s="3">
        <v>28.627962499999999</v>
      </c>
      <c r="Y311" s="3">
        <v>324.43006250000002</v>
      </c>
    </row>
    <row r="312" spans="1:25">
      <c r="A312" t="s">
        <v>95</v>
      </c>
      <c r="B312">
        <v>2</v>
      </c>
      <c r="C312" t="s">
        <v>30</v>
      </c>
      <c r="D312" s="1">
        <v>45336</v>
      </c>
      <c r="E312" s="2">
        <v>0.49694444444444447</v>
      </c>
      <c r="F312" s="3">
        <v>0.41566375999999999</v>
      </c>
      <c r="G312" s="3">
        <f t="shared" si="18"/>
        <v>-0.87787861477733831</v>
      </c>
      <c r="H312" s="3">
        <v>1.0585976699999999</v>
      </c>
      <c r="I312" s="3">
        <v>1.442455E-2</v>
      </c>
      <c r="J312" s="3">
        <v>2.4626025199999999</v>
      </c>
      <c r="K312" s="3">
        <v>0.79227541000000001</v>
      </c>
      <c r="L312" s="3">
        <v>-0.46405775999999999</v>
      </c>
      <c r="M312" s="3">
        <v>1.0585976699999999</v>
      </c>
      <c r="N312" s="3">
        <v>37.290340200000003</v>
      </c>
      <c r="O312" s="3">
        <v>1.9907234899999999</v>
      </c>
      <c r="P312" s="3">
        <v>0.56049731000000003</v>
      </c>
      <c r="Q312" s="3">
        <v>699.9970667</v>
      </c>
      <c r="R312" s="3">
        <v>88.748053330000005</v>
      </c>
      <c r="S312" s="3">
        <v>31.948333330000001</v>
      </c>
      <c r="T312" s="3">
        <v>32.11312667</v>
      </c>
      <c r="U312" s="3">
        <v>5003.5</v>
      </c>
      <c r="V312" s="3">
        <v>322.61339999999899</v>
      </c>
      <c r="W312" s="3">
        <v>28.2524466666666</v>
      </c>
      <c r="X312" s="3">
        <v>28.627766666666599</v>
      </c>
      <c r="Y312" s="3">
        <v>323.68979999999999</v>
      </c>
    </row>
    <row r="313" spans="1:25">
      <c r="A313" t="s">
        <v>95</v>
      </c>
      <c r="B313">
        <v>2</v>
      </c>
      <c r="C313" t="s">
        <v>30</v>
      </c>
      <c r="D313" s="1">
        <v>45336</v>
      </c>
      <c r="E313" s="2">
        <v>0.49629629629629629</v>
      </c>
      <c r="F313" s="3">
        <v>0.43355985000000002</v>
      </c>
      <c r="G313" s="3">
        <f t="shared" si="18"/>
        <v>-0.83572543000752342</v>
      </c>
      <c r="H313" s="3">
        <v>1.0914985399999999</v>
      </c>
      <c r="I313" s="3">
        <v>1.521923E-2</v>
      </c>
      <c r="J313" s="3">
        <v>2.4357235899999998</v>
      </c>
      <c r="K313" s="3">
        <v>0.79227541000000001</v>
      </c>
      <c r="L313" s="3">
        <v>-0.46405775999999999</v>
      </c>
      <c r="M313" s="3">
        <v>1.0914985399999999</v>
      </c>
      <c r="N313" s="3">
        <v>35.628616600000001</v>
      </c>
      <c r="O313" s="3">
        <v>1.9790668199999999</v>
      </c>
      <c r="P313" s="3">
        <v>0.56145909999999999</v>
      </c>
      <c r="Q313" s="3">
        <v>700.00146670000004</v>
      </c>
      <c r="R313" s="3">
        <v>88.750933329999995</v>
      </c>
      <c r="S313" s="3">
        <v>31.842400000000001</v>
      </c>
      <c r="T313" s="3">
        <v>32.007440000000003</v>
      </c>
      <c r="U313" s="3">
        <v>4996</v>
      </c>
      <c r="V313" s="3">
        <v>322.85746666666603</v>
      </c>
      <c r="W313" s="3">
        <v>28.1498666666666</v>
      </c>
      <c r="X313" s="3">
        <v>28.573826666666601</v>
      </c>
      <c r="Y313" s="3">
        <v>324.0185333</v>
      </c>
    </row>
    <row r="314" spans="1:25">
      <c r="A314" t="s">
        <v>95</v>
      </c>
      <c r="B314">
        <v>2</v>
      </c>
      <c r="C314" t="s">
        <v>30</v>
      </c>
      <c r="D314" s="1">
        <v>45336</v>
      </c>
      <c r="E314" s="2">
        <v>0.49408564814814815</v>
      </c>
      <c r="F314" s="3">
        <v>0.56029260999999997</v>
      </c>
      <c r="G314" s="3">
        <f t="shared" si="18"/>
        <v>-0.57929611386072</v>
      </c>
      <c r="H314" s="3">
        <v>1.27368883</v>
      </c>
      <c r="I314" s="3">
        <v>2.100935E-2</v>
      </c>
      <c r="J314" s="3">
        <v>2.2858525900000002</v>
      </c>
      <c r="K314" s="3">
        <v>0.79227541000000001</v>
      </c>
      <c r="L314" s="3">
        <v>-0.46405775999999999</v>
      </c>
      <c r="M314" s="3">
        <v>1.27368883</v>
      </c>
      <c r="N314" s="3">
        <v>32.708949629999999</v>
      </c>
      <c r="O314" s="3">
        <v>1.79061581</v>
      </c>
      <c r="P314" s="3">
        <v>0.57747917999999998</v>
      </c>
      <c r="Q314" s="3">
        <v>699.94860000000006</v>
      </c>
      <c r="R314" s="3">
        <v>88.74929333</v>
      </c>
      <c r="S314" s="3">
        <v>31.411793329999998</v>
      </c>
      <c r="T314" s="3">
        <v>31.389279999999999</v>
      </c>
      <c r="U314" s="3">
        <v>4997.6666666666597</v>
      </c>
      <c r="V314" s="3">
        <v>322.97719999999998</v>
      </c>
      <c r="W314" s="3">
        <v>28.214653333333299</v>
      </c>
      <c r="X314" s="3">
        <v>28.758413333333301</v>
      </c>
      <c r="Y314" s="3">
        <v>324.51519999999999</v>
      </c>
    </row>
    <row r="315" spans="1:25">
      <c r="A315" t="s">
        <v>95</v>
      </c>
      <c r="B315">
        <v>2</v>
      </c>
      <c r="C315" t="s">
        <v>30</v>
      </c>
      <c r="D315" s="1">
        <v>45336</v>
      </c>
      <c r="E315" s="2">
        <v>0.49309027777777775</v>
      </c>
      <c r="F315" s="3">
        <v>0.71013126000000004</v>
      </c>
      <c r="G315" s="3">
        <f t="shared" si="18"/>
        <v>-0.3423054527942907</v>
      </c>
      <c r="H315" s="3">
        <v>1.8063436799999999</v>
      </c>
      <c r="I315" s="3">
        <v>2.7753480000000001E-2</v>
      </c>
      <c r="J315" s="3">
        <v>2.19868101</v>
      </c>
      <c r="K315" s="3">
        <v>0.79227541000000001</v>
      </c>
      <c r="L315" s="3">
        <v>-0.46405775999999999</v>
      </c>
      <c r="M315" s="3">
        <v>1.8063436799999999</v>
      </c>
      <c r="N315" s="3">
        <v>27.253031799999999</v>
      </c>
      <c r="O315" s="3">
        <v>1.5357588</v>
      </c>
      <c r="P315" s="3">
        <v>0.60065692000000004</v>
      </c>
      <c r="Q315" s="3">
        <v>699.99860000000001</v>
      </c>
      <c r="R315" s="3">
        <v>88.752273329999994</v>
      </c>
      <c r="S315" s="3">
        <v>31.19090667</v>
      </c>
      <c r="T315" s="3">
        <v>30.96055333</v>
      </c>
      <c r="U315" s="3">
        <v>5000.1666666666597</v>
      </c>
      <c r="V315" s="3">
        <v>323.09280000000001</v>
      </c>
      <c r="W315" s="3">
        <v>28.154426666666598</v>
      </c>
      <c r="X315" s="3">
        <v>28.8754733333333</v>
      </c>
      <c r="Y315" s="3">
        <v>325.01553330000002</v>
      </c>
    </row>
    <row r="316" spans="1:25">
      <c r="A316" t="s">
        <v>80</v>
      </c>
      <c r="B316">
        <v>2</v>
      </c>
      <c r="C316" t="s">
        <v>30</v>
      </c>
      <c r="D316" s="1">
        <v>45343</v>
      </c>
      <c r="E316" s="2">
        <v>0.54650462962962965</v>
      </c>
      <c r="F316" s="3">
        <v>0.41138677000000001</v>
      </c>
      <c r="G316" s="3">
        <f t="shared" si="18"/>
        <v>-0.88822146076360331</v>
      </c>
      <c r="H316" s="3">
        <v>0.70722258999999998</v>
      </c>
      <c r="I316" s="3">
        <v>1.5580770000000001E-2</v>
      </c>
      <c r="J316" s="3">
        <v>2.2524313299999998</v>
      </c>
      <c r="K316" s="3">
        <v>0.75680930999999996</v>
      </c>
      <c r="L316" s="3">
        <v>-0.82482937000000001</v>
      </c>
      <c r="M316" s="3">
        <v>0.70722258999999998</v>
      </c>
      <c r="N316" s="3">
        <v>30.653467639999999</v>
      </c>
      <c r="O316" s="3">
        <v>1.0467429100000001</v>
      </c>
      <c r="P316" s="3">
        <v>0.60324770000000005</v>
      </c>
      <c r="Q316" s="3">
        <v>700.01256249999994</v>
      </c>
      <c r="R316" s="3">
        <v>88.603568749999994</v>
      </c>
      <c r="S316" s="3">
        <v>31.698593750000001</v>
      </c>
      <c r="T316" s="3">
        <v>31.569856250000001</v>
      </c>
      <c r="U316" s="3">
        <v>5009.6875</v>
      </c>
      <c r="V316" s="3">
        <v>324.4118125</v>
      </c>
      <c r="W316" s="3">
        <v>29.85941875</v>
      </c>
      <c r="X316" s="3">
        <v>30.262606250000001</v>
      </c>
      <c r="Y316" s="3">
        <v>325.35587500000003</v>
      </c>
    </row>
    <row r="317" spans="1:25">
      <c r="A317" t="s">
        <v>80</v>
      </c>
      <c r="B317">
        <v>2</v>
      </c>
      <c r="C317" t="s">
        <v>30</v>
      </c>
      <c r="D317" s="1">
        <v>45343</v>
      </c>
      <c r="E317" s="2">
        <v>0.54744212962962968</v>
      </c>
      <c r="F317" s="3">
        <v>0.37521522000000002</v>
      </c>
      <c r="G317" s="3">
        <f t="shared" si="18"/>
        <v>-0.98025549764082309</v>
      </c>
      <c r="H317" s="3">
        <v>0.79607475000000005</v>
      </c>
      <c r="I317" s="3">
        <v>1.396418E-2</v>
      </c>
      <c r="J317" s="3">
        <v>2.2905876900000002</v>
      </c>
      <c r="K317" s="3">
        <v>0.75680930999999996</v>
      </c>
      <c r="L317" s="3">
        <v>-0.82482937000000001</v>
      </c>
      <c r="M317" s="3">
        <v>0.79607475000000005</v>
      </c>
      <c r="N317" s="3">
        <v>31.32615758</v>
      </c>
      <c r="O317" s="3">
        <v>1.06533206</v>
      </c>
      <c r="P317" s="3">
        <v>0.60108174999999997</v>
      </c>
      <c r="Q317" s="3">
        <v>699.99968750000005</v>
      </c>
      <c r="R317" s="3">
        <v>88.598437500000003</v>
      </c>
      <c r="S317" s="3">
        <v>31.798293749999999</v>
      </c>
      <c r="T317" s="3">
        <v>31.65898125</v>
      </c>
      <c r="U317" s="3">
        <v>4984.375</v>
      </c>
      <c r="V317" s="3">
        <v>324.16187500000001</v>
      </c>
      <c r="W317" s="3">
        <v>29.823924999999999</v>
      </c>
      <c r="X317" s="3">
        <v>30.20190625</v>
      </c>
      <c r="Y317" s="3">
        <v>325.25562500000001</v>
      </c>
    </row>
    <row r="318" spans="1:25">
      <c r="A318" t="s">
        <v>80</v>
      </c>
      <c r="B318">
        <v>2</v>
      </c>
      <c r="C318" t="s">
        <v>30</v>
      </c>
      <c r="D318" s="1">
        <v>45343</v>
      </c>
      <c r="E318" s="2">
        <v>0.54543981481481485</v>
      </c>
      <c r="F318" s="3">
        <v>0.43666284999999999</v>
      </c>
      <c r="G318" s="3">
        <f t="shared" si="18"/>
        <v>-0.82859389195126287</v>
      </c>
      <c r="H318" s="3">
        <v>0.90897457000000004</v>
      </c>
      <c r="I318" s="3">
        <v>1.690374E-2</v>
      </c>
      <c r="J318" s="3">
        <v>2.2050597399999998</v>
      </c>
      <c r="K318" s="3">
        <v>0.75680930999999996</v>
      </c>
      <c r="L318" s="3">
        <v>-0.82482937000000001</v>
      </c>
      <c r="M318" s="3">
        <v>0.90897457000000004</v>
      </c>
      <c r="N318" s="3">
        <v>29.757778600000002</v>
      </c>
      <c r="O318" s="3">
        <v>1.0163771699999999</v>
      </c>
      <c r="P318" s="3">
        <v>0.60681960999999995</v>
      </c>
      <c r="Q318" s="3">
        <v>700.01626669999996</v>
      </c>
      <c r="R318" s="3">
        <v>88.60636667</v>
      </c>
      <c r="S318" s="3">
        <v>31.573033330000001</v>
      </c>
      <c r="T318" s="3">
        <v>31.416493330000002</v>
      </c>
      <c r="U318" s="3">
        <v>4998.6666666666597</v>
      </c>
      <c r="V318" s="3">
        <v>325.176866666666</v>
      </c>
      <c r="W318" s="3">
        <v>29.9402266666666</v>
      </c>
      <c r="X318" s="3">
        <v>30.374400000000001</v>
      </c>
      <c r="Y318" s="3">
        <v>326.27699999999999</v>
      </c>
    </row>
    <row r="319" spans="1:25">
      <c r="A319" t="s">
        <v>80</v>
      </c>
      <c r="B319">
        <v>2</v>
      </c>
      <c r="C319" t="s">
        <v>30</v>
      </c>
      <c r="D319" s="1">
        <v>45343</v>
      </c>
      <c r="E319" s="2">
        <v>0.54303240740740744</v>
      </c>
      <c r="F319" s="3">
        <v>0.45178780000000002</v>
      </c>
      <c r="G319" s="3">
        <f t="shared" si="18"/>
        <v>-0.79454267841154058</v>
      </c>
      <c r="H319" s="3">
        <v>0.91391811999999994</v>
      </c>
      <c r="I319" s="3">
        <v>1.8224230000000001E-2</v>
      </c>
      <c r="J319" s="3">
        <v>2.1181200200000001</v>
      </c>
      <c r="K319" s="3">
        <v>0.75680930999999996</v>
      </c>
      <c r="L319" s="3">
        <v>-0.82482937000000001</v>
      </c>
      <c r="M319" s="3">
        <v>0.91391811999999994</v>
      </c>
      <c r="N319" s="3">
        <v>18.851217630000001</v>
      </c>
      <c r="O319" s="3">
        <v>0.77017497999999995</v>
      </c>
      <c r="P319" s="3">
        <v>0.63742078999999996</v>
      </c>
      <c r="Q319" s="3">
        <v>700.00581250000005</v>
      </c>
      <c r="R319" s="3">
        <v>88.602824999999996</v>
      </c>
      <c r="S319" s="3">
        <v>31.245200000000001</v>
      </c>
      <c r="T319" s="3">
        <v>31.059968749999999</v>
      </c>
      <c r="U319" s="3">
        <v>4991.71875</v>
      </c>
      <c r="V319" s="3">
        <v>324.04793749999999</v>
      </c>
      <c r="W319" s="3">
        <v>29.911212500000001</v>
      </c>
      <c r="X319" s="3">
        <v>30.32636875</v>
      </c>
      <c r="Y319" s="3">
        <v>325.16206249999999</v>
      </c>
    </row>
    <row r="320" spans="1:25">
      <c r="A320" t="s">
        <v>80</v>
      </c>
      <c r="B320">
        <v>2</v>
      </c>
      <c r="C320" t="s">
        <v>30</v>
      </c>
      <c r="D320" s="1">
        <v>45343</v>
      </c>
      <c r="E320" s="2">
        <v>0.54461805555555554</v>
      </c>
      <c r="F320" s="3">
        <v>0.42652961</v>
      </c>
      <c r="G320" s="3">
        <f t="shared" si="18"/>
        <v>-0.85207348890338752</v>
      </c>
      <c r="H320" s="3">
        <v>0.93311971999999999</v>
      </c>
      <c r="I320" s="3">
        <v>1.6677029999999999E-2</v>
      </c>
      <c r="J320" s="3">
        <v>2.1831084299999999</v>
      </c>
      <c r="K320" s="3">
        <v>0.75680930999999996</v>
      </c>
      <c r="L320" s="3">
        <v>-0.82482937000000001</v>
      </c>
      <c r="M320" s="3">
        <v>0.93311971999999999</v>
      </c>
      <c r="N320" s="3">
        <v>28.50928948</v>
      </c>
      <c r="O320" s="3">
        <v>0.98008830999999996</v>
      </c>
      <c r="P320" s="3">
        <v>0.61114411999999996</v>
      </c>
      <c r="Q320" s="3">
        <v>700.02353330000005</v>
      </c>
      <c r="R320" s="3">
        <v>88.590953330000005</v>
      </c>
      <c r="S320" s="3">
        <v>31.45940667</v>
      </c>
      <c r="T320" s="3">
        <v>31.283233330000002</v>
      </c>
      <c r="U320" s="3">
        <v>5002.5</v>
      </c>
      <c r="V320" s="3">
        <v>325.23286666666598</v>
      </c>
      <c r="W320" s="3">
        <v>29.863399999999999</v>
      </c>
      <c r="X320" s="3">
        <v>30.286479999999901</v>
      </c>
      <c r="Y320" s="3">
        <v>326.28773330000001</v>
      </c>
    </row>
    <row r="321" spans="1:25">
      <c r="A321" t="s">
        <v>80</v>
      </c>
      <c r="B321">
        <v>2</v>
      </c>
      <c r="C321" t="s">
        <v>30</v>
      </c>
      <c r="D321" s="1">
        <v>45343</v>
      </c>
      <c r="E321" s="2">
        <v>0.54392361111111109</v>
      </c>
      <c r="F321" s="3">
        <v>0.4535343</v>
      </c>
      <c r="G321" s="3">
        <f t="shared" si="18"/>
        <v>-0.79068437832894567</v>
      </c>
      <c r="H321" s="3">
        <v>1.08602336</v>
      </c>
      <c r="I321" s="3">
        <v>1.7964589999999999E-2</v>
      </c>
      <c r="J321" s="3">
        <v>2.1561439</v>
      </c>
      <c r="K321" s="3">
        <v>0.75680930999999996</v>
      </c>
      <c r="L321" s="3">
        <v>-0.82482937000000001</v>
      </c>
      <c r="M321" s="3">
        <v>1.08602336</v>
      </c>
      <c r="N321" s="3">
        <v>26.75057249</v>
      </c>
      <c r="O321" s="3">
        <v>0.92621503999999999</v>
      </c>
      <c r="P321" s="3">
        <v>0.61767903999999996</v>
      </c>
      <c r="Q321" s="3">
        <v>700.01373330000001</v>
      </c>
      <c r="R321" s="3">
        <v>88.590919999999997</v>
      </c>
      <c r="S321" s="3">
        <v>31.375393330000001</v>
      </c>
      <c r="T321" s="3">
        <v>31.169266669999999</v>
      </c>
      <c r="U321" s="3">
        <v>4997.6666666666597</v>
      </c>
      <c r="V321" s="3">
        <v>324.84059999999999</v>
      </c>
      <c r="W321" s="3">
        <v>29.859826666666599</v>
      </c>
      <c r="X321" s="3">
        <v>30.298033333333301</v>
      </c>
      <c r="Y321" s="3">
        <v>325.85106669999999</v>
      </c>
    </row>
    <row r="322" spans="1:25">
      <c r="A322" t="s">
        <v>136</v>
      </c>
      <c r="B322">
        <v>2</v>
      </c>
      <c r="C322" t="s">
        <v>30</v>
      </c>
      <c r="D322" s="1">
        <v>45350</v>
      </c>
      <c r="E322" s="2">
        <v>0.51822916666666663</v>
      </c>
      <c r="F322" s="3">
        <v>0.85219093000000001</v>
      </c>
      <c r="G322" s="3">
        <f t="shared" si="18"/>
        <v>-0.15994468101450249</v>
      </c>
      <c r="H322" s="3">
        <v>2.7087972100000002</v>
      </c>
      <c r="I322" s="3">
        <v>3.9813710000000002E-2</v>
      </c>
      <c r="J322" s="3">
        <v>1.83989571</v>
      </c>
      <c r="K322" s="3">
        <v>0.79231463000000002</v>
      </c>
      <c r="L322" s="3">
        <v>2.2080458000000001E-2</v>
      </c>
      <c r="M322" s="3">
        <v>2.7087972100000002</v>
      </c>
      <c r="N322" s="3">
        <v>45.555829420000002</v>
      </c>
      <c r="O322" s="3">
        <v>1.3914824800000001</v>
      </c>
      <c r="P322" s="3">
        <v>0.61467837999999997</v>
      </c>
      <c r="Q322" s="3">
        <v>700.02419999999995</v>
      </c>
      <c r="R322" s="3">
        <v>88.327579999999998</v>
      </c>
      <c r="S322" s="3">
        <v>30.052099999999999</v>
      </c>
      <c r="T322" s="3">
        <v>29.471773330000001</v>
      </c>
      <c r="U322" s="3">
        <v>5008.6666666666597</v>
      </c>
      <c r="V322" s="3">
        <v>322.84486666666601</v>
      </c>
      <c r="W322" s="3">
        <v>28.693966666666601</v>
      </c>
      <c r="X322" s="3">
        <v>29.532039999999999</v>
      </c>
      <c r="Y322" s="3">
        <v>326.02493329999999</v>
      </c>
    </row>
    <row r="323" spans="1:25">
      <c r="A323" t="s">
        <v>136</v>
      </c>
      <c r="B323">
        <v>2</v>
      </c>
      <c r="C323" t="s">
        <v>30</v>
      </c>
      <c r="D323" s="1">
        <v>45350</v>
      </c>
      <c r="E323" s="2">
        <v>0.51748842592592592</v>
      </c>
      <c r="F323" s="3">
        <v>0.85365036999999999</v>
      </c>
      <c r="G323" s="3">
        <f t="shared" si="18"/>
        <v>-0.15823357183208264</v>
      </c>
      <c r="H323" s="3">
        <v>2.9589790800000002</v>
      </c>
      <c r="I323" s="3">
        <v>4.0522339999999997E-2</v>
      </c>
      <c r="J323" s="3">
        <v>1.8114763899999999</v>
      </c>
      <c r="K323" s="3">
        <v>0.79231463000000002</v>
      </c>
      <c r="L323" s="3">
        <v>2.2080458000000001E-2</v>
      </c>
      <c r="M323" s="3">
        <v>2.9589790800000002</v>
      </c>
      <c r="N323" s="3">
        <v>45.177645560000002</v>
      </c>
      <c r="O323" s="3">
        <v>1.3453145099999999</v>
      </c>
      <c r="P323" s="3">
        <v>0.61928506000000005</v>
      </c>
      <c r="Q323" s="3">
        <v>700.00033329999997</v>
      </c>
      <c r="R323" s="3">
        <v>88.328146669999995</v>
      </c>
      <c r="S323" s="3">
        <v>29.954093329999999</v>
      </c>
      <c r="T323" s="3">
        <v>29.352493330000001</v>
      </c>
      <c r="U323" s="3">
        <v>5000.6666666666597</v>
      </c>
      <c r="V323" s="3">
        <v>321.97966666666599</v>
      </c>
      <c r="W323" s="3">
        <v>28.736733333333301</v>
      </c>
      <c r="X323" s="3">
        <v>29.5722733333333</v>
      </c>
      <c r="Y323" s="3">
        <v>325.1954667</v>
      </c>
    </row>
    <row r="324" spans="1:25">
      <c r="A324" t="s">
        <v>136</v>
      </c>
      <c r="B324">
        <v>2</v>
      </c>
      <c r="C324" t="s">
        <v>30</v>
      </c>
      <c r="D324" s="1">
        <v>45350</v>
      </c>
      <c r="E324" s="2">
        <v>0.51930555555555558</v>
      </c>
      <c r="F324" s="3">
        <v>0.81460653999999999</v>
      </c>
      <c r="G324" s="3">
        <f t="shared" si="18"/>
        <v>-0.20505005531981724</v>
      </c>
      <c r="H324" s="3">
        <v>2.9675195400000001</v>
      </c>
      <c r="I324" s="3">
        <v>3.7240370000000002E-2</v>
      </c>
      <c r="J324" s="3">
        <v>1.8785537999999999</v>
      </c>
      <c r="K324" s="3">
        <v>0.79231463000000002</v>
      </c>
      <c r="L324" s="3">
        <v>2.2080458000000001E-2</v>
      </c>
      <c r="M324" s="3">
        <v>2.9675195400000001</v>
      </c>
      <c r="N324" s="3">
        <v>46.057260710000001</v>
      </c>
      <c r="O324" s="3">
        <v>1.4324683</v>
      </c>
      <c r="P324" s="3">
        <v>0.61064584</v>
      </c>
      <c r="Q324" s="3">
        <v>699.98981249999997</v>
      </c>
      <c r="R324" s="3">
        <v>88.326125000000005</v>
      </c>
      <c r="S324" s="3">
        <v>30.15148125</v>
      </c>
      <c r="T324" s="3">
        <v>29.55666875</v>
      </c>
      <c r="U324" s="3">
        <v>4999.0625</v>
      </c>
      <c r="V324" s="3">
        <v>323.44118749999899</v>
      </c>
      <c r="W324" s="3">
        <v>28.633212499999999</v>
      </c>
      <c r="X324" s="3">
        <v>29.42824375</v>
      </c>
      <c r="Y324" s="3">
        <v>326.76156250000003</v>
      </c>
    </row>
    <row r="325" spans="1:25">
      <c r="A325" t="s">
        <v>136</v>
      </c>
      <c r="B325">
        <v>2</v>
      </c>
      <c r="C325" t="s">
        <v>30</v>
      </c>
      <c r="D325" s="1">
        <v>45350</v>
      </c>
      <c r="E325" s="2">
        <v>0.51646990740740739</v>
      </c>
      <c r="F325" s="3">
        <v>0.91688526000000004</v>
      </c>
      <c r="G325" s="3">
        <f t="shared" si="18"/>
        <v>-8.6772939963451409E-2</v>
      </c>
      <c r="H325" s="3">
        <v>3.14226581</v>
      </c>
      <c r="I325" s="3">
        <v>4.4726769999999999E-2</v>
      </c>
      <c r="J325" s="3">
        <v>1.7655019599999999</v>
      </c>
      <c r="K325" s="3">
        <v>0.79231463000000002</v>
      </c>
      <c r="L325" s="3">
        <v>2.2080458000000001E-2</v>
      </c>
      <c r="M325" s="3">
        <v>3.14226581</v>
      </c>
      <c r="N325" s="3">
        <v>44.113432709999998</v>
      </c>
      <c r="O325" s="3">
        <v>1.2513821700000001</v>
      </c>
      <c r="P325" s="3">
        <v>0.62887415000000002</v>
      </c>
      <c r="Q325" s="3">
        <v>700.02586670000005</v>
      </c>
      <c r="R325" s="3">
        <v>88.32907333</v>
      </c>
      <c r="S325" s="3">
        <v>29.811599999999999</v>
      </c>
      <c r="T325" s="3">
        <v>29.185980000000001</v>
      </c>
      <c r="U325" s="3">
        <v>4996</v>
      </c>
      <c r="V325" s="3">
        <v>321.63053333333301</v>
      </c>
      <c r="W325" s="3">
        <v>28.702559999999998</v>
      </c>
      <c r="X325" s="3">
        <v>29.613013333333299</v>
      </c>
      <c r="Y325" s="3">
        <v>325.10579999999999</v>
      </c>
    </row>
    <row r="326" spans="1:25">
      <c r="A326" t="s">
        <v>136</v>
      </c>
      <c r="B326">
        <v>2</v>
      </c>
      <c r="C326" t="s">
        <v>30</v>
      </c>
      <c r="D326" s="1">
        <v>45350</v>
      </c>
      <c r="E326" s="2">
        <v>0.52009259259259255</v>
      </c>
      <c r="F326" s="3">
        <v>0.7785107</v>
      </c>
      <c r="G326" s="3">
        <f t="shared" si="18"/>
        <v>-0.25037254342231879</v>
      </c>
      <c r="H326" s="3">
        <v>3.2249230299999998</v>
      </c>
      <c r="I326" s="3">
        <v>3.4997239999999999E-2</v>
      </c>
      <c r="J326" s="3">
        <v>1.9088418899999999</v>
      </c>
      <c r="K326" s="3">
        <v>0.79231463000000002</v>
      </c>
      <c r="L326" s="3">
        <v>2.2080458000000001E-2</v>
      </c>
      <c r="M326" s="3">
        <v>3.2249230299999998</v>
      </c>
      <c r="N326" s="3">
        <v>46.326417050000003</v>
      </c>
      <c r="O326" s="3">
        <v>1.4556401699999999</v>
      </c>
      <c r="P326" s="3">
        <v>0.60838930999999996</v>
      </c>
      <c r="Q326" s="3">
        <v>700.0269333</v>
      </c>
      <c r="R326" s="3">
        <v>88.324986670000001</v>
      </c>
      <c r="S326" s="3">
        <v>30.224060000000001</v>
      </c>
      <c r="T326" s="3">
        <v>29.616499999999998</v>
      </c>
      <c r="U326" s="3">
        <v>5007.6666666666597</v>
      </c>
      <c r="V326" s="3">
        <v>323.95073333333301</v>
      </c>
      <c r="W326" s="3">
        <v>28.582713333333299</v>
      </c>
      <c r="X326" s="3">
        <v>29.3375799999999</v>
      </c>
      <c r="Y326" s="3">
        <v>327.00253329999998</v>
      </c>
    </row>
    <row r="327" spans="1:25">
      <c r="A327" t="s">
        <v>136</v>
      </c>
      <c r="B327">
        <v>2</v>
      </c>
      <c r="C327" t="s">
        <v>30</v>
      </c>
      <c r="D327" s="1">
        <v>45350</v>
      </c>
      <c r="E327" s="2">
        <v>0.51550925925925928</v>
      </c>
      <c r="F327" s="3">
        <v>1.0277331999999999</v>
      </c>
      <c r="G327" s="3">
        <f t="shared" si="18"/>
        <v>2.7355600274506783E-2</v>
      </c>
      <c r="H327" s="3">
        <v>3.5782227199999999</v>
      </c>
      <c r="I327" s="3">
        <v>5.2028480000000002E-2</v>
      </c>
      <c r="J327" s="3">
        <v>1.70544279</v>
      </c>
      <c r="K327" s="3">
        <v>0.79231463000000002</v>
      </c>
      <c r="L327" s="3">
        <v>2.2080458000000001E-2</v>
      </c>
      <c r="M327" s="3">
        <v>3.5782227199999999</v>
      </c>
      <c r="N327" s="3">
        <v>40.924486010000003</v>
      </c>
      <c r="O327" s="3">
        <v>1.10874407</v>
      </c>
      <c r="P327" s="3">
        <v>0.64401691000000005</v>
      </c>
      <c r="Q327" s="3">
        <v>699.96093329999997</v>
      </c>
      <c r="R327" s="3">
        <v>88.330053329999998</v>
      </c>
      <c r="S327" s="3">
        <v>29.658180000000002</v>
      </c>
      <c r="T327" s="3">
        <v>28.974019999999999</v>
      </c>
      <c r="U327" s="3">
        <v>5009</v>
      </c>
      <c r="V327" s="3">
        <v>321.68579999999997</v>
      </c>
      <c r="W327" s="3">
        <v>28.724966666666599</v>
      </c>
      <c r="X327" s="3">
        <v>29.7273</v>
      </c>
      <c r="Y327" s="3">
        <v>325.53546669999997</v>
      </c>
    </row>
    <row r="328" spans="1:25">
      <c r="A328" t="s">
        <v>37</v>
      </c>
      <c r="B328">
        <v>2</v>
      </c>
      <c r="C328" t="s">
        <v>30</v>
      </c>
      <c r="D328" s="1">
        <v>45357</v>
      </c>
      <c r="E328" s="2">
        <v>0.52833333333333332</v>
      </c>
      <c r="F328" s="3">
        <v>0.91482892999999998</v>
      </c>
      <c r="G328" s="3">
        <f t="shared" si="18"/>
        <v>-8.9018192934776058E-2</v>
      </c>
      <c r="H328" s="3">
        <v>1.0893316900000001</v>
      </c>
      <c r="I328" s="3">
        <v>1.8001400000000001E-2</v>
      </c>
      <c r="J328" s="3">
        <v>4.3785431600000004</v>
      </c>
      <c r="K328" s="3">
        <v>0.77071931999999999</v>
      </c>
      <c r="L328" s="3">
        <v>-0.65551152300000004</v>
      </c>
      <c r="M328" s="3">
        <v>1.0893316900000001</v>
      </c>
      <c r="N328" s="3">
        <v>32.795172430000001</v>
      </c>
      <c r="O328" s="3">
        <v>1.4275277799999999</v>
      </c>
      <c r="P328" s="3">
        <v>0.58066503000000003</v>
      </c>
      <c r="Q328" s="3">
        <v>700.03319999999997</v>
      </c>
      <c r="R328" s="3">
        <v>88.090739999999997</v>
      </c>
      <c r="S328" s="3">
        <v>31.06122667</v>
      </c>
      <c r="T328" s="3">
        <v>30.62823333</v>
      </c>
      <c r="U328" s="3">
        <v>5009.8333333333303</v>
      </c>
      <c r="V328" s="3">
        <v>333.593199999999</v>
      </c>
      <c r="W328" s="3">
        <v>2.8141340000000001</v>
      </c>
      <c r="X328" s="3">
        <v>3.7310746666666601</v>
      </c>
      <c r="Y328" s="3">
        <v>334.76433329999998</v>
      </c>
    </row>
    <row r="329" spans="1:25">
      <c r="A329" t="s">
        <v>37</v>
      </c>
      <c r="B329">
        <v>2</v>
      </c>
      <c r="C329" t="s">
        <v>30</v>
      </c>
      <c r="D329" s="1">
        <v>45357</v>
      </c>
      <c r="E329" s="2">
        <v>0.5258680555555556</v>
      </c>
      <c r="F329" s="3">
        <v>1.02310287</v>
      </c>
      <c r="G329" s="3">
        <f t="shared" si="18"/>
        <v>2.284003909870537E-2</v>
      </c>
      <c r="H329" s="3">
        <v>1.1968133400000001</v>
      </c>
      <c r="I329" s="3">
        <v>2.0621049999999998E-2</v>
      </c>
      <c r="J329" s="3">
        <v>4.28029423</v>
      </c>
      <c r="K329" s="3">
        <v>0.77071931999999999</v>
      </c>
      <c r="L329" s="3">
        <v>-0.65551152300000004</v>
      </c>
      <c r="M329" s="3">
        <v>1.1968133400000001</v>
      </c>
      <c r="N329" s="3">
        <v>30.665955530000002</v>
      </c>
      <c r="O329" s="3">
        <v>1.3051578399999999</v>
      </c>
      <c r="P329" s="3">
        <v>0.59320441000000002</v>
      </c>
      <c r="Q329" s="3">
        <v>699.98456250000004</v>
      </c>
      <c r="R329" s="3">
        <v>88.092150000000004</v>
      </c>
      <c r="S329" s="3">
        <v>30.766368750000002</v>
      </c>
      <c r="T329" s="3">
        <v>30.288631250000002</v>
      </c>
      <c r="U329" s="3">
        <v>5010.3125</v>
      </c>
      <c r="V329" s="3">
        <v>335.24112500000001</v>
      </c>
      <c r="W329" s="3">
        <v>2.8046831249999999</v>
      </c>
      <c r="X329" s="3">
        <v>3.8265606249999999</v>
      </c>
      <c r="Y329" s="3">
        <v>336.96050000000002</v>
      </c>
    </row>
    <row r="330" spans="1:25">
      <c r="A330" t="s">
        <v>37</v>
      </c>
      <c r="B330">
        <v>2</v>
      </c>
      <c r="C330" t="s">
        <v>30</v>
      </c>
      <c r="D330" s="1">
        <v>45357</v>
      </c>
      <c r="E330" s="2">
        <v>0.52517361111111116</v>
      </c>
      <c r="F330" s="3">
        <v>1.0246020600000001</v>
      </c>
      <c r="G330" s="3">
        <f t="shared" si="18"/>
        <v>2.4304303061642624E-2</v>
      </c>
      <c r="H330" s="3">
        <v>1.2060626400000001</v>
      </c>
      <c r="I330" s="3">
        <v>2.0766489999999999E-2</v>
      </c>
      <c r="J330" s="3">
        <v>4.2574249899999996</v>
      </c>
      <c r="K330" s="3">
        <v>0.77071931999999999</v>
      </c>
      <c r="L330" s="3">
        <v>-0.65551152300000004</v>
      </c>
      <c r="M330" s="3">
        <v>1.2060626400000001</v>
      </c>
      <c r="N330" s="3">
        <v>28.510600579999998</v>
      </c>
      <c r="O330" s="3">
        <v>1.2155412800000001</v>
      </c>
      <c r="P330" s="3">
        <v>0.60273657000000003</v>
      </c>
      <c r="Q330" s="3">
        <v>700.00286670000003</v>
      </c>
      <c r="R330" s="3">
        <v>88.092746669999997</v>
      </c>
      <c r="S330" s="3">
        <v>30.67664667</v>
      </c>
      <c r="T330" s="3">
        <v>30.17245333</v>
      </c>
      <c r="U330" s="3">
        <v>4993.8333333333303</v>
      </c>
      <c r="V330" s="3">
        <v>334.44606666666601</v>
      </c>
      <c r="W330" s="3">
        <v>2.8018973333333301</v>
      </c>
      <c r="X330" s="3">
        <v>3.8212000000000002</v>
      </c>
      <c r="Y330" s="3">
        <v>335.94586670000001</v>
      </c>
    </row>
    <row r="331" spans="1:25">
      <c r="A331" t="s">
        <v>37</v>
      </c>
      <c r="B331">
        <v>2</v>
      </c>
      <c r="C331" t="s">
        <v>30</v>
      </c>
      <c r="D331" s="1">
        <v>45357</v>
      </c>
      <c r="E331" s="2">
        <v>0.5290393518518518</v>
      </c>
      <c r="F331" s="3">
        <v>0.87789326999999995</v>
      </c>
      <c r="G331" s="3">
        <f t="shared" si="18"/>
        <v>-0.13023025310054506</v>
      </c>
      <c r="H331" s="3">
        <v>1.2152686100000001</v>
      </c>
      <c r="I331" s="3">
        <v>1.7188439999999999E-2</v>
      </c>
      <c r="J331" s="3">
        <v>4.3989808899999998</v>
      </c>
      <c r="K331" s="3">
        <v>0.77071931999999999</v>
      </c>
      <c r="L331" s="3">
        <v>-0.65551152300000004</v>
      </c>
      <c r="M331" s="3">
        <v>1.2152686100000001</v>
      </c>
      <c r="N331" s="3">
        <v>33.217918060000002</v>
      </c>
      <c r="O331" s="3">
        <v>1.4435960699999999</v>
      </c>
      <c r="P331" s="3">
        <v>0.57905775999999998</v>
      </c>
      <c r="Q331" s="3">
        <v>699.98831250000001</v>
      </c>
      <c r="R331" s="3">
        <v>88.089768750000005</v>
      </c>
      <c r="S331" s="3">
        <v>31.110543750000001</v>
      </c>
      <c r="T331" s="3">
        <v>30.668643750000001</v>
      </c>
      <c r="U331" s="3">
        <v>5001.71875</v>
      </c>
      <c r="V331" s="3">
        <v>333.99868750000002</v>
      </c>
      <c r="W331" s="3">
        <v>2.8168037500000001</v>
      </c>
      <c r="X331" s="3">
        <v>3.6965131250000001</v>
      </c>
      <c r="Y331" s="3">
        <v>335.57237500000002</v>
      </c>
    </row>
    <row r="332" spans="1:25">
      <c r="A332" t="s">
        <v>37</v>
      </c>
      <c r="B332">
        <v>2</v>
      </c>
      <c r="C332" t="s">
        <v>30</v>
      </c>
      <c r="D332" s="1">
        <v>45357</v>
      </c>
      <c r="E332" s="2">
        <v>0.5264699074074074</v>
      </c>
      <c r="F332" s="3">
        <v>1.0106948200000001</v>
      </c>
      <c r="G332" s="3">
        <f t="shared" si="18"/>
        <v>1.0638034924566593E-2</v>
      </c>
      <c r="H332" s="3">
        <v>1.2739172400000001</v>
      </c>
      <c r="I332" s="3">
        <v>2.025716E-2</v>
      </c>
      <c r="J332" s="3">
        <v>4.30330295</v>
      </c>
      <c r="K332" s="3">
        <v>0.77071931999999999</v>
      </c>
      <c r="L332" s="3">
        <v>-0.65551152300000004</v>
      </c>
      <c r="M332" s="3">
        <v>1.2739172400000001</v>
      </c>
      <c r="N332" s="3">
        <v>32.346066620000002</v>
      </c>
      <c r="O332" s="3">
        <v>1.3452518200000001</v>
      </c>
      <c r="P332" s="3">
        <v>0.58903669999999997</v>
      </c>
      <c r="Q332" s="3">
        <v>700.00118750000001</v>
      </c>
      <c r="R332" s="3">
        <v>88.091131250000004</v>
      </c>
      <c r="S332" s="3">
        <v>30.845243750000002</v>
      </c>
      <c r="T332" s="3">
        <v>30.367049999999999</v>
      </c>
      <c r="U332" s="3">
        <v>4996.40625</v>
      </c>
      <c r="V332" s="3">
        <v>334.56587500000001</v>
      </c>
      <c r="W332" s="3">
        <v>2.8087668749999999</v>
      </c>
      <c r="X332" s="3">
        <v>3.819016875</v>
      </c>
      <c r="Y332" s="3">
        <v>336.26581249999998</v>
      </c>
    </row>
    <row r="333" spans="1:25">
      <c r="A333" t="s">
        <v>37</v>
      </c>
      <c r="B333">
        <v>2</v>
      </c>
      <c r="C333" t="s">
        <v>30</v>
      </c>
      <c r="D333" s="1">
        <v>45357</v>
      </c>
      <c r="E333" s="2">
        <v>0.52770833333333333</v>
      </c>
      <c r="F333" s="3">
        <v>0.95051034999999995</v>
      </c>
      <c r="G333" s="3">
        <f t="shared" si="18"/>
        <v>-5.0756228107151621E-2</v>
      </c>
      <c r="H333" s="3">
        <v>1.3141839399999999</v>
      </c>
      <c r="I333" s="3">
        <v>1.8826659999999999E-2</v>
      </c>
      <c r="J333" s="3">
        <v>4.3516158000000003</v>
      </c>
      <c r="K333" s="3">
        <v>0.77071931999999999</v>
      </c>
      <c r="L333" s="3">
        <v>-0.65551152300000004</v>
      </c>
      <c r="M333" s="3">
        <v>1.3141839399999999</v>
      </c>
      <c r="N333" s="3">
        <v>32.69192056</v>
      </c>
      <c r="O333" s="3">
        <v>1.4056727899999999</v>
      </c>
      <c r="P333" s="3">
        <v>0.58286550000000004</v>
      </c>
      <c r="Q333" s="3">
        <v>699.99400000000003</v>
      </c>
      <c r="R333" s="3">
        <v>88.091743750000006</v>
      </c>
      <c r="S333" s="3">
        <v>30.986262499999999</v>
      </c>
      <c r="T333" s="3">
        <v>30.522468750000002</v>
      </c>
      <c r="U333" s="3">
        <v>5006.25</v>
      </c>
      <c r="V333" s="3">
        <v>334.22381250000001</v>
      </c>
      <c r="W333" s="3">
        <v>2.8133149999999998</v>
      </c>
      <c r="X333" s="3">
        <v>3.766369375</v>
      </c>
      <c r="Y333" s="3">
        <v>335.80756250000002</v>
      </c>
    </row>
    <row r="334" spans="1:25">
      <c r="A334" t="s">
        <v>116</v>
      </c>
      <c r="B334">
        <v>2</v>
      </c>
      <c r="C334" t="s">
        <v>30</v>
      </c>
      <c r="D334" s="1">
        <v>45364</v>
      </c>
      <c r="E334" s="2">
        <v>0.52785879629629628</v>
      </c>
      <c r="F334" s="3">
        <v>0.62644628000000002</v>
      </c>
      <c r="G334" s="3">
        <f t="shared" si="18"/>
        <v>-0.46769225453152852</v>
      </c>
      <c r="H334" s="3">
        <v>1.65521232</v>
      </c>
      <c r="I334" s="3">
        <v>2.2985240000000001E-2</v>
      </c>
      <c r="J334" s="3">
        <v>2.3147842399999998</v>
      </c>
      <c r="K334" s="3">
        <v>0.78579290000000002</v>
      </c>
      <c r="L334" s="3">
        <v>-0.22118137600000001</v>
      </c>
      <c r="M334" s="3">
        <v>1.65521232</v>
      </c>
      <c r="N334" s="3">
        <v>41.442310689999999</v>
      </c>
      <c r="O334" s="3">
        <v>1.29999621</v>
      </c>
      <c r="P334" s="3">
        <v>0.61463614</v>
      </c>
      <c r="Q334" s="3">
        <v>700.00625000000002</v>
      </c>
      <c r="R334" s="3">
        <v>88.007856250000003</v>
      </c>
      <c r="S334" s="3">
        <v>31.807706249999999</v>
      </c>
      <c r="T334" s="3">
        <v>31.270312499999999</v>
      </c>
      <c r="U334" s="3">
        <v>5003.28125</v>
      </c>
      <c r="V334" s="3">
        <v>327.32</v>
      </c>
      <c r="W334" s="3">
        <v>29.232875</v>
      </c>
      <c r="X334" s="3">
        <v>29.8363625</v>
      </c>
      <c r="Y334" s="3">
        <v>329.0030625</v>
      </c>
    </row>
    <row r="335" spans="1:25">
      <c r="A335" t="s">
        <v>116</v>
      </c>
      <c r="B335">
        <v>2</v>
      </c>
      <c r="C335" t="s">
        <v>30</v>
      </c>
      <c r="D335" s="1">
        <v>45364</v>
      </c>
      <c r="E335" s="2">
        <v>0.52645833333333336</v>
      </c>
      <c r="F335" s="3">
        <v>0.67899217999999995</v>
      </c>
      <c r="G335" s="3">
        <f t="shared" si="18"/>
        <v>-0.387145668426433</v>
      </c>
      <c r="H335" s="3">
        <v>1.8374088200000001</v>
      </c>
      <c r="I335" s="3">
        <v>2.548539E-2</v>
      </c>
      <c r="J335" s="3">
        <v>2.2652315700000001</v>
      </c>
      <c r="K335" s="3">
        <v>0.78579290000000002</v>
      </c>
      <c r="L335" s="3">
        <v>-0.22118137600000001</v>
      </c>
      <c r="M335" s="3">
        <v>1.8374088200000001</v>
      </c>
      <c r="N335" s="3">
        <v>39.954219739999999</v>
      </c>
      <c r="O335" s="3">
        <v>1.2290661700000001</v>
      </c>
      <c r="P335" s="3">
        <v>0.62202853000000002</v>
      </c>
      <c r="Q335" s="3">
        <v>699.94706670000005</v>
      </c>
      <c r="R335" s="3">
        <v>88.003373330000002</v>
      </c>
      <c r="S335" s="3">
        <v>31.638833330000001</v>
      </c>
      <c r="T335" s="3">
        <v>31.048353330000001</v>
      </c>
      <c r="U335" s="3">
        <v>4994.1666666666597</v>
      </c>
      <c r="V335" s="3">
        <v>328.10913333333298</v>
      </c>
      <c r="W335" s="3">
        <v>29.133886666666601</v>
      </c>
      <c r="X335" s="3">
        <v>29.8034933333333</v>
      </c>
      <c r="Y335" s="3">
        <v>330.41873329999999</v>
      </c>
    </row>
    <row r="336" spans="1:25">
      <c r="A336" t="s">
        <v>116</v>
      </c>
      <c r="B336">
        <v>2</v>
      </c>
      <c r="C336" t="s">
        <v>30</v>
      </c>
      <c r="D336" s="1">
        <v>45364</v>
      </c>
      <c r="E336" s="2">
        <v>0.52476851851851847</v>
      </c>
      <c r="F336" s="3">
        <v>0.73116833999999997</v>
      </c>
      <c r="G336" s="3">
        <f t="shared" ref="G336:G384" si="19">LN(F336)</f>
        <v>-0.31311155846670174</v>
      </c>
      <c r="H336" s="3">
        <v>1.91874247</v>
      </c>
      <c r="I336" s="3">
        <v>2.8206350000000002E-2</v>
      </c>
      <c r="J336" s="3">
        <v>2.2063359</v>
      </c>
      <c r="K336" s="3">
        <v>0.78579290000000002</v>
      </c>
      <c r="L336" s="3">
        <v>-0.22118137600000001</v>
      </c>
      <c r="M336" s="3">
        <v>1.91874247</v>
      </c>
      <c r="N336" s="3">
        <v>34.803598800000003</v>
      </c>
      <c r="O336" s="3">
        <v>1.0004302700000001</v>
      </c>
      <c r="P336" s="3">
        <v>0.64711633999999996</v>
      </c>
      <c r="Q336" s="3">
        <v>700.01412500000004</v>
      </c>
      <c r="R336" s="3">
        <v>87.999518749999993</v>
      </c>
      <c r="S336" s="3">
        <v>31.473099999999999</v>
      </c>
      <c r="T336" s="3">
        <v>30.78708125</v>
      </c>
      <c r="U336" s="3">
        <v>4997.1875</v>
      </c>
      <c r="V336" s="3">
        <v>327.37387499999897</v>
      </c>
      <c r="W336" s="3">
        <v>29.141850000000002</v>
      </c>
      <c r="X336" s="3">
        <v>29.88945</v>
      </c>
      <c r="Y336" s="3">
        <v>329.60206249999999</v>
      </c>
    </row>
    <row r="337" spans="1:25">
      <c r="A337" t="s">
        <v>116</v>
      </c>
      <c r="B337">
        <v>2</v>
      </c>
      <c r="C337" t="s">
        <v>30</v>
      </c>
      <c r="D337" s="1">
        <v>45364</v>
      </c>
      <c r="E337" s="2">
        <v>0.5256481481481482</v>
      </c>
      <c r="F337" s="3">
        <v>0.69848268000000002</v>
      </c>
      <c r="G337" s="3">
        <f t="shared" si="19"/>
        <v>-0.35884489658395635</v>
      </c>
      <c r="H337" s="3">
        <v>1.9222054500000001</v>
      </c>
      <c r="I337" s="3">
        <v>2.6635800000000001E-2</v>
      </c>
      <c r="J337" s="3">
        <v>2.2306621899999999</v>
      </c>
      <c r="K337" s="3">
        <v>0.78579290000000002</v>
      </c>
      <c r="L337" s="3">
        <v>-0.22118137600000001</v>
      </c>
      <c r="M337" s="3">
        <v>1.9222054500000001</v>
      </c>
      <c r="N337" s="3">
        <v>38.258626720000002</v>
      </c>
      <c r="O337" s="3">
        <v>1.15371987</v>
      </c>
      <c r="P337" s="3">
        <v>0.63007846999999995</v>
      </c>
      <c r="Q337" s="3">
        <v>700.04373329999999</v>
      </c>
      <c r="R337" s="3">
        <v>88.00394</v>
      </c>
      <c r="S337" s="3">
        <v>31.55142</v>
      </c>
      <c r="T337" s="3">
        <v>30.934280000000001</v>
      </c>
      <c r="U337" s="3">
        <v>4996.8333333333303</v>
      </c>
      <c r="V337" s="3">
        <v>327.71493333333302</v>
      </c>
      <c r="W337" s="3">
        <v>29.1967933333333</v>
      </c>
      <c r="X337" s="3">
        <v>29.897366666666599</v>
      </c>
      <c r="Y337" s="3">
        <v>329.93773329999999</v>
      </c>
    </row>
    <row r="338" spans="1:25">
      <c r="A338" t="s">
        <v>116</v>
      </c>
      <c r="B338">
        <v>2</v>
      </c>
      <c r="C338" t="s">
        <v>30</v>
      </c>
      <c r="D338" s="1">
        <v>45364</v>
      </c>
      <c r="E338" s="2">
        <v>0.52406249999999999</v>
      </c>
      <c r="F338" s="3">
        <v>0.73148977999999998</v>
      </c>
      <c r="G338" s="3">
        <f t="shared" si="19"/>
        <v>-0.31267202991142351</v>
      </c>
      <c r="H338" s="3">
        <v>1.92336412</v>
      </c>
      <c r="I338" s="3">
        <v>2.8635020000000001E-2</v>
      </c>
      <c r="J338" s="3">
        <v>2.1748933500000001</v>
      </c>
      <c r="K338" s="3">
        <v>0.78579290000000002</v>
      </c>
      <c r="L338" s="3">
        <v>-0.22118137600000001</v>
      </c>
      <c r="M338" s="3">
        <v>1.92336412</v>
      </c>
      <c r="N338" s="3">
        <v>26.91800357</v>
      </c>
      <c r="O338" s="3">
        <v>0.76149803000000005</v>
      </c>
      <c r="P338" s="3">
        <v>0.67559155999999998</v>
      </c>
      <c r="Q338" s="3">
        <v>699.99424999999997</v>
      </c>
      <c r="R338" s="3">
        <v>88.002499999999998</v>
      </c>
      <c r="S338" s="3">
        <v>31.376256250000001</v>
      </c>
      <c r="T338" s="3">
        <v>30.614856249999999</v>
      </c>
      <c r="U338" s="3">
        <v>5003.90625</v>
      </c>
      <c r="V338" s="3">
        <v>327.0811875</v>
      </c>
      <c r="W338" s="3">
        <v>29.226112499999999</v>
      </c>
      <c r="X338" s="3">
        <v>29.943506249999999</v>
      </c>
      <c r="Y338" s="3">
        <v>329.13974999999999</v>
      </c>
    </row>
    <row r="339" spans="1:25">
      <c r="A339" t="s">
        <v>116</v>
      </c>
      <c r="B339">
        <v>2</v>
      </c>
      <c r="C339" t="s">
        <v>30</v>
      </c>
      <c r="D339" s="1">
        <v>45364</v>
      </c>
      <c r="E339" s="2">
        <v>0.52719907407407407</v>
      </c>
      <c r="F339" s="3">
        <v>0.63878201999999995</v>
      </c>
      <c r="G339" s="3">
        <f t="shared" si="19"/>
        <v>-0.44819200956213451</v>
      </c>
      <c r="H339" s="3">
        <v>1.9820117799999999</v>
      </c>
      <c r="I339" s="3">
        <v>2.3659050000000001E-2</v>
      </c>
      <c r="J339" s="3">
        <v>2.29376939</v>
      </c>
      <c r="K339" s="3">
        <v>0.78579290000000002</v>
      </c>
      <c r="L339" s="3">
        <v>-0.22118137600000001</v>
      </c>
      <c r="M339" s="3">
        <v>1.9820117799999999</v>
      </c>
      <c r="N339" s="3">
        <v>40.573083369999999</v>
      </c>
      <c r="O339" s="3">
        <v>1.2751749299999999</v>
      </c>
      <c r="P339" s="3">
        <v>0.61720297000000002</v>
      </c>
      <c r="Q339" s="3">
        <v>700.03475000000003</v>
      </c>
      <c r="R339" s="3">
        <v>88.003012499999997</v>
      </c>
      <c r="S339" s="3">
        <v>31.736699999999999</v>
      </c>
      <c r="T339" s="3">
        <v>31.162468749999999</v>
      </c>
      <c r="U339" s="3">
        <v>5012.03125</v>
      </c>
      <c r="V339" s="3">
        <v>328.21618749999999</v>
      </c>
      <c r="W339" s="3">
        <v>29.206624999999999</v>
      </c>
      <c r="X339" s="3">
        <v>29.83449375</v>
      </c>
      <c r="Y339" s="3">
        <v>330.37381249999999</v>
      </c>
    </row>
    <row r="340" spans="1:25">
      <c r="A340" t="s">
        <v>121</v>
      </c>
      <c r="B340">
        <v>2</v>
      </c>
      <c r="C340" t="s">
        <v>30</v>
      </c>
      <c r="D340" s="1">
        <v>45371</v>
      </c>
      <c r="E340" s="2">
        <v>0.53710648148148143</v>
      </c>
      <c r="F340" s="3">
        <v>0.83198855000000005</v>
      </c>
      <c r="G340" s="3">
        <f t="shared" si="19"/>
        <v>-0.18393660027485662</v>
      </c>
      <c r="H340" s="3">
        <v>2.6682202799999999</v>
      </c>
      <c r="I340" s="3">
        <v>3.2992349999999997E-2</v>
      </c>
      <c r="J340" s="3">
        <v>2.1578151600000002</v>
      </c>
      <c r="K340" s="3">
        <v>0.76053130000000002</v>
      </c>
      <c r="L340" s="3">
        <v>-0.16165389199999999</v>
      </c>
      <c r="M340" s="3">
        <v>2.6682202799999999</v>
      </c>
      <c r="N340" s="3">
        <v>44.76785297</v>
      </c>
      <c r="O340" s="3">
        <v>1.6321546199999999</v>
      </c>
      <c r="P340" s="3">
        <v>0.54681046</v>
      </c>
      <c r="Q340" s="3">
        <v>699.97553330000005</v>
      </c>
      <c r="R340" s="3">
        <v>88.35454</v>
      </c>
      <c r="S340" s="3">
        <v>31.533993330000001</v>
      </c>
      <c r="T340" s="3">
        <v>31.091193329999999</v>
      </c>
      <c r="U340" s="3">
        <v>5005.3333333333303</v>
      </c>
      <c r="V340" s="3">
        <v>332.56673333333299</v>
      </c>
      <c r="W340" s="3">
        <v>29.559833333333302</v>
      </c>
      <c r="X340" s="3">
        <v>30.370799999999999</v>
      </c>
      <c r="Y340" s="3">
        <v>335.48833330000002</v>
      </c>
    </row>
    <row r="341" spans="1:25">
      <c r="A341" t="s">
        <v>121</v>
      </c>
      <c r="B341">
        <v>2</v>
      </c>
      <c r="C341" t="s">
        <v>30</v>
      </c>
      <c r="D341" s="1">
        <v>45371</v>
      </c>
      <c r="E341" s="2">
        <v>0.53606481481481483</v>
      </c>
      <c r="F341" s="3">
        <v>0.87069974000000006</v>
      </c>
      <c r="G341" s="3">
        <f t="shared" si="19"/>
        <v>-0.1384580917579252</v>
      </c>
      <c r="H341" s="3">
        <v>2.7020144400000001</v>
      </c>
      <c r="I341" s="3">
        <v>3.5109679999999997E-2</v>
      </c>
      <c r="J341" s="3">
        <v>2.1239475300000001</v>
      </c>
      <c r="K341" s="3">
        <v>0.76053130000000002</v>
      </c>
      <c r="L341" s="3">
        <v>-0.16165389199999999</v>
      </c>
      <c r="M341" s="3">
        <v>2.7020144400000001</v>
      </c>
      <c r="N341" s="3">
        <v>44.822570880000001</v>
      </c>
      <c r="O341" s="3">
        <v>1.5975668700000001</v>
      </c>
      <c r="P341" s="3">
        <v>0.55008628999999998</v>
      </c>
      <c r="Q341" s="3">
        <v>700.00318749999997</v>
      </c>
      <c r="R341" s="3">
        <v>88.355112500000004</v>
      </c>
      <c r="S341" s="3">
        <v>31.417275</v>
      </c>
      <c r="T341" s="3">
        <v>30.950256249999999</v>
      </c>
      <c r="U341" s="3">
        <v>4995.625</v>
      </c>
      <c r="V341" s="3">
        <v>332.20206250000001</v>
      </c>
      <c r="W341" s="3">
        <v>29.505199999999999</v>
      </c>
      <c r="X341" s="3">
        <v>30.34713125</v>
      </c>
      <c r="Y341" s="3">
        <v>335.34993750000001</v>
      </c>
    </row>
    <row r="342" spans="1:25">
      <c r="A342" t="s">
        <v>121</v>
      </c>
      <c r="B342">
        <v>2</v>
      </c>
      <c r="C342" t="s">
        <v>30</v>
      </c>
      <c r="D342" s="1">
        <v>45371</v>
      </c>
      <c r="E342" s="2">
        <v>0.53521990740740744</v>
      </c>
      <c r="F342" s="3">
        <v>0.89184143000000005</v>
      </c>
      <c r="G342" s="3">
        <f t="shared" si="19"/>
        <v>-0.11446693126321549</v>
      </c>
      <c r="H342" s="3">
        <v>2.7515575800000001</v>
      </c>
      <c r="I342" s="3">
        <v>3.6488680000000003E-2</v>
      </c>
      <c r="J342" s="3">
        <v>2.09458206</v>
      </c>
      <c r="K342" s="3">
        <v>0.76053130000000002</v>
      </c>
      <c r="L342" s="3">
        <v>-0.16165389199999999</v>
      </c>
      <c r="M342" s="3">
        <v>2.7515575800000001</v>
      </c>
      <c r="N342" s="3">
        <v>45.118899079999998</v>
      </c>
      <c r="O342" s="3">
        <v>1.55345548</v>
      </c>
      <c r="P342" s="3">
        <v>0.55432150000000002</v>
      </c>
      <c r="Q342" s="3">
        <v>700.00081250000005</v>
      </c>
      <c r="R342" s="3">
        <v>88.355756249999999</v>
      </c>
      <c r="S342" s="3">
        <v>31.312537500000001</v>
      </c>
      <c r="T342" s="3">
        <v>30.82369375</v>
      </c>
      <c r="U342" s="3">
        <v>5007.1875</v>
      </c>
      <c r="V342" s="3">
        <v>332.5496875</v>
      </c>
      <c r="W342" s="3">
        <v>29.454293750000001</v>
      </c>
      <c r="X342" s="3">
        <v>30.328787499999901</v>
      </c>
      <c r="Y342" s="3">
        <v>335.50625000000002</v>
      </c>
    </row>
    <row r="343" spans="1:25">
      <c r="A343" t="s">
        <v>121</v>
      </c>
      <c r="B343">
        <v>2</v>
      </c>
      <c r="C343" t="s">
        <v>30</v>
      </c>
      <c r="D343" s="1">
        <v>45371</v>
      </c>
      <c r="E343" s="2">
        <v>0.53259259259259262</v>
      </c>
      <c r="F343" s="3">
        <v>0.98928996000000002</v>
      </c>
      <c r="G343" s="3">
        <f t="shared" si="19"/>
        <v>-1.0767805294369485E-2</v>
      </c>
      <c r="H343" s="3">
        <v>2.9195498400000002</v>
      </c>
      <c r="I343" s="3">
        <v>4.2865809999999997E-2</v>
      </c>
      <c r="J343" s="3">
        <v>1.98325369</v>
      </c>
      <c r="K343" s="3">
        <v>0.76053130000000002</v>
      </c>
      <c r="L343" s="3">
        <v>-0.16165389199999999</v>
      </c>
      <c r="M343" s="3">
        <v>2.9195498400000002</v>
      </c>
      <c r="N343" s="3">
        <v>39.555304929999998</v>
      </c>
      <c r="O343" s="3">
        <v>1.19441073</v>
      </c>
      <c r="P343" s="3">
        <v>0.59138188999999997</v>
      </c>
      <c r="Q343" s="3">
        <v>700.01760000000002</v>
      </c>
      <c r="R343" s="3">
        <v>88.362706669999994</v>
      </c>
      <c r="S343" s="3">
        <v>30.93117333</v>
      </c>
      <c r="T343" s="3">
        <v>30.326186669999998</v>
      </c>
      <c r="U343" s="3">
        <v>4990</v>
      </c>
      <c r="V343" s="3">
        <v>333.80273333333298</v>
      </c>
      <c r="W343" s="3">
        <v>29.3881533333333</v>
      </c>
      <c r="X343" s="3">
        <v>30.3145666666666</v>
      </c>
      <c r="Y343" s="3">
        <v>336.98646669999999</v>
      </c>
    </row>
    <row r="344" spans="1:25">
      <c r="A344" t="s">
        <v>121</v>
      </c>
      <c r="B344">
        <v>2</v>
      </c>
      <c r="C344" t="s">
        <v>30</v>
      </c>
      <c r="D344" s="1">
        <v>45371</v>
      </c>
      <c r="E344" s="2">
        <v>0.53420138888888891</v>
      </c>
      <c r="F344" s="3">
        <v>0.94860232</v>
      </c>
      <c r="G344" s="3">
        <f t="shared" si="19"/>
        <v>-5.276561983217988E-2</v>
      </c>
      <c r="H344" s="3">
        <v>2.9336381199999999</v>
      </c>
      <c r="I344" s="3">
        <v>3.9881430000000002E-2</v>
      </c>
      <c r="J344" s="3">
        <v>2.0410872200000001</v>
      </c>
      <c r="K344" s="3">
        <v>0.76053130000000002</v>
      </c>
      <c r="L344" s="3">
        <v>-0.16165389199999999</v>
      </c>
      <c r="M344" s="3">
        <v>2.9336381199999999</v>
      </c>
      <c r="N344" s="3">
        <v>44.898155680000002</v>
      </c>
      <c r="O344" s="3">
        <v>1.47523169</v>
      </c>
      <c r="P344" s="3">
        <v>0.56199449000000001</v>
      </c>
      <c r="Q344" s="3">
        <v>699.97059999999999</v>
      </c>
      <c r="R344" s="3">
        <v>88.35947333</v>
      </c>
      <c r="S344" s="3">
        <v>31.16622667</v>
      </c>
      <c r="T344" s="3">
        <v>30.64274</v>
      </c>
      <c r="U344" s="3">
        <v>4995</v>
      </c>
      <c r="V344" s="3">
        <v>332.388933333333</v>
      </c>
      <c r="W344" s="3">
        <v>29.475779999999901</v>
      </c>
      <c r="X344" s="3">
        <v>30.418686666666598</v>
      </c>
      <c r="Y344" s="3">
        <v>335.58913330000001</v>
      </c>
    </row>
    <row r="345" spans="1:25">
      <c r="A345" t="s">
        <v>121</v>
      </c>
      <c r="B345">
        <v>2</v>
      </c>
      <c r="C345" t="s">
        <v>30</v>
      </c>
      <c r="D345" s="1">
        <v>45371</v>
      </c>
      <c r="E345" s="2">
        <v>0.53344907407407405</v>
      </c>
      <c r="F345" s="3">
        <v>0.94996486999999996</v>
      </c>
      <c r="G345" s="3">
        <f t="shared" si="19"/>
        <v>-5.1330274018657127E-2</v>
      </c>
      <c r="H345" s="3">
        <v>3.07952409</v>
      </c>
      <c r="I345" s="3">
        <v>4.0644520000000003E-2</v>
      </c>
      <c r="J345" s="3">
        <v>2.0064340199999999</v>
      </c>
      <c r="K345" s="3">
        <v>0.76053130000000002</v>
      </c>
      <c r="L345" s="3">
        <v>-0.16165389199999999</v>
      </c>
      <c r="M345" s="3">
        <v>3.07952409</v>
      </c>
      <c r="N345" s="3">
        <v>43.586916080000002</v>
      </c>
      <c r="O345" s="3">
        <v>1.38118399</v>
      </c>
      <c r="P345" s="3">
        <v>0.57150562000000005</v>
      </c>
      <c r="Q345" s="3">
        <v>699.99712499999998</v>
      </c>
      <c r="R345" s="3">
        <v>88.362212499999998</v>
      </c>
      <c r="S345" s="3">
        <v>31.058199999999999</v>
      </c>
      <c r="T345" s="3">
        <v>30.497800000000002</v>
      </c>
      <c r="U345" s="3">
        <v>5004.6875</v>
      </c>
      <c r="V345" s="3">
        <v>332.2614375</v>
      </c>
      <c r="W345" s="3">
        <v>29.618412500000002</v>
      </c>
      <c r="X345" s="3">
        <v>30.4794375</v>
      </c>
      <c r="Y345" s="3">
        <v>335.640625</v>
      </c>
    </row>
    <row r="346" spans="1:25">
      <c r="A346" t="s">
        <v>145</v>
      </c>
      <c r="B346">
        <v>2</v>
      </c>
      <c r="C346" t="s">
        <v>30</v>
      </c>
      <c r="D346" s="1">
        <v>45378</v>
      </c>
      <c r="E346" s="2">
        <v>0.52547453703703706</v>
      </c>
      <c r="F346" s="3">
        <v>0.31800284000000001</v>
      </c>
      <c r="G346" s="3">
        <f t="shared" si="19"/>
        <v>-1.1456949654242297</v>
      </c>
      <c r="H346" s="3">
        <v>0.96768288999999996</v>
      </c>
      <c r="I346" s="3">
        <v>1.3715339999999999E-2</v>
      </c>
      <c r="J346" s="3">
        <v>1.9649495699999999</v>
      </c>
      <c r="K346" s="3">
        <v>0.76296646999999995</v>
      </c>
      <c r="L346" s="3">
        <v>-0.20735462800000001</v>
      </c>
      <c r="M346" s="3">
        <v>0.96768288999999996</v>
      </c>
      <c r="N346" s="3">
        <v>39.46295044</v>
      </c>
      <c r="O346" s="3">
        <v>1.55307146</v>
      </c>
      <c r="P346" s="3">
        <v>0.55767102999999996</v>
      </c>
      <c r="Q346" s="3">
        <v>699.97887500000002</v>
      </c>
      <c r="R346" s="3">
        <v>88.98754375</v>
      </c>
      <c r="S346" s="3">
        <v>34.132281249999998</v>
      </c>
      <c r="T346" s="3">
        <v>33.886956249999997</v>
      </c>
      <c r="U346" s="3">
        <v>6996.875</v>
      </c>
      <c r="V346" s="3">
        <v>344.79874999999998</v>
      </c>
      <c r="W346" s="3">
        <v>40.689868750000002</v>
      </c>
      <c r="X346" s="3">
        <v>40.997681249999999</v>
      </c>
      <c r="Y346" s="3">
        <v>345.89206250000001</v>
      </c>
    </row>
    <row r="347" spans="1:25">
      <c r="A347" t="s">
        <v>145</v>
      </c>
      <c r="B347">
        <v>2</v>
      </c>
      <c r="C347" t="s">
        <v>30</v>
      </c>
      <c r="D347" s="1">
        <v>45378</v>
      </c>
      <c r="E347" s="2">
        <v>0.52615740740740746</v>
      </c>
      <c r="F347" s="3">
        <v>0.32999068999999998</v>
      </c>
      <c r="G347" s="3">
        <f t="shared" si="19"/>
        <v>-1.1086908370407926</v>
      </c>
      <c r="H347" s="3">
        <v>1.0015409099999999</v>
      </c>
      <c r="I347" s="3">
        <v>1.4083729999999999E-2</v>
      </c>
      <c r="J347" s="3">
        <v>1.9858457899999999</v>
      </c>
      <c r="K347" s="3">
        <v>0.76296646999999995</v>
      </c>
      <c r="L347" s="3">
        <v>-0.20735462800000001</v>
      </c>
      <c r="M347" s="3">
        <v>1.0015409099999999</v>
      </c>
      <c r="N347" s="3">
        <v>39.511954869999997</v>
      </c>
      <c r="O347" s="3">
        <v>1.58415664</v>
      </c>
      <c r="P347" s="3">
        <v>0.55468371999999999</v>
      </c>
      <c r="Q347" s="3">
        <v>700.02149999999995</v>
      </c>
      <c r="R347" s="3">
        <v>88.991375000000005</v>
      </c>
      <c r="S347" s="3">
        <v>34.185343750000001</v>
      </c>
      <c r="T347" s="3">
        <v>33.945268749999997</v>
      </c>
      <c r="U347" s="3">
        <v>7004.0625</v>
      </c>
      <c r="V347" s="3">
        <v>346.16787499999998</v>
      </c>
      <c r="W347" s="3">
        <v>40.607093749999997</v>
      </c>
      <c r="X347" s="3">
        <v>40.931262500000003</v>
      </c>
      <c r="Y347" s="3">
        <v>346.88262500000002</v>
      </c>
    </row>
    <row r="348" spans="1:25">
      <c r="A348" t="s">
        <v>145</v>
      </c>
      <c r="B348">
        <v>2</v>
      </c>
      <c r="C348" t="s">
        <v>30</v>
      </c>
      <c r="D348" s="1">
        <v>45378</v>
      </c>
      <c r="E348" s="2">
        <v>0.52731481481481479</v>
      </c>
      <c r="F348" s="3">
        <v>0.33708263999999999</v>
      </c>
      <c r="G348" s="3">
        <f t="shared" si="19"/>
        <v>-1.087427156139982</v>
      </c>
      <c r="H348" s="3">
        <v>1.07576059</v>
      </c>
      <c r="I348" s="3">
        <v>1.409731E-2</v>
      </c>
      <c r="J348" s="3">
        <v>2.0263233600000001</v>
      </c>
      <c r="K348" s="3">
        <v>0.76296646999999995</v>
      </c>
      <c r="L348" s="3">
        <v>-0.20735462800000001</v>
      </c>
      <c r="M348" s="3">
        <v>1.07576059</v>
      </c>
      <c r="N348" s="3">
        <v>39.467134870000002</v>
      </c>
      <c r="O348" s="3">
        <v>1.6186722</v>
      </c>
      <c r="P348" s="3">
        <v>0.55140400999999994</v>
      </c>
      <c r="Q348" s="3">
        <v>700.00186670000005</v>
      </c>
      <c r="R348" s="3">
        <v>88.986713330000001</v>
      </c>
      <c r="S348" s="3">
        <v>34.271553330000003</v>
      </c>
      <c r="T348" s="3">
        <v>34.047826669999999</v>
      </c>
      <c r="U348" s="3">
        <v>6999.5</v>
      </c>
      <c r="V348" s="3">
        <v>345.93773333333297</v>
      </c>
      <c r="W348" s="3">
        <v>40.441099999999999</v>
      </c>
      <c r="X348" s="3">
        <v>40.773946666666603</v>
      </c>
      <c r="Y348" s="3">
        <v>346.8684667</v>
      </c>
    </row>
    <row r="349" spans="1:25">
      <c r="A349" t="s">
        <v>145</v>
      </c>
      <c r="B349">
        <v>2</v>
      </c>
      <c r="C349" t="s">
        <v>30</v>
      </c>
      <c r="D349" s="1">
        <v>45378</v>
      </c>
      <c r="E349" s="2">
        <v>0.52409722222222221</v>
      </c>
      <c r="F349" s="3">
        <v>0.28934211999999998</v>
      </c>
      <c r="G349" s="3">
        <f t="shared" si="19"/>
        <v>-1.2401454847874207</v>
      </c>
      <c r="H349" s="3">
        <v>1.08390147</v>
      </c>
      <c r="I349" s="3">
        <v>1.272798E-2</v>
      </c>
      <c r="J349" s="3">
        <v>1.9263633</v>
      </c>
      <c r="K349" s="3">
        <v>0.76296646999999995</v>
      </c>
      <c r="L349" s="3">
        <v>-0.20735462800000001</v>
      </c>
      <c r="M349" s="3">
        <v>1.08390147</v>
      </c>
      <c r="N349" s="3">
        <v>35.484283570000002</v>
      </c>
      <c r="O349" s="3">
        <v>1.4107478099999999</v>
      </c>
      <c r="P349" s="3">
        <v>0.57176979000000006</v>
      </c>
      <c r="Q349" s="3">
        <v>700.0586667</v>
      </c>
      <c r="R349" s="3">
        <v>88.987719999999996</v>
      </c>
      <c r="S349" s="3">
        <v>34.018279999999997</v>
      </c>
      <c r="T349" s="3">
        <v>33.727873330000001</v>
      </c>
      <c r="U349" s="3">
        <v>6997.6666666666597</v>
      </c>
      <c r="V349" s="3">
        <v>344.84206666666603</v>
      </c>
      <c r="W349" s="3">
        <v>40.790146666666601</v>
      </c>
      <c r="X349" s="3">
        <v>41.067686666666603</v>
      </c>
      <c r="Y349" s="3">
        <v>345.90886669999998</v>
      </c>
    </row>
    <row r="350" spans="1:25">
      <c r="A350" t="s">
        <v>145</v>
      </c>
      <c r="B350">
        <v>2</v>
      </c>
      <c r="C350" t="s">
        <v>30</v>
      </c>
      <c r="D350" s="1">
        <v>45378</v>
      </c>
      <c r="E350" s="2">
        <v>0.52679398148148149</v>
      </c>
      <c r="F350" s="3">
        <v>0.33729519000000002</v>
      </c>
      <c r="G350" s="3">
        <f t="shared" si="19"/>
        <v>-1.086796797318613</v>
      </c>
      <c r="H350" s="3">
        <v>1.0971502200000001</v>
      </c>
      <c r="I350" s="3">
        <v>1.424462E-2</v>
      </c>
      <c r="J350" s="3">
        <v>2.0067656600000001</v>
      </c>
      <c r="K350" s="3">
        <v>0.76296646999999995</v>
      </c>
      <c r="L350" s="3">
        <v>-0.20735462800000001</v>
      </c>
      <c r="M350" s="3">
        <v>1.0971502200000001</v>
      </c>
      <c r="N350" s="3">
        <v>39.16249921</v>
      </c>
      <c r="O350" s="3">
        <v>1.6082330199999999</v>
      </c>
      <c r="P350" s="3">
        <v>0.55239185999999996</v>
      </c>
      <c r="Q350" s="3">
        <v>700.01806669999996</v>
      </c>
      <c r="R350" s="3">
        <v>88.986393329999999</v>
      </c>
      <c r="S350" s="3">
        <v>34.231813330000001</v>
      </c>
      <c r="T350" s="3">
        <v>33.992986670000001</v>
      </c>
      <c r="U350" s="3">
        <v>6999</v>
      </c>
      <c r="V350" s="3">
        <v>346.19626666666602</v>
      </c>
      <c r="W350" s="3">
        <v>40.52834</v>
      </c>
      <c r="X350" s="3">
        <v>40.8539933333333</v>
      </c>
      <c r="Y350" s="3">
        <v>347.73099999999999</v>
      </c>
    </row>
    <row r="351" spans="1:25">
      <c r="A351" t="s">
        <v>145</v>
      </c>
      <c r="B351">
        <v>2</v>
      </c>
      <c r="C351" t="s">
        <v>30</v>
      </c>
      <c r="D351" s="1">
        <v>45378</v>
      </c>
      <c r="E351" s="2">
        <v>0.5248032407407407</v>
      </c>
      <c r="F351" s="3">
        <v>0.3000524</v>
      </c>
      <c r="G351" s="3">
        <f t="shared" si="19"/>
        <v>-1.2037981529117154</v>
      </c>
      <c r="H351" s="3">
        <v>1.1529431800000001</v>
      </c>
      <c r="I351" s="3">
        <v>1.3077999999999999E-2</v>
      </c>
      <c r="J351" s="3">
        <v>1.94425636</v>
      </c>
      <c r="K351" s="3">
        <v>0.76296646999999995</v>
      </c>
      <c r="L351" s="3">
        <v>-0.20735462800000001</v>
      </c>
      <c r="M351" s="3">
        <v>1.1529431800000001</v>
      </c>
      <c r="N351" s="3">
        <v>38.395833430000003</v>
      </c>
      <c r="O351" s="3">
        <v>1.50997125</v>
      </c>
      <c r="P351" s="3">
        <v>0.56186663999999997</v>
      </c>
      <c r="Q351" s="3">
        <v>699.98613330000001</v>
      </c>
      <c r="R351" s="3">
        <v>88.990053329999995</v>
      </c>
      <c r="S351" s="3">
        <v>34.074660000000002</v>
      </c>
      <c r="T351" s="3">
        <v>33.816746670000001</v>
      </c>
      <c r="U351" s="3">
        <v>7008.5</v>
      </c>
      <c r="V351" s="3">
        <v>344.80259999999998</v>
      </c>
      <c r="W351" s="3">
        <v>40.752040000000001</v>
      </c>
      <c r="X351" s="3">
        <v>41.046573333333299</v>
      </c>
      <c r="Y351" s="3">
        <v>345.9402667</v>
      </c>
    </row>
    <row r="352" spans="1:25">
      <c r="A352" t="s">
        <v>161</v>
      </c>
      <c r="B352">
        <v>2</v>
      </c>
      <c r="C352" t="s">
        <v>30</v>
      </c>
      <c r="D352" s="1">
        <v>45385</v>
      </c>
      <c r="E352" s="2">
        <v>0.54118055555555555</v>
      </c>
      <c r="F352" s="3">
        <v>0.89041831000000005</v>
      </c>
      <c r="G352" s="3">
        <f t="shared" si="19"/>
        <v>-0.11606391544067943</v>
      </c>
      <c r="H352" s="3">
        <v>2.65866574</v>
      </c>
      <c r="I352" s="3">
        <v>4.0948810000000002E-2</v>
      </c>
      <c r="J352" s="3">
        <v>1.8636324099999999</v>
      </c>
      <c r="K352" s="3">
        <v>0.76296646999999995</v>
      </c>
      <c r="L352" s="3">
        <v>-0.20735462800000001</v>
      </c>
      <c r="M352" s="3">
        <v>2.65866574</v>
      </c>
      <c r="N352" s="3">
        <v>48.692627049999999</v>
      </c>
      <c r="O352" s="3">
        <v>1.75234157</v>
      </c>
      <c r="P352" s="3">
        <v>0.53906036999999996</v>
      </c>
      <c r="Q352" s="3">
        <v>699.96486670000002</v>
      </c>
      <c r="R352" s="3">
        <v>88.810113329999993</v>
      </c>
      <c r="S352" s="3">
        <v>32.313253330000002</v>
      </c>
      <c r="T352" s="3">
        <v>31.81046667</v>
      </c>
      <c r="U352" s="3">
        <v>7003</v>
      </c>
      <c r="V352" s="3">
        <v>324.59339999999997</v>
      </c>
      <c r="W352" s="3">
        <v>34.6666666666666</v>
      </c>
      <c r="X352" s="3">
        <v>35.507959999999997</v>
      </c>
      <c r="Y352" s="3">
        <v>328.33406669999999</v>
      </c>
    </row>
    <row r="353" spans="1:25">
      <c r="A353" t="s">
        <v>161</v>
      </c>
      <c r="B353">
        <v>2</v>
      </c>
      <c r="C353" t="s">
        <v>30</v>
      </c>
      <c r="D353" s="1">
        <v>45385</v>
      </c>
      <c r="E353" s="2">
        <v>0.54017361111111106</v>
      </c>
      <c r="F353" s="3">
        <v>1.0845612499999999</v>
      </c>
      <c r="G353" s="3">
        <f t="shared" si="19"/>
        <v>8.1175527329455308E-2</v>
      </c>
      <c r="H353" s="3">
        <v>2.8819459699999999</v>
      </c>
      <c r="I353" s="3">
        <v>5.244381E-2</v>
      </c>
      <c r="J353" s="3">
        <v>1.77795733</v>
      </c>
      <c r="K353" s="3">
        <v>0.76296646999999995</v>
      </c>
      <c r="L353" s="3">
        <v>-0.20735462800000001</v>
      </c>
      <c r="M353" s="3">
        <v>2.8819459699999999</v>
      </c>
      <c r="N353" s="3">
        <v>48.767024450000001</v>
      </c>
      <c r="O353" s="3">
        <v>1.7091202400000001</v>
      </c>
      <c r="P353" s="3">
        <v>0.54299072000000004</v>
      </c>
      <c r="Q353" s="3">
        <v>699.96939999999995</v>
      </c>
      <c r="R353" s="3">
        <v>88.809600000000003</v>
      </c>
      <c r="S353" s="3">
        <v>32.157580000000003</v>
      </c>
      <c r="T353" s="3">
        <v>31.700066669999899</v>
      </c>
      <c r="U353" s="3">
        <v>6996.8333333333303</v>
      </c>
      <c r="V353" s="3">
        <v>326.087866666666</v>
      </c>
      <c r="W353" s="3">
        <v>34.712613333333302</v>
      </c>
      <c r="X353" s="3">
        <v>35.772886666666601</v>
      </c>
      <c r="Y353" s="3">
        <v>329.08446670000001</v>
      </c>
    </row>
    <row r="354" spans="1:25">
      <c r="A354" t="s">
        <v>161</v>
      </c>
      <c r="B354">
        <v>2</v>
      </c>
      <c r="C354" t="s">
        <v>30</v>
      </c>
      <c r="D354" s="1">
        <v>45385</v>
      </c>
      <c r="E354" s="2">
        <v>0.53954861111111108</v>
      </c>
      <c r="F354" s="3">
        <v>1.11268597</v>
      </c>
      <c r="G354" s="3">
        <f t="shared" si="19"/>
        <v>0.10677688513284998</v>
      </c>
      <c r="H354" s="3">
        <v>3.0890619400000001</v>
      </c>
      <c r="I354" s="3">
        <v>5.5134420000000003E-2</v>
      </c>
      <c r="J354" s="3">
        <v>1.73648979</v>
      </c>
      <c r="K354" s="3">
        <v>0.76296646999999995</v>
      </c>
      <c r="L354" s="3">
        <v>-0.20735462800000001</v>
      </c>
      <c r="M354" s="3">
        <v>3.0890619400000001</v>
      </c>
      <c r="N354" s="3">
        <v>48.691046810000003</v>
      </c>
      <c r="O354" s="3">
        <v>1.6674251499999999</v>
      </c>
      <c r="P354" s="3">
        <v>0.54683698999999997</v>
      </c>
      <c r="Q354" s="3">
        <v>700.00699999999995</v>
      </c>
      <c r="R354" s="3">
        <v>88.811966670000004</v>
      </c>
      <c r="S354" s="3">
        <v>32.050440000000002</v>
      </c>
      <c r="T354" s="3">
        <v>31.553460000000001</v>
      </c>
      <c r="U354" s="3">
        <v>7005</v>
      </c>
      <c r="V354" s="3">
        <v>326.37333333333299</v>
      </c>
      <c r="W354" s="3">
        <v>34.798020000000001</v>
      </c>
      <c r="X354" s="3">
        <v>35.872086666666597</v>
      </c>
      <c r="Y354" s="3">
        <v>329.82393330000002</v>
      </c>
    </row>
    <row r="355" spans="1:25">
      <c r="A355" t="s">
        <v>90</v>
      </c>
      <c r="B355">
        <v>2</v>
      </c>
      <c r="C355" t="s">
        <v>30</v>
      </c>
      <c r="D355" s="1">
        <v>45392</v>
      </c>
      <c r="E355" s="2">
        <v>0.52306712962962965</v>
      </c>
      <c r="F355" s="3">
        <v>0.70808082000000006</v>
      </c>
      <c r="G355" s="3">
        <f t="shared" si="19"/>
        <v>-0.34519703926095002</v>
      </c>
      <c r="H355" s="3">
        <v>1.4286402199999999</v>
      </c>
      <c r="I355" s="3">
        <v>2.4503810000000001E-2</v>
      </c>
      <c r="J355" s="3">
        <v>2.4614731000000001</v>
      </c>
      <c r="K355" s="3">
        <v>0.77764926999999995</v>
      </c>
      <c r="L355" s="3">
        <v>-0.74778416999999997</v>
      </c>
      <c r="M355" s="3">
        <v>1.4286402199999999</v>
      </c>
      <c r="N355" s="3">
        <v>40.469363540000003</v>
      </c>
      <c r="O355" s="3">
        <v>1.95958622</v>
      </c>
      <c r="P355" s="3">
        <v>0.54164582999999999</v>
      </c>
      <c r="Q355" s="3">
        <v>699.99756249999996</v>
      </c>
      <c r="R355" s="3">
        <v>88.685575</v>
      </c>
      <c r="S355" s="3">
        <v>33.430731250000001</v>
      </c>
      <c r="T355" s="3">
        <v>32.4318375</v>
      </c>
      <c r="U355" s="3">
        <v>7002.34375</v>
      </c>
      <c r="V355" s="3">
        <v>321.22718750000001</v>
      </c>
      <c r="W355" s="3">
        <v>32.004968750000003</v>
      </c>
      <c r="X355" s="3">
        <v>32.684287499999897</v>
      </c>
      <c r="Y355" s="3">
        <v>322.96412500000002</v>
      </c>
    </row>
    <row r="356" spans="1:25">
      <c r="A356" t="s">
        <v>90</v>
      </c>
      <c r="B356">
        <v>2</v>
      </c>
      <c r="C356" t="s">
        <v>30</v>
      </c>
      <c r="D356" s="1">
        <v>45392</v>
      </c>
      <c r="E356" s="2">
        <v>0.52622685185185181</v>
      </c>
      <c r="F356" s="3">
        <v>0.66720891999999998</v>
      </c>
      <c r="G356" s="3">
        <f t="shared" si="19"/>
        <v>-0.40465205872241206</v>
      </c>
      <c r="H356" s="3">
        <v>1.44663751</v>
      </c>
      <c r="I356" s="3">
        <v>2.276533E-2</v>
      </c>
      <c r="J356" s="3">
        <v>2.4950076399999999</v>
      </c>
      <c r="K356" s="3">
        <v>0.77764926999999995</v>
      </c>
      <c r="L356" s="3">
        <v>-0.74778416999999997</v>
      </c>
      <c r="M356" s="3">
        <v>1.44663751</v>
      </c>
      <c r="N356" s="3">
        <v>39.266830110000001</v>
      </c>
      <c r="O356" s="3">
        <v>2.02134109</v>
      </c>
      <c r="P356" s="3">
        <v>0.53651457999999996</v>
      </c>
      <c r="Q356" s="3">
        <v>699.96339999999998</v>
      </c>
      <c r="R356" s="3">
        <v>88.685860000000005</v>
      </c>
      <c r="S356" s="3">
        <v>33.520560000000003</v>
      </c>
      <c r="T356" s="3">
        <v>32.717959999999998</v>
      </c>
      <c r="U356" s="3">
        <v>6994.8333333333303</v>
      </c>
      <c r="V356" s="3">
        <v>321.590933333333</v>
      </c>
      <c r="W356" s="3">
        <v>32.002346666666597</v>
      </c>
      <c r="X356" s="3">
        <v>32.6576533333333</v>
      </c>
      <c r="Y356" s="3">
        <v>323.25540000000001</v>
      </c>
    </row>
    <row r="357" spans="1:25">
      <c r="A357" t="s">
        <v>90</v>
      </c>
      <c r="B357">
        <v>2</v>
      </c>
      <c r="C357" t="s">
        <v>30</v>
      </c>
      <c r="D357" s="1">
        <v>45392</v>
      </c>
      <c r="E357" s="2">
        <v>0.52561342592592597</v>
      </c>
      <c r="F357" s="3">
        <v>0.65710232000000002</v>
      </c>
      <c r="G357" s="3">
        <f t="shared" si="19"/>
        <v>-0.41991553441950424</v>
      </c>
      <c r="H357" s="3">
        <v>1.46672231</v>
      </c>
      <c r="I357" s="3">
        <v>2.2511449999999999E-2</v>
      </c>
      <c r="J357" s="3">
        <v>2.4846763900000002</v>
      </c>
      <c r="K357" s="3">
        <v>0.77764926999999995</v>
      </c>
      <c r="L357" s="3">
        <v>-0.74778416999999997</v>
      </c>
      <c r="M357" s="3">
        <v>1.46672231</v>
      </c>
      <c r="N357" s="3">
        <v>39.02541755</v>
      </c>
      <c r="O357" s="3">
        <v>2.01632773</v>
      </c>
      <c r="P357" s="3">
        <v>0.53692751000000005</v>
      </c>
      <c r="Q357" s="3">
        <v>700.03153329999998</v>
      </c>
      <c r="R357" s="3">
        <v>88.682066669999998</v>
      </c>
      <c r="S357" s="3">
        <v>33.496499999999997</v>
      </c>
      <c r="T357" s="3">
        <v>32.567740000000001</v>
      </c>
      <c r="U357" s="3">
        <v>7002</v>
      </c>
      <c r="V357" s="3">
        <v>321.37953333333297</v>
      </c>
      <c r="W357" s="3">
        <v>32.066853333333299</v>
      </c>
      <c r="X357" s="3">
        <v>32.704753333333301</v>
      </c>
      <c r="Y357" s="3">
        <v>323.13866669999999</v>
      </c>
    </row>
    <row r="358" spans="1:25">
      <c r="A358" t="s">
        <v>90</v>
      </c>
      <c r="B358">
        <v>2</v>
      </c>
      <c r="C358" t="s">
        <v>30</v>
      </c>
      <c r="D358" s="1">
        <v>45392</v>
      </c>
      <c r="E358" s="2">
        <v>0.52233796296296298</v>
      </c>
      <c r="F358" s="3">
        <v>0.68511907000000005</v>
      </c>
      <c r="G358" s="3">
        <f t="shared" si="19"/>
        <v>-0.37816263100817654</v>
      </c>
      <c r="H358" s="3">
        <v>1.4779790799999999</v>
      </c>
      <c r="I358" s="3">
        <v>2.3811780000000001E-2</v>
      </c>
      <c r="J358" s="3">
        <v>2.45060571</v>
      </c>
      <c r="K358" s="3">
        <v>0.77764926999999995</v>
      </c>
      <c r="L358" s="3">
        <v>-0.74778416999999997</v>
      </c>
      <c r="M358" s="3">
        <v>1.4779790799999999</v>
      </c>
      <c r="N358" s="3">
        <v>41.145183119999999</v>
      </c>
      <c r="O358" s="3">
        <v>1.9289179299999999</v>
      </c>
      <c r="P358" s="3">
        <v>0.54423071999999995</v>
      </c>
      <c r="Q358" s="3">
        <v>699.98306669999999</v>
      </c>
      <c r="R358" s="3">
        <v>88.687433330000005</v>
      </c>
      <c r="S358" s="3">
        <v>33.392353329999999</v>
      </c>
      <c r="T358" s="3">
        <v>32.273879999999998</v>
      </c>
      <c r="U358" s="3">
        <v>6998.3333333333303</v>
      </c>
      <c r="V358" s="3">
        <v>321.26473333333303</v>
      </c>
      <c r="W358" s="3">
        <v>32.048466666666599</v>
      </c>
      <c r="X358" s="3">
        <v>32.703773333333302</v>
      </c>
      <c r="Y358" s="3">
        <v>322.96186669999997</v>
      </c>
    </row>
    <row r="359" spans="1:25">
      <c r="A359" t="s">
        <v>90</v>
      </c>
      <c r="B359">
        <v>2</v>
      </c>
      <c r="C359" t="s">
        <v>30</v>
      </c>
      <c r="D359" s="1">
        <v>45392</v>
      </c>
      <c r="E359" s="2">
        <v>0.52391203703703704</v>
      </c>
      <c r="F359" s="3">
        <v>0.69523626999999999</v>
      </c>
      <c r="G359" s="3">
        <f t="shared" si="19"/>
        <v>-0.36350353435504423</v>
      </c>
      <c r="H359" s="3">
        <v>1.5296434999999999</v>
      </c>
      <c r="I359" s="3">
        <v>2.394164E-2</v>
      </c>
      <c r="J359" s="3">
        <v>2.4729788500000001</v>
      </c>
      <c r="K359" s="3">
        <v>0.77764926999999995</v>
      </c>
      <c r="L359" s="3">
        <v>-0.74778416999999997</v>
      </c>
      <c r="M359" s="3">
        <v>1.5296434999999999</v>
      </c>
      <c r="N359" s="3">
        <v>39.88059921</v>
      </c>
      <c r="O359" s="3">
        <v>1.9833970299999999</v>
      </c>
      <c r="P359" s="3">
        <v>0.53965578999999997</v>
      </c>
      <c r="Q359" s="3">
        <v>699.995</v>
      </c>
      <c r="R359" s="3">
        <v>88.685173329999998</v>
      </c>
      <c r="S359" s="3">
        <v>33.470739999999999</v>
      </c>
      <c r="T359" s="3">
        <v>32.488493329999997</v>
      </c>
      <c r="U359" s="3">
        <v>7007.1666666666597</v>
      </c>
      <c r="V359" s="3">
        <v>321.235066666666</v>
      </c>
      <c r="W359" s="3">
        <v>32.039186666666602</v>
      </c>
      <c r="X359" s="3">
        <v>32.703566666666603</v>
      </c>
      <c r="Y359" s="3">
        <v>322.9730667</v>
      </c>
    </row>
    <row r="360" spans="1:25">
      <c r="A360" t="s">
        <v>90</v>
      </c>
      <c r="B360">
        <v>2</v>
      </c>
      <c r="C360" t="s">
        <v>30</v>
      </c>
      <c r="D360" s="1">
        <v>45392</v>
      </c>
      <c r="E360" s="2">
        <v>0.52459490740740744</v>
      </c>
      <c r="F360" s="3">
        <v>0.67808500999999999</v>
      </c>
      <c r="G360" s="3">
        <f t="shared" si="19"/>
        <v>-0.38848261542076717</v>
      </c>
      <c r="H360" s="3">
        <v>1.5348466599999999</v>
      </c>
      <c r="I360" s="3">
        <v>2.3257130000000001E-2</v>
      </c>
      <c r="J360" s="3">
        <v>2.4824205799999999</v>
      </c>
      <c r="K360" s="3">
        <v>0.77764926999999995</v>
      </c>
      <c r="L360" s="3">
        <v>-0.74778416999999997</v>
      </c>
      <c r="M360" s="3">
        <v>1.5348466599999999</v>
      </c>
      <c r="N360" s="3">
        <v>39.780932900000003</v>
      </c>
      <c r="O360" s="3">
        <v>1.9958218999999999</v>
      </c>
      <c r="P360" s="3">
        <v>0.53862315000000005</v>
      </c>
      <c r="Q360" s="3">
        <v>699.9674</v>
      </c>
      <c r="R360" s="3">
        <v>88.686120000000003</v>
      </c>
      <c r="S360" s="3">
        <v>33.497579999999999</v>
      </c>
      <c r="T360" s="3">
        <v>32.537353330000002</v>
      </c>
      <c r="U360" s="3">
        <v>6998.3333333333303</v>
      </c>
      <c r="V360" s="3">
        <v>321.286799999999</v>
      </c>
      <c r="W360" s="3">
        <v>32.048139999999997</v>
      </c>
      <c r="X360" s="3">
        <v>32.708546666666599</v>
      </c>
      <c r="Y360" s="3">
        <v>323.01806670000002</v>
      </c>
    </row>
    <row r="361" spans="1:25">
      <c r="A361" t="s">
        <v>124</v>
      </c>
      <c r="B361">
        <v>2</v>
      </c>
      <c r="C361" t="s">
        <v>30</v>
      </c>
      <c r="D361" s="1">
        <v>45401</v>
      </c>
      <c r="E361" s="2">
        <v>0.50366898148148154</v>
      </c>
      <c r="F361" s="3">
        <v>0.71995202000000003</v>
      </c>
      <c r="G361" s="3">
        <f t="shared" si="19"/>
        <v>-0.32857070808139432</v>
      </c>
      <c r="H361" s="3">
        <v>1.75350531</v>
      </c>
      <c r="I361" s="3">
        <v>2.747871E-2</v>
      </c>
      <c r="J361" s="3">
        <v>2.2163983300000001</v>
      </c>
      <c r="K361" s="3">
        <v>0.80292666000000001</v>
      </c>
      <c r="L361" s="3">
        <v>-0.31073316000000001</v>
      </c>
      <c r="M361" s="3">
        <v>1.75350531</v>
      </c>
      <c r="N361" s="3">
        <v>45.100527309999997</v>
      </c>
      <c r="O361" s="3">
        <v>2.2158707899999999</v>
      </c>
      <c r="P361" s="3">
        <v>0.55887295000000003</v>
      </c>
      <c r="Q361" s="3">
        <v>700.00087499999995</v>
      </c>
      <c r="R361" s="3">
        <v>88.191400000000002</v>
      </c>
      <c r="S361" s="3">
        <v>33.541074999999999</v>
      </c>
      <c r="T361" s="3">
        <v>32.701974999999997</v>
      </c>
      <c r="U361" s="3">
        <v>6998.4375</v>
      </c>
      <c r="V361" s="3">
        <v>336.14575000000002</v>
      </c>
      <c r="W361" s="3">
        <v>35.335137500000002</v>
      </c>
      <c r="X361" s="3">
        <v>36.011337499999897</v>
      </c>
      <c r="Y361" s="3">
        <v>338.57156250000003</v>
      </c>
    </row>
    <row r="362" spans="1:25">
      <c r="A362" t="s">
        <v>124</v>
      </c>
      <c r="B362">
        <v>2</v>
      </c>
      <c r="C362" t="s">
        <v>30</v>
      </c>
      <c r="D362" s="1">
        <v>45401</v>
      </c>
      <c r="E362" s="2">
        <v>0.49964120370370368</v>
      </c>
      <c r="F362" s="3">
        <v>0.87706269999999997</v>
      </c>
      <c r="G362" s="3">
        <f t="shared" si="19"/>
        <v>-0.13117679543688857</v>
      </c>
      <c r="H362" s="3">
        <v>2.0315773300000002</v>
      </c>
      <c r="I362" s="3">
        <v>3.7404310000000003E-2</v>
      </c>
      <c r="J362" s="3">
        <v>1.99078953</v>
      </c>
      <c r="K362" s="3">
        <v>0.80292666000000001</v>
      </c>
      <c r="L362" s="3">
        <v>-0.31073316000000001</v>
      </c>
      <c r="M362" s="3">
        <v>2.0315773300000002</v>
      </c>
      <c r="N362" s="3">
        <v>46.963400630000002</v>
      </c>
      <c r="O362" s="3">
        <v>2.09966915</v>
      </c>
      <c r="P362" s="3">
        <v>0.56792545999999999</v>
      </c>
      <c r="Q362" s="3">
        <v>700.00826670000004</v>
      </c>
      <c r="R362" s="3">
        <v>88.191680000000005</v>
      </c>
      <c r="S362" s="3">
        <v>32.891093329999997</v>
      </c>
      <c r="T362" s="3">
        <v>31.985320000000002</v>
      </c>
      <c r="U362" s="3">
        <v>6997.8333333333303</v>
      </c>
      <c r="V362" s="3">
        <v>334.663066666666</v>
      </c>
      <c r="W362" s="3">
        <v>35.364159999999998</v>
      </c>
      <c r="X362" s="3">
        <v>36.2137733333333</v>
      </c>
      <c r="Y362" s="3">
        <v>337.11726670000002</v>
      </c>
    </row>
    <row r="363" spans="1:25">
      <c r="A363" t="s">
        <v>124</v>
      </c>
      <c r="B363">
        <v>2</v>
      </c>
      <c r="C363" t="s">
        <v>30</v>
      </c>
      <c r="D363" s="1">
        <v>45401</v>
      </c>
      <c r="E363" s="2">
        <v>0.50255787037037036</v>
      </c>
      <c r="F363" s="3">
        <v>0.77242491999999996</v>
      </c>
      <c r="G363" s="3">
        <f t="shared" si="19"/>
        <v>-0.25822046587209324</v>
      </c>
      <c r="H363" s="3">
        <v>2.0754038399999999</v>
      </c>
      <c r="I363" s="3">
        <v>3.048323E-2</v>
      </c>
      <c r="J363" s="3">
        <v>2.1457657999999999</v>
      </c>
      <c r="K363" s="3">
        <v>0.80292666000000001</v>
      </c>
      <c r="L363" s="3">
        <v>-0.31073316000000001</v>
      </c>
      <c r="M363" s="3">
        <v>2.0754038399999999</v>
      </c>
      <c r="N363" s="3">
        <v>45.819693260000001</v>
      </c>
      <c r="O363" s="3">
        <v>2.1898163899999998</v>
      </c>
      <c r="P363" s="3">
        <v>0.56087748999999998</v>
      </c>
      <c r="Q363" s="3">
        <v>700.01586669999995</v>
      </c>
      <c r="R363" s="3">
        <v>88.189760000000007</v>
      </c>
      <c r="S363" s="3">
        <v>33.360926669999998</v>
      </c>
      <c r="T363" s="3">
        <v>32.501986670000001</v>
      </c>
      <c r="U363" s="3">
        <v>6997</v>
      </c>
      <c r="V363" s="3">
        <v>334.695533333333</v>
      </c>
      <c r="W363" s="3">
        <v>35.357300000000002</v>
      </c>
      <c r="X363" s="3">
        <v>36.1417066666666</v>
      </c>
      <c r="Y363" s="3">
        <v>336.97813330000002</v>
      </c>
    </row>
    <row r="364" spans="1:25">
      <c r="A364" t="s">
        <v>124</v>
      </c>
      <c r="B364">
        <v>2</v>
      </c>
      <c r="C364" t="s">
        <v>30</v>
      </c>
      <c r="D364" s="1">
        <v>45401</v>
      </c>
      <c r="E364" s="2">
        <v>0.49843749999999998</v>
      </c>
      <c r="F364" s="3">
        <v>0.90644433999999996</v>
      </c>
      <c r="G364" s="3">
        <f t="shared" si="19"/>
        <v>-9.8225651665179048E-2</v>
      </c>
      <c r="H364" s="3">
        <v>2.0886536800000002</v>
      </c>
      <c r="I364" s="3">
        <v>4.0273589999999998E-2</v>
      </c>
      <c r="J364" s="3">
        <v>1.9130370999999999</v>
      </c>
      <c r="K364" s="3">
        <v>0.80292666000000001</v>
      </c>
      <c r="L364" s="3">
        <v>-0.31073316000000001</v>
      </c>
      <c r="M364" s="3">
        <v>2.0886536800000002</v>
      </c>
      <c r="N364" s="3">
        <v>47.277462370000002</v>
      </c>
      <c r="O364" s="3">
        <v>1.97949314</v>
      </c>
      <c r="P364" s="3">
        <v>0.57760131000000003</v>
      </c>
      <c r="Q364" s="3">
        <v>699.99062500000002</v>
      </c>
      <c r="R364" s="3">
        <v>88.192831249999998</v>
      </c>
      <c r="S364" s="3">
        <v>32.660499999999999</v>
      </c>
      <c r="T364" s="3">
        <v>31.637525</v>
      </c>
      <c r="U364" s="3">
        <v>7005.15625</v>
      </c>
      <c r="V364" s="3">
        <v>334.08737499999899</v>
      </c>
      <c r="W364" s="3">
        <v>35.392106249999998</v>
      </c>
      <c r="X364" s="3">
        <v>36.3053375</v>
      </c>
      <c r="Y364" s="3">
        <v>336.63012500000002</v>
      </c>
    </row>
    <row r="365" spans="1:25">
      <c r="A365" t="s">
        <v>124</v>
      </c>
      <c r="B365">
        <v>2</v>
      </c>
      <c r="C365" t="s">
        <v>30</v>
      </c>
      <c r="D365" s="1">
        <v>45401</v>
      </c>
      <c r="E365" s="2">
        <v>0.50118055555555552</v>
      </c>
      <c r="F365" s="3">
        <v>0.81227026999999996</v>
      </c>
      <c r="G365" s="3">
        <f t="shared" si="19"/>
        <v>-0.20792214937342415</v>
      </c>
      <c r="H365" s="3">
        <v>2.1040894099999998</v>
      </c>
      <c r="I365" s="3">
        <v>3.2994320000000001E-2</v>
      </c>
      <c r="J365" s="3">
        <v>2.0868156400000002</v>
      </c>
      <c r="K365" s="3">
        <v>0.80292666000000001</v>
      </c>
      <c r="L365" s="3">
        <v>-0.31073316000000001</v>
      </c>
      <c r="M365" s="3">
        <v>2.1040894099999998</v>
      </c>
      <c r="N365" s="3">
        <v>46.698809509999997</v>
      </c>
      <c r="O365" s="3">
        <v>2.15547434</v>
      </c>
      <c r="P365" s="3">
        <v>0.56354172999999996</v>
      </c>
      <c r="Q365" s="3">
        <v>699.97387500000002</v>
      </c>
      <c r="R365" s="3">
        <v>88.187406249999995</v>
      </c>
      <c r="S365" s="3">
        <v>33.161450000000002</v>
      </c>
      <c r="T365" s="3">
        <v>32.293812500000001</v>
      </c>
      <c r="U365" s="3">
        <v>7005.9375</v>
      </c>
      <c r="V365" s="3">
        <v>335.43731250000002</v>
      </c>
      <c r="W365" s="3">
        <v>35.285606250000001</v>
      </c>
      <c r="X365" s="3">
        <v>36.094381249999998</v>
      </c>
      <c r="Y365" s="3">
        <v>337.68175000000002</v>
      </c>
    </row>
    <row r="366" spans="1:25">
      <c r="A366" t="s">
        <v>124</v>
      </c>
      <c r="B366">
        <v>2</v>
      </c>
      <c r="C366" t="s">
        <v>30</v>
      </c>
      <c r="D366" s="1">
        <v>45401</v>
      </c>
      <c r="E366" s="2">
        <v>0.50037037037037035</v>
      </c>
      <c r="F366" s="3">
        <v>0.86414793000000001</v>
      </c>
      <c r="G366" s="3">
        <f t="shared" si="19"/>
        <v>-0.1460113095559665</v>
      </c>
      <c r="H366" s="3">
        <v>2.32208244</v>
      </c>
      <c r="I366" s="3">
        <v>3.55754E-2</v>
      </c>
      <c r="J366" s="3">
        <v>2.06116499</v>
      </c>
      <c r="K366" s="3">
        <v>0.80292666000000001</v>
      </c>
      <c r="L366" s="3">
        <v>-0.31073316000000001</v>
      </c>
      <c r="M366" s="3">
        <v>2.32208244</v>
      </c>
      <c r="N366" s="3">
        <v>46.812951069999997</v>
      </c>
      <c r="O366" s="3">
        <v>2.1323105899999999</v>
      </c>
      <c r="P366" s="3">
        <v>0.56535309</v>
      </c>
      <c r="Q366" s="3">
        <v>700.00853329999995</v>
      </c>
      <c r="R366" s="3">
        <v>88.187806670000001</v>
      </c>
      <c r="S366" s="3">
        <v>33.028100000000002</v>
      </c>
      <c r="T366" s="3">
        <v>32.133519999999997</v>
      </c>
      <c r="U366" s="3">
        <v>6995.8333333333303</v>
      </c>
      <c r="V366" s="3">
        <v>335.78320000000002</v>
      </c>
      <c r="W366" s="3">
        <v>35.084773333333303</v>
      </c>
      <c r="X366" s="3">
        <v>35.884526666666602</v>
      </c>
      <c r="Y366" s="3">
        <v>337.93439999999998</v>
      </c>
    </row>
    <row r="367" spans="1:25">
      <c r="A367" t="s">
        <v>105</v>
      </c>
      <c r="B367">
        <v>2</v>
      </c>
      <c r="C367" t="s">
        <v>30</v>
      </c>
      <c r="D367" s="1">
        <v>45406</v>
      </c>
      <c r="E367" s="2">
        <v>0.48131944444444447</v>
      </c>
      <c r="F367" s="3">
        <v>0.48632523999999999</v>
      </c>
      <c r="G367" s="3">
        <f t="shared" si="19"/>
        <v>-0.72087766080123117</v>
      </c>
      <c r="H367" s="3">
        <v>0.41640968</v>
      </c>
      <c r="I367" s="3">
        <v>1.7371950000000001E-2</v>
      </c>
      <c r="J367" s="3">
        <v>2.3760412199999998</v>
      </c>
      <c r="K367" s="3">
        <v>0.80292666000000001</v>
      </c>
      <c r="L367" s="3">
        <v>-0.31073316000000001</v>
      </c>
      <c r="M367" s="3">
        <v>0.41640968</v>
      </c>
      <c r="N367" s="3">
        <v>30.806204770000001</v>
      </c>
      <c r="O367" s="3">
        <v>2.1954810299999998</v>
      </c>
      <c r="P367" s="3">
        <v>0.56044044999999998</v>
      </c>
      <c r="Q367" s="3">
        <v>699.95393750000005</v>
      </c>
      <c r="R367" s="3">
        <v>88.478456249999994</v>
      </c>
      <c r="S367" s="3">
        <v>33.029643749999998</v>
      </c>
      <c r="T367" s="3">
        <v>32.374087500000002</v>
      </c>
      <c r="U367" s="3">
        <v>6998.28125</v>
      </c>
      <c r="V367" s="3">
        <v>358.85449999999997</v>
      </c>
      <c r="W367" s="3">
        <v>32.169793749999997</v>
      </c>
      <c r="X367" s="3">
        <v>32.638706249999998</v>
      </c>
      <c r="Y367" s="3">
        <v>360.8075</v>
      </c>
    </row>
    <row r="368" spans="1:25">
      <c r="A368" t="s">
        <v>105</v>
      </c>
      <c r="B368">
        <v>2</v>
      </c>
      <c r="C368" t="s">
        <v>30</v>
      </c>
      <c r="D368" s="1">
        <v>45406</v>
      </c>
      <c r="E368" s="2">
        <v>0.47974537037037035</v>
      </c>
      <c r="F368" s="3">
        <v>0.49833435999999998</v>
      </c>
      <c r="G368" s="3">
        <f t="shared" si="19"/>
        <v>-0.69648402162691325</v>
      </c>
      <c r="H368" s="3">
        <v>0.90539652000000004</v>
      </c>
      <c r="I368" s="3">
        <v>1.8085919999999998E-2</v>
      </c>
      <c r="J368" s="3">
        <v>2.3395424</v>
      </c>
      <c r="K368" s="3">
        <v>0.80292666000000001</v>
      </c>
      <c r="L368" s="3">
        <v>-0.31073316000000001</v>
      </c>
      <c r="M368" s="3">
        <v>0.90539652000000004</v>
      </c>
      <c r="N368" s="3">
        <v>29.376166529999999</v>
      </c>
      <c r="O368" s="3">
        <v>2.1392176200000002</v>
      </c>
      <c r="P368" s="3">
        <v>0.56481176</v>
      </c>
      <c r="Q368" s="3">
        <v>699.99593330000005</v>
      </c>
      <c r="R368" s="3">
        <v>88.479673329999997</v>
      </c>
      <c r="S368" s="3">
        <v>32.91134667</v>
      </c>
      <c r="T368" s="3">
        <v>32.139173329999998</v>
      </c>
      <c r="U368" s="3">
        <v>6999</v>
      </c>
      <c r="V368" s="3">
        <v>358.6302</v>
      </c>
      <c r="W368" s="3">
        <v>32.164646666666599</v>
      </c>
      <c r="X368" s="3">
        <v>32.645166666666597</v>
      </c>
      <c r="Y368" s="3">
        <v>359.81493330000001</v>
      </c>
    </row>
    <row r="369" spans="1:25">
      <c r="A369" t="s">
        <v>105</v>
      </c>
      <c r="B369">
        <v>2</v>
      </c>
      <c r="C369" t="s">
        <v>30</v>
      </c>
      <c r="D369" s="1">
        <v>45406</v>
      </c>
      <c r="E369" s="2">
        <v>0.47796296296296298</v>
      </c>
      <c r="F369" s="3">
        <v>0.50934009000000002</v>
      </c>
      <c r="G369" s="3">
        <f t="shared" si="19"/>
        <v>-0.67463933230496331</v>
      </c>
      <c r="H369" s="3">
        <v>0.98970652000000003</v>
      </c>
      <c r="I369" s="3">
        <v>1.8805309999999999E-2</v>
      </c>
      <c r="J369" s="3">
        <v>2.3007252899999999</v>
      </c>
      <c r="K369" s="3">
        <v>0.80292666000000001</v>
      </c>
      <c r="L369" s="3">
        <v>-0.31073316000000001</v>
      </c>
      <c r="M369" s="3">
        <v>0.98970652000000003</v>
      </c>
      <c r="N369" s="3">
        <v>25.240169659999999</v>
      </c>
      <c r="O369" s="3">
        <v>1.9778641400000001</v>
      </c>
      <c r="P369" s="3">
        <v>0.57773472999999997</v>
      </c>
      <c r="Q369" s="3">
        <v>699.99312499999996</v>
      </c>
      <c r="R369" s="3">
        <v>88.478681249999994</v>
      </c>
      <c r="S369" s="3">
        <v>32.773668749999999</v>
      </c>
      <c r="T369" s="3">
        <v>31.9962625</v>
      </c>
      <c r="U369" s="3">
        <v>6999.375</v>
      </c>
      <c r="V369" s="3">
        <v>363.54849999999999</v>
      </c>
      <c r="W369" s="3">
        <v>32.125081250000001</v>
      </c>
      <c r="X369" s="3">
        <v>32.618399999999902</v>
      </c>
      <c r="Y369" s="3">
        <v>365.39581249999998</v>
      </c>
    </row>
    <row r="370" spans="1:25">
      <c r="A370" t="s">
        <v>105</v>
      </c>
      <c r="B370">
        <v>2</v>
      </c>
      <c r="C370" t="s">
        <v>30</v>
      </c>
      <c r="D370" s="1">
        <v>45406</v>
      </c>
      <c r="E370" s="2">
        <v>0.4806597222222222</v>
      </c>
      <c r="F370" s="3">
        <v>0.49935251000000003</v>
      </c>
      <c r="G370" s="3">
        <f t="shared" si="19"/>
        <v>-0.69444299977113144</v>
      </c>
      <c r="H370" s="3">
        <v>0.99095551000000004</v>
      </c>
      <c r="I370" s="3">
        <v>1.7985649999999999E-2</v>
      </c>
      <c r="J370" s="3">
        <v>2.35709642</v>
      </c>
      <c r="K370" s="3">
        <v>0.80292666000000001</v>
      </c>
      <c r="L370" s="3">
        <v>-0.31073316000000001</v>
      </c>
      <c r="M370" s="3">
        <v>0.99095551000000004</v>
      </c>
      <c r="N370" s="3">
        <v>29.758242939999999</v>
      </c>
      <c r="O370" s="3">
        <v>2.1815967999999999</v>
      </c>
      <c r="P370" s="3">
        <v>0.56151287000000005</v>
      </c>
      <c r="Q370" s="3">
        <v>699.95574999999997</v>
      </c>
      <c r="R370" s="3">
        <v>88.477331250000006</v>
      </c>
      <c r="S370" s="3">
        <v>32.962831250000001</v>
      </c>
      <c r="T370" s="3">
        <v>32.396025000000002</v>
      </c>
      <c r="U370" s="3">
        <v>6999.6875</v>
      </c>
      <c r="V370" s="3">
        <v>359.59518750000001</v>
      </c>
      <c r="W370" s="3">
        <v>32.136587499999997</v>
      </c>
      <c r="X370" s="3">
        <v>32.616581249999903</v>
      </c>
      <c r="Y370" s="3">
        <v>360.28062499999999</v>
      </c>
    </row>
    <row r="371" spans="1:25">
      <c r="A371" t="s">
        <v>105</v>
      </c>
      <c r="B371">
        <v>2</v>
      </c>
      <c r="C371" t="s">
        <v>30</v>
      </c>
      <c r="D371" s="1">
        <v>45406</v>
      </c>
      <c r="E371" s="2">
        <v>0.47877314814814814</v>
      </c>
      <c r="F371" s="3">
        <v>0.50810893999999995</v>
      </c>
      <c r="G371" s="3">
        <f t="shared" si="19"/>
        <v>-0.67705940557561872</v>
      </c>
      <c r="H371" s="3">
        <v>1.0450719399999999</v>
      </c>
      <c r="I371" s="3">
        <v>1.8596789999999998E-2</v>
      </c>
      <c r="J371" s="3">
        <v>2.32047633</v>
      </c>
      <c r="K371" s="3">
        <v>0.80292666000000001</v>
      </c>
      <c r="L371" s="3">
        <v>-0.31073316000000001</v>
      </c>
      <c r="M371" s="3">
        <v>1.0450719399999999</v>
      </c>
      <c r="N371" s="3">
        <v>28.380153490000001</v>
      </c>
      <c r="O371" s="3">
        <v>2.0716048300000001</v>
      </c>
      <c r="P371" s="3">
        <v>0.57015590000000005</v>
      </c>
      <c r="Q371" s="3">
        <v>700.01056249999999</v>
      </c>
      <c r="R371" s="3">
        <v>88.477424999999997</v>
      </c>
      <c r="S371" s="3">
        <v>32.840575000000001</v>
      </c>
      <c r="T371" s="3">
        <v>32.235862500000003</v>
      </c>
      <c r="U371" s="3">
        <v>7001.40625</v>
      </c>
      <c r="V371" s="3">
        <v>360.5583125</v>
      </c>
      <c r="W371" s="3">
        <v>32.134768749999999</v>
      </c>
      <c r="X371" s="3">
        <v>32.616643749999902</v>
      </c>
      <c r="Y371" s="3">
        <v>361.84625</v>
      </c>
    </row>
    <row r="372" spans="1:25">
      <c r="A372" t="s">
        <v>105</v>
      </c>
      <c r="B372">
        <v>2</v>
      </c>
      <c r="C372" t="s">
        <v>30</v>
      </c>
      <c r="D372" s="1">
        <v>45406</v>
      </c>
      <c r="E372" s="2">
        <v>0.48238425925925926</v>
      </c>
      <c r="F372" s="3">
        <v>0.48425787999999997</v>
      </c>
      <c r="G372" s="3">
        <f t="shared" si="19"/>
        <v>-0.72513770424095503</v>
      </c>
      <c r="H372" s="3">
        <v>1.08067023</v>
      </c>
      <c r="I372" s="3">
        <v>1.7199699999999998E-2</v>
      </c>
      <c r="J372" s="3">
        <v>2.3894946799999999</v>
      </c>
      <c r="K372" s="3">
        <v>0.80292666000000001</v>
      </c>
      <c r="L372" s="3">
        <v>-0.31073316000000001</v>
      </c>
      <c r="M372" s="3">
        <v>1.08067023</v>
      </c>
      <c r="N372" s="3">
        <v>30.900985380000002</v>
      </c>
      <c r="O372" s="3">
        <v>2.2246430799999999</v>
      </c>
      <c r="P372" s="3">
        <v>0.55820126000000003</v>
      </c>
      <c r="Q372" s="3">
        <v>700.01866670000004</v>
      </c>
      <c r="R372" s="3">
        <v>88.480019999999996</v>
      </c>
      <c r="S372" s="3">
        <v>33.06161333</v>
      </c>
      <c r="T372" s="3">
        <v>32.480213329999998</v>
      </c>
      <c r="U372" s="3">
        <v>6989.6666666666597</v>
      </c>
      <c r="V372" s="3">
        <v>359.149466666666</v>
      </c>
      <c r="W372" s="3">
        <v>32.117579999999997</v>
      </c>
      <c r="X372" s="3">
        <v>32.596780000000003</v>
      </c>
      <c r="Y372" s="3">
        <v>360.22840000000002</v>
      </c>
    </row>
    <row r="373" spans="1:25">
      <c r="A373" t="s">
        <v>78</v>
      </c>
      <c r="B373">
        <v>2</v>
      </c>
      <c r="C373" t="s">
        <v>30</v>
      </c>
      <c r="D373" s="1">
        <v>45413</v>
      </c>
      <c r="E373" s="2">
        <v>0.48728009259259258</v>
      </c>
      <c r="F373" s="3">
        <v>0.26053741000000002</v>
      </c>
      <c r="G373" s="3">
        <f t="shared" si="19"/>
        <v>-1.3450088196541234</v>
      </c>
      <c r="H373" s="3">
        <v>6.76883E-3</v>
      </c>
      <c r="I373" s="3">
        <v>8.62396E-3</v>
      </c>
      <c r="J373" s="3">
        <v>2.5335851200000001</v>
      </c>
      <c r="K373" s="3">
        <v>0.76474732999999995</v>
      </c>
      <c r="L373" s="3">
        <v>-0.49122054199999998</v>
      </c>
      <c r="M373" s="3">
        <v>6.76883E-3</v>
      </c>
      <c r="N373" s="3">
        <v>18.917261119999999</v>
      </c>
      <c r="O373" s="3">
        <v>2.53261805</v>
      </c>
      <c r="P373" s="3">
        <v>0.47922350000000002</v>
      </c>
      <c r="Q373" s="3">
        <v>699.99912500000005</v>
      </c>
      <c r="R373" s="3">
        <v>87.93070625</v>
      </c>
      <c r="S373" s="3">
        <v>34.1101375</v>
      </c>
      <c r="T373" s="3">
        <v>33.596237500000001</v>
      </c>
      <c r="U373" s="3">
        <v>7007.5</v>
      </c>
      <c r="V373" s="3">
        <v>367.34337499999998</v>
      </c>
      <c r="W373" s="3">
        <v>34.787918750000003</v>
      </c>
      <c r="X373" s="3">
        <v>35.038074999999999</v>
      </c>
      <c r="Y373" s="3">
        <v>367.43618750000002</v>
      </c>
    </row>
    <row r="374" spans="1:25">
      <c r="A374" t="s">
        <v>78</v>
      </c>
      <c r="B374">
        <v>2</v>
      </c>
      <c r="C374" t="s">
        <v>30</v>
      </c>
      <c r="D374" s="1">
        <v>45413</v>
      </c>
      <c r="E374" s="2">
        <v>0.48993055555555554</v>
      </c>
      <c r="F374" s="3">
        <v>0.26943462000000001</v>
      </c>
      <c r="G374" s="3">
        <f t="shared" si="19"/>
        <v>-1.3114295154671924</v>
      </c>
      <c r="H374" s="3">
        <v>5.820173E-2</v>
      </c>
      <c r="I374" s="3">
        <v>8.7337200000000004E-3</v>
      </c>
      <c r="J374" s="3">
        <v>2.5863242799999999</v>
      </c>
      <c r="K374" s="3">
        <v>0.76474732999999995</v>
      </c>
      <c r="L374" s="3">
        <v>-0.49122054199999998</v>
      </c>
      <c r="M374" s="3">
        <v>5.820173E-2</v>
      </c>
      <c r="N374" s="3">
        <v>19.124252519999999</v>
      </c>
      <c r="O374" s="3">
        <v>2.5731262799999999</v>
      </c>
      <c r="P374" s="3">
        <v>0.47637870999999998</v>
      </c>
      <c r="Q374" s="3">
        <v>700.01162499999998</v>
      </c>
      <c r="R374" s="3">
        <v>87.925550000000001</v>
      </c>
      <c r="S374" s="3">
        <v>34.280043749999997</v>
      </c>
      <c r="T374" s="3">
        <v>33.760681249999998</v>
      </c>
      <c r="U374" s="3">
        <v>6998.59375</v>
      </c>
      <c r="V374" s="3">
        <v>366.50224999999898</v>
      </c>
      <c r="W374" s="3">
        <v>34.778987499999999</v>
      </c>
      <c r="X374" s="3">
        <v>35.034906249999999</v>
      </c>
      <c r="Y374" s="3">
        <v>366.59050000000002</v>
      </c>
    </row>
    <row r="375" spans="1:25">
      <c r="A375" t="s">
        <v>78</v>
      </c>
      <c r="B375">
        <v>2</v>
      </c>
      <c r="C375" t="s">
        <v>30</v>
      </c>
      <c r="D375" s="1">
        <v>45413</v>
      </c>
      <c r="E375" s="2">
        <v>0.49180555555555555</v>
      </c>
      <c r="F375" s="3">
        <v>0.26219659000000001</v>
      </c>
      <c r="G375" s="3">
        <f t="shared" si="19"/>
        <v>-1.3386607130765433</v>
      </c>
      <c r="H375" s="3">
        <v>0.12498925</v>
      </c>
      <c r="I375" s="3">
        <v>8.4289299999999994E-3</v>
      </c>
      <c r="J375" s="3">
        <v>2.6071919000000001</v>
      </c>
      <c r="K375" s="3">
        <v>0.76474732999999995</v>
      </c>
      <c r="L375" s="3">
        <v>-0.49122054199999998</v>
      </c>
      <c r="M375" s="3">
        <v>0.12498925</v>
      </c>
      <c r="N375" s="3">
        <v>19.921593319999999</v>
      </c>
      <c r="O375" s="3">
        <v>2.58220472</v>
      </c>
      <c r="P375" s="3">
        <v>0.47574578000000001</v>
      </c>
      <c r="Q375" s="3">
        <v>700.00260000000003</v>
      </c>
      <c r="R375" s="3">
        <v>87.925873330000002</v>
      </c>
      <c r="S375" s="3">
        <v>34.359059999999999</v>
      </c>
      <c r="T375" s="3">
        <v>33.847659999999998</v>
      </c>
      <c r="U375" s="3">
        <v>7001.3333333333303</v>
      </c>
      <c r="V375" s="3">
        <v>367.35086666666598</v>
      </c>
      <c r="W375" s="3">
        <v>34.8337266666666</v>
      </c>
      <c r="X375" s="3">
        <v>35.087866666666599</v>
      </c>
      <c r="Y375" s="3">
        <v>366.96339999999998</v>
      </c>
    </row>
    <row r="376" spans="1:25">
      <c r="A376" t="s">
        <v>78</v>
      </c>
      <c r="B376">
        <v>2</v>
      </c>
      <c r="C376" t="s">
        <v>30</v>
      </c>
      <c r="D376" s="1">
        <v>45413</v>
      </c>
      <c r="E376" s="2">
        <v>0.49331018518518521</v>
      </c>
      <c r="F376" s="3">
        <v>0.27222009000000003</v>
      </c>
      <c r="G376" s="3">
        <f t="shared" si="19"/>
        <v>-1.3011443854633202</v>
      </c>
      <c r="H376" s="3">
        <v>0.16385717999999999</v>
      </c>
      <c r="I376" s="3">
        <v>8.7186899999999994E-3</v>
      </c>
      <c r="J376" s="3">
        <v>2.61703566</v>
      </c>
      <c r="K376" s="3">
        <v>0.76474732999999995</v>
      </c>
      <c r="L376" s="3">
        <v>-0.49122054199999998</v>
      </c>
      <c r="M376" s="3">
        <v>0.16385717999999999</v>
      </c>
      <c r="N376" s="3">
        <v>19.661005129999999</v>
      </c>
      <c r="O376" s="3">
        <v>2.59859733</v>
      </c>
      <c r="P376" s="3">
        <v>0.47460717000000002</v>
      </c>
      <c r="Q376" s="3">
        <v>700.02560000000005</v>
      </c>
      <c r="R376" s="3">
        <v>87.929426669999998</v>
      </c>
      <c r="S376" s="3">
        <v>34.395659999999999</v>
      </c>
      <c r="T376" s="3">
        <v>33.89307333</v>
      </c>
      <c r="U376" s="3">
        <v>6991.1666666666597</v>
      </c>
      <c r="V376" s="3">
        <v>366.265866666666</v>
      </c>
      <c r="W376" s="3">
        <v>34.832619999999999</v>
      </c>
      <c r="X376" s="3">
        <v>35.0957266666666</v>
      </c>
      <c r="Y376" s="3">
        <v>366.2296667</v>
      </c>
    </row>
    <row r="377" spans="1:25">
      <c r="A377" t="s">
        <v>78</v>
      </c>
      <c r="B377">
        <v>2</v>
      </c>
      <c r="C377" t="s">
        <v>30</v>
      </c>
      <c r="D377" s="1">
        <v>45413</v>
      </c>
      <c r="E377" s="2">
        <v>0.48930555555555555</v>
      </c>
      <c r="F377" s="3">
        <v>0.27671496000000001</v>
      </c>
      <c r="G377" s="3">
        <f t="shared" si="19"/>
        <v>-1.2847673278755503</v>
      </c>
      <c r="H377" s="3" t="s">
        <v>48</v>
      </c>
      <c r="I377" s="3">
        <v>9.0320999999999995E-3</v>
      </c>
      <c r="J377" s="3">
        <v>2.5690719400000002</v>
      </c>
      <c r="K377" s="3">
        <v>0.76474732999999995</v>
      </c>
      <c r="L377" s="3">
        <v>-0.49122054199999998</v>
      </c>
      <c r="M377" s="3">
        <v>-6.4570890000000006E-2</v>
      </c>
      <c r="N377" s="3">
        <v>19.352332990000001</v>
      </c>
      <c r="O377" s="3">
        <v>2.5606633799999998</v>
      </c>
      <c r="P377" s="3">
        <v>0.47725034</v>
      </c>
      <c r="Q377" s="3">
        <v>700.00840000000005</v>
      </c>
      <c r="R377" s="3">
        <v>87.930859999999996</v>
      </c>
      <c r="S377" s="3">
        <v>34.229526669999998</v>
      </c>
      <c r="T377" s="3">
        <v>33.704540000000001</v>
      </c>
      <c r="U377" s="3">
        <v>6999.6666666666597</v>
      </c>
      <c r="V377" s="3">
        <v>366.25253333333302</v>
      </c>
      <c r="W377" s="3">
        <v>34.766393333333298</v>
      </c>
      <c r="X377" s="3">
        <v>35.039746666666602</v>
      </c>
      <c r="Y377" s="3">
        <v>366.30466669999998</v>
      </c>
    </row>
    <row r="378" spans="1:25">
      <c r="A378" t="s">
        <v>78</v>
      </c>
      <c r="B378">
        <v>2</v>
      </c>
      <c r="C378" t="s">
        <v>30</v>
      </c>
      <c r="D378" s="1">
        <v>45413</v>
      </c>
      <c r="E378" s="2">
        <v>0.48857638888888888</v>
      </c>
      <c r="F378" s="3">
        <v>0.26703585000000002</v>
      </c>
      <c r="G378" s="3">
        <f t="shared" si="19"/>
        <v>-1.3203723599323305</v>
      </c>
      <c r="H378" s="3" t="s">
        <v>48</v>
      </c>
      <c r="I378" s="3">
        <v>8.7768700000000009E-3</v>
      </c>
      <c r="J378" s="3">
        <v>2.5512400999999998</v>
      </c>
      <c r="K378" s="3">
        <v>0.76474732999999995</v>
      </c>
      <c r="L378" s="3">
        <v>-0.49122054199999998</v>
      </c>
      <c r="M378" s="3">
        <v>-6.0744119999999999E-2</v>
      </c>
      <c r="N378" s="3">
        <v>19.058011879999999</v>
      </c>
      <c r="O378" s="3">
        <v>2.5525777199999999</v>
      </c>
      <c r="P378" s="3">
        <v>0.47781754999999998</v>
      </c>
      <c r="Q378" s="3">
        <v>699.99753329999999</v>
      </c>
      <c r="R378" s="3">
        <v>87.928026669999994</v>
      </c>
      <c r="S378" s="3">
        <v>34.17694667</v>
      </c>
      <c r="T378" s="3">
        <v>33.64043333</v>
      </c>
      <c r="U378" s="3">
        <v>7006</v>
      </c>
      <c r="V378" s="3">
        <v>367.22820000000002</v>
      </c>
      <c r="W378" s="3">
        <v>34.8164466666666</v>
      </c>
      <c r="X378" s="3">
        <v>35.067213333333299</v>
      </c>
      <c r="Y378" s="3">
        <v>367.31020000000001</v>
      </c>
    </row>
    <row r="379" spans="1:25">
      <c r="A379" t="s">
        <v>133</v>
      </c>
      <c r="B379">
        <v>2</v>
      </c>
      <c r="C379" t="s">
        <v>30</v>
      </c>
      <c r="D379" s="1">
        <v>45420</v>
      </c>
      <c r="E379" s="2">
        <v>0.47555555555555556</v>
      </c>
      <c r="F379" s="3">
        <v>0.34132441000000002</v>
      </c>
      <c r="G379" s="3">
        <f t="shared" si="19"/>
        <v>-1.0749219049706418</v>
      </c>
      <c r="H379" s="3">
        <v>0.43762047999999998</v>
      </c>
      <c r="I379" s="3">
        <v>1.3654090000000001E-2</v>
      </c>
      <c r="J379" s="3">
        <v>2.1026979200000002</v>
      </c>
      <c r="K379" s="3">
        <v>0.78971437</v>
      </c>
      <c r="L379" s="3">
        <v>-4.1366656000000002E-2</v>
      </c>
      <c r="M379" s="3">
        <v>0.43762047999999998</v>
      </c>
      <c r="N379" s="3">
        <v>26.87131007</v>
      </c>
      <c r="O379" s="3">
        <v>2.71029893</v>
      </c>
      <c r="P379" s="3">
        <v>0.50302298999999995</v>
      </c>
      <c r="Q379" s="3">
        <v>699.99256249999996</v>
      </c>
      <c r="R379" s="3">
        <v>87.863943750000004</v>
      </c>
      <c r="S379" s="3">
        <v>32.727125000000001</v>
      </c>
      <c r="T379" s="3">
        <v>32.580593749999998</v>
      </c>
      <c r="U379" s="3">
        <v>6999.6875</v>
      </c>
      <c r="V379" s="3">
        <v>372.32437499999997</v>
      </c>
      <c r="W379" s="3">
        <v>34.821281249999998</v>
      </c>
      <c r="X379" s="3">
        <v>35.142800000000001</v>
      </c>
      <c r="Y379" s="3">
        <v>372.914625</v>
      </c>
    </row>
    <row r="380" spans="1:25">
      <c r="A380" t="s">
        <v>133</v>
      </c>
      <c r="B380">
        <v>2</v>
      </c>
      <c r="C380" t="s">
        <v>30</v>
      </c>
      <c r="D380" s="1">
        <v>45420</v>
      </c>
      <c r="E380" s="2">
        <v>0.47640046296296296</v>
      </c>
      <c r="F380" s="3">
        <v>0.32979676000000002</v>
      </c>
      <c r="G380" s="3">
        <f t="shared" si="19"/>
        <v>-1.1092786930407355</v>
      </c>
      <c r="H380" s="3">
        <v>0.50319100999999999</v>
      </c>
      <c r="I380" s="3">
        <v>1.309483E-2</v>
      </c>
      <c r="J380" s="3">
        <v>2.1178735099999999</v>
      </c>
      <c r="K380" s="3">
        <v>0.78971437</v>
      </c>
      <c r="L380" s="3">
        <v>-4.1366656000000002E-2</v>
      </c>
      <c r="M380" s="3">
        <v>0.50319100999999999</v>
      </c>
      <c r="N380" s="3">
        <v>25.641975219999999</v>
      </c>
      <c r="O380" s="3">
        <v>2.7372413099999999</v>
      </c>
      <c r="P380" s="3">
        <v>0.50121420999999999</v>
      </c>
      <c r="Q380" s="3">
        <v>699.97006250000004</v>
      </c>
      <c r="R380" s="3">
        <v>87.862112499999995</v>
      </c>
      <c r="S380" s="3">
        <v>32.780737500000001</v>
      </c>
      <c r="T380" s="3">
        <v>32.636106249999997</v>
      </c>
      <c r="U380" s="3">
        <v>6999.0625</v>
      </c>
      <c r="V380" s="3">
        <v>371.94524999999999</v>
      </c>
      <c r="W380" s="3">
        <v>34.850037499999999</v>
      </c>
      <c r="X380" s="3">
        <v>35.161456250000001</v>
      </c>
      <c r="Y380" s="3">
        <v>372.56324999999998</v>
      </c>
    </row>
    <row r="381" spans="1:25">
      <c r="A381" t="s">
        <v>133</v>
      </c>
      <c r="B381">
        <v>2</v>
      </c>
      <c r="C381" t="s">
        <v>30</v>
      </c>
      <c r="D381" s="1">
        <v>45420</v>
      </c>
      <c r="E381" s="2">
        <v>0.47211805555555558</v>
      </c>
      <c r="F381" s="3">
        <v>0.36011173000000002</v>
      </c>
      <c r="G381" s="3">
        <f t="shared" si="19"/>
        <v>-1.0213409345729172</v>
      </c>
      <c r="H381" s="3">
        <v>0.58699687</v>
      </c>
      <c r="I381" s="3">
        <v>1.511619E-2</v>
      </c>
      <c r="J381" s="3">
        <v>2.0059796799999998</v>
      </c>
      <c r="K381" s="3">
        <v>0.78971437</v>
      </c>
      <c r="L381" s="3">
        <v>-4.1366656000000002E-2</v>
      </c>
      <c r="M381" s="3">
        <v>0.58699687</v>
      </c>
      <c r="N381" s="3">
        <v>29.351265560000002</v>
      </c>
      <c r="O381" s="3">
        <v>2.5853289400000001</v>
      </c>
      <c r="P381" s="3">
        <v>0.51158650999999999</v>
      </c>
      <c r="Q381" s="3">
        <v>699.99556250000001</v>
      </c>
      <c r="R381" s="3">
        <v>87.869937500000006</v>
      </c>
      <c r="S381" s="3">
        <v>32.384293749999998</v>
      </c>
      <c r="T381" s="3">
        <v>32.172462500000002</v>
      </c>
      <c r="U381" s="3">
        <v>6999.6875</v>
      </c>
      <c r="V381" s="3">
        <v>373.43787500000002</v>
      </c>
      <c r="W381" s="3">
        <v>34.749693749999999</v>
      </c>
      <c r="X381" s="3">
        <v>35.096231250000002</v>
      </c>
      <c r="Y381" s="3">
        <v>374.02312499999999</v>
      </c>
    </row>
    <row r="382" spans="1:25">
      <c r="A382" t="s">
        <v>133</v>
      </c>
      <c r="B382">
        <v>2</v>
      </c>
      <c r="C382" t="s">
        <v>30</v>
      </c>
      <c r="D382" s="1">
        <v>45420</v>
      </c>
      <c r="E382" s="2">
        <v>0.47355324074074073</v>
      </c>
      <c r="F382" s="3">
        <v>0.38722277999999999</v>
      </c>
      <c r="G382" s="3">
        <f t="shared" si="19"/>
        <v>-0.94875509266565916</v>
      </c>
      <c r="H382" s="3">
        <v>0.61080239999999997</v>
      </c>
      <c r="I382" s="3">
        <v>1.5874630000000001E-2</v>
      </c>
      <c r="J382" s="3">
        <v>2.0536944199999998</v>
      </c>
      <c r="K382" s="3">
        <v>0.78971437</v>
      </c>
      <c r="L382" s="3">
        <v>-4.1366656000000002E-2</v>
      </c>
      <c r="M382" s="3">
        <v>0.61080239999999997</v>
      </c>
      <c r="N382" s="3">
        <v>28.369256669999999</v>
      </c>
      <c r="O382" s="3">
        <v>2.65668375</v>
      </c>
      <c r="P382" s="3">
        <v>0.50666157999999994</v>
      </c>
      <c r="Q382" s="3">
        <v>699.98118750000003</v>
      </c>
      <c r="R382" s="3">
        <v>87.868799999999993</v>
      </c>
      <c r="S382" s="3">
        <v>32.567974999999997</v>
      </c>
      <c r="T382" s="3">
        <v>32.407762499999997</v>
      </c>
      <c r="U382" s="3">
        <v>7004.6875</v>
      </c>
      <c r="V382" s="3">
        <v>373.44824999999997</v>
      </c>
      <c r="W382" s="3">
        <v>34.745606249999902</v>
      </c>
      <c r="X382" s="3">
        <v>35.121699999999997</v>
      </c>
      <c r="Y382" s="3">
        <v>374.23950000000002</v>
      </c>
    </row>
    <row r="383" spans="1:25">
      <c r="A383" t="s">
        <v>133</v>
      </c>
      <c r="B383">
        <v>2</v>
      </c>
      <c r="C383" t="s">
        <v>30</v>
      </c>
      <c r="D383" s="1">
        <v>45420</v>
      </c>
      <c r="E383" s="2">
        <v>0.4742939814814815</v>
      </c>
      <c r="F383" s="3">
        <v>0.38181211999999998</v>
      </c>
      <c r="G383" s="3">
        <f t="shared" si="19"/>
        <v>-0.96282662382555217</v>
      </c>
      <c r="H383" s="3">
        <v>0.63858709000000002</v>
      </c>
      <c r="I383" s="3">
        <v>1.5436149999999999E-2</v>
      </c>
      <c r="J383" s="3">
        <v>2.08201042</v>
      </c>
      <c r="K383" s="3">
        <v>0.78971437</v>
      </c>
      <c r="L383" s="3">
        <v>-4.1366656000000002E-2</v>
      </c>
      <c r="M383" s="3">
        <v>0.63858709000000002</v>
      </c>
      <c r="N383" s="3">
        <v>26.821240599999999</v>
      </c>
      <c r="O383" s="3">
        <v>2.6934325100000001</v>
      </c>
      <c r="P383" s="3">
        <v>0.50416198000000001</v>
      </c>
      <c r="Q383" s="3">
        <v>699.97931249999999</v>
      </c>
      <c r="R383" s="3">
        <v>87.869843750000001</v>
      </c>
      <c r="S383" s="3">
        <v>32.657768750000002</v>
      </c>
      <c r="T383" s="3">
        <v>32.494143749999999</v>
      </c>
      <c r="U383" s="3">
        <v>6999.0625</v>
      </c>
      <c r="V383" s="3">
        <v>375.05231250000003</v>
      </c>
      <c r="W383" s="3">
        <v>34.734406249999999</v>
      </c>
      <c r="X383" s="3">
        <v>35.101293750000004</v>
      </c>
      <c r="Y383" s="3">
        <v>373.79256249999997</v>
      </c>
    </row>
    <row r="384" spans="1:25">
      <c r="A384" t="s">
        <v>133</v>
      </c>
      <c r="B384">
        <v>2</v>
      </c>
      <c r="C384" t="s">
        <v>30</v>
      </c>
      <c r="D384" s="1">
        <v>45420</v>
      </c>
      <c r="E384" s="2">
        <v>0.47295138888888888</v>
      </c>
      <c r="F384" s="3">
        <v>0.37273119999999998</v>
      </c>
      <c r="G384" s="3">
        <f t="shared" si="19"/>
        <v>-0.98689776255825201</v>
      </c>
      <c r="H384" s="3">
        <v>0.68498541000000002</v>
      </c>
      <c r="I384" s="3">
        <v>1.543726E-2</v>
      </c>
      <c r="J384" s="3">
        <v>2.0328267900000001</v>
      </c>
      <c r="K384" s="3">
        <v>0.78971437</v>
      </c>
      <c r="L384" s="3">
        <v>-4.1366656000000002E-2</v>
      </c>
      <c r="M384" s="3">
        <v>0.68498541000000002</v>
      </c>
      <c r="N384" s="3">
        <v>28.078795110000002</v>
      </c>
      <c r="O384" s="3">
        <v>2.6437623499999998</v>
      </c>
      <c r="P384" s="3">
        <v>0.50754637999999996</v>
      </c>
      <c r="Q384" s="3">
        <v>700.04079999999999</v>
      </c>
      <c r="R384" s="3">
        <v>87.868600000000001</v>
      </c>
      <c r="S384" s="3">
        <v>32.496380000000002</v>
      </c>
      <c r="T384" s="3">
        <v>32.32658</v>
      </c>
      <c r="U384" s="3">
        <v>7003.6666666666597</v>
      </c>
      <c r="V384" s="3">
        <v>374.06606666666602</v>
      </c>
      <c r="W384" s="3">
        <v>34.7826733333333</v>
      </c>
      <c r="X384" s="3">
        <v>35.141486666666601</v>
      </c>
      <c r="Y384" s="3">
        <v>374.78026670000003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4D3D-5873-4B9B-A94C-E2585DC65E13}">
  <dimension ref="A1:X384"/>
  <sheetViews>
    <sheetView topLeftCell="A2" workbookViewId="0">
      <selection activeCell="I8" sqref="I8"/>
    </sheetView>
  </sheetViews>
  <sheetFormatPr defaultRowHeight="15"/>
  <cols>
    <col min="1" max="1" width="35.7109375" bestFit="1" customWidth="1"/>
    <col min="2" max="2" width="13.28515625" bestFit="1" customWidth="1"/>
    <col min="3" max="3" width="12.85546875" bestFit="1" customWidth="1"/>
    <col min="4" max="4" width="12.140625" bestFit="1" customWidth="1"/>
    <col min="5" max="5" width="16.140625" bestFit="1" customWidth="1"/>
    <col min="6" max="6" width="12" bestFit="1" customWidth="1"/>
    <col min="7" max="7" width="11.7109375" style="18" bestFit="1" customWidth="1"/>
    <col min="8" max="8" width="11" bestFit="1" customWidth="1"/>
    <col min="9" max="9" width="14.140625" style="16" bestFit="1" customWidth="1"/>
    <col min="10" max="10" width="11" bestFit="1" customWidth="1"/>
    <col min="11" max="11" width="12.7109375" bestFit="1" customWidth="1"/>
    <col min="12" max="12" width="11.7109375" bestFit="1" customWidth="1"/>
    <col min="13" max="13" width="12.7109375" bestFit="1" customWidth="1"/>
    <col min="14" max="14" width="12" bestFit="1" customWidth="1"/>
    <col min="15" max="15" width="11" bestFit="1" customWidth="1"/>
    <col min="16" max="19" width="12" bestFit="1" customWidth="1"/>
    <col min="20" max="20" width="16.140625" bestFit="1" customWidth="1"/>
    <col min="21" max="22" width="12" bestFit="1" customWidth="1"/>
    <col min="23" max="23" width="12.140625" bestFit="1" customWidth="1"/>
    <col min="24" max="24" width="12" bestFit="1" customWidth="1"/>
  </cols>
  <sheetData>
    <row r="1" spans="1:24">
      <c r="B1" s="5" t="s">
        <v>205</v>
      </c>
      <c r="C1" t="s">
        <v>199</v>
      </c>
      <c r="D1" t="s">
        <v>7</v>
      </c>
      <c r="E1" t="s">
        <v>8</v>
      </c>
      <c r="F1" t="s">
        <v>9</v>
      </c>
      <c r="G1" s="18" t="s">
        <v>10</v>
      </c>
      <c r="I1" s="15" t="s">
        <v>206</v>
      </c>
      <c r="J1" t="s">
        <v>199</v>
      </c>
      <c r="K1" t="s">
        <v>7</v>
      </c>
      <c r="L1" t="s">
        <v>8</v>
      </c>
      <c r="M1" t="s">
        <v>9</v>
      </c>
      <c r="N1" t="s">
        <v>10</v>
      </c>
      <c r="P1" s="5" t="s">
        <v>207</v>
      </c>
      <c r="Q1" t="s">
        <v>199</v>
      </c>
      <c r="R1" t="s">
        <v>7</v>
      </c>
      <c r="S1" t="s">
        <v>8</v>
      </c>
      <c r="T1" t="s">
        <v>9</v>
      </c>
      <c r="U1" t="s">
        <v>10</v>
      </c>
    </row>
    <row r="2" spans="1:24">
      <c r="C2" t="s">
        <v>193</v>
      </c>
      <c r="D2" s="8">
        <f>COUNT(F15:F134)</f>
        <v>120</v>
      </c>
      <c r="E2" s="8">
        <f>COUNT(G15:G134)</f>
        <v>118</v>
      </c>
      <c r="F2" s="8">
        <f>COUNT(H15:H134)</f>
        <v>120</v>
      </c>
      <c r="G2" s="19">
        <f>COUNT(I15:I134)</f>
        <v>120</v>
      </c>
      <c r="J2" t="s">
        <v>193</v>
      </c>
      <c r="K2" s="8">
        <f>COUNT(F135:F261)</f>
        <v>127</v>
      </c>
      <c r="L2" s="8">
        <f>COUNT(G135:G261)</f>
        <v>127</v>
      </c>
      <c r="M2" s="8">
        <f>COUNT(H135:H261)</f>
        <v>127</v>
      </c>
      <c r="N2" s="8">
        <f>COUNT(I135:I261)</f>
        <v>127</v>
      </c>
      <c r="Q2" t="s">
        <v>193</v>
      </c>
      <c r="R2" s="8">
        <f>COUNT(F262:F384)</f>
        <v>123</v>
      </c>
      <c r="S2" s="8">
        <f t="shared" ref="S2:U2" si="0">COUNT(G262:G384)</f>
        <v>121</v>
      </c>
      <c r="T2" s="8">
        <f t="shared" si="0"/>
        <v>123</v>
      </c>
      <c r="U2" s="8">
        <f t="shared" si="0"/>
        <v>123</v>
      </c>
    </row>
    <row r="3" spans="1:24">
      <c r="C3" t="s">
        <v>194</v>
      </c>
      <c r="D3" s="3">
        <f>MIN(F15:F134)</f>
        <v>0.10638465</v>
      </c>
      <c r="E3" s="3">
        <f>MIN(G15:G134)</f>
        <v>6.76883E-3</v>
      </c>
      <c r="F3" s="3">
        <f>MIN(H15:H134)</f>
        <v>6.4630800000000004E-3</v>
      </c>
      <c r="G3" s="20">
        <f>MIN(I15:I134)</f>
        <v>1.1573082699999999</v>
      </c>
      <c r="J3" t="s">
        <v>194</v>
      </c>
      <c r="K3" s="3">
        <f>MIN(F135:F261)</f>
        <v>0.31668193</v>
      </c>
      <c r="L3" s="3">
        <f>MIN(G135:G261)</f>
        <v>0.36967983999999998</v>
      </c>
      <c r="M3" s="3">
        <f>MIN(H135:H261)</f>
        <v>1.178251E-2</v>
      </c>
      <c r="N3" s="3">
        <f>MIN(I135:I261)</f>
        <v>1.30045872</v>
      </c>
      <c r="Q3" t="s">
        <v>194</v>
      </c>
      <c r="R3" s="3">
        <f>MIN(F262:F384)</f>
        <v>0.29112882000000001</v>
      </c>
      <c r="S3" s="3">
        <f t="shared" ref="S3:U3" si="1">MIN(G262:G384)</f>
        <v>0.32049547</v>
      </c>
      <c r="T3" s="3">
        <f t="shared" si="1"/>
        <v>1.0100629999999999E-2</v>
      </c>
      <c r="U3" s="3">
        <f t="shared" si="1"/>
        <v>1.3701068700000001</v>
      </c>
    </row>
    <row r="4" spans="1:24">
      <c r="C4" t="s">
        <v>195</v>
      </c>
      <c r="D4" s="3">
        <f>MAX(F15:F134)</f>
        <v>1.38726478</v>
      </c>
      <c r="E4" s="3">
        <f>MAX(G15:G134)</f>
        <v>3.4060191899999999</v>
      </c>
      <c r="F4" s="3">
        <f>MAX(H15:H134)</f>
        <v>6.8350729999999998E-2</v>
      </c>
      <c r="G4" s="20">
        <f>MAX(I15:I134)</f>
        <v>2.61703566</v>
      </c>
      <c r="J4" t="s">
        <v>195</v>
      </c>
      <c r="K4" s="3">
        <f>MAX(F135:F261)</f>
        <v>3.1077658600000002</v>
      </c>
      <c r="L4" s="3">
        <f>MAX(G135:G261)</f>
        <v>3.9762299799999998</v>
      </c>
      <c r="M4" s="3">
        <f>MAX(H135:H261)</f>
        <v>8.9530460000000006E-2</v>
      </c>
      <c r="N4" s="3">
        <f>MAX(I135:I261)</f>
        <v>4.3989808899999998</v>
      </c>
      <c r="Q4" t="s">
        <v>195</v>
      </c>
      <c r="R4" s="3">
        <f>MAX(F262:F384)</f>
        <v>1.49409046</v>
      </c>
      <c r="S4" s="3">
        <f t="shared" ref="S4:U4" si="2">MAX(G262:G384)</f>
        <v>5.60324797</v>
      </c>
      <c r="T4" s="3">
        <f t="shared" si="2"/>
        <v>7.3862410000000003E-2</v>
      </c>
      <c r="U4" s="3">
        <f t="shared" si="2"/>
        <v>2.4718234699999999</v>
      </c>
    </row>
    <row r="5" spans="1:24">
      <c r="C5" t="s">
        <v>198</v>
      </c>
      <c r="D5" s="3">
        <f>MEDIAN(F15:F134)</f>
        <v>0.67636430999999997</v>
      </c>
      <c r="E5" s="3">
        <f>MEDIAN(G15:G134)</f>
        <v>1.4345137649999999</v>
      </c>
      <c r="F5" s="3">
        <f>MEDIAN(H15:H134)</f>
        <v>2.729469E-2</v>
      </c>
      <c r="G5" s="20">
        <f>MEDIAN(I15:I134)</f>
        <v>1.9189701850000001</v>
      </c>
      <c r="J5" t="s">
        <v>198</v>
      </c>
      <c r="K5" s="3">
        <f>MEDIAN(F135:F261)</f>
        <v>0.79128796000000001</v>
      </c>
      <c r="L5" s="3">
        <f>MEDIAN(G135:G261)</f>
        <v>1.92336412</v>
      </c>
      <c r="M5" s="3">
        <f>MEDIAN(H135:H261)</f>
        <v>3.6665759999999999E-2</v>
      </c>
      <c r="N5" s="3">
        <f>MEDIAN(I135:I261)</f>
        <v>1.9275902899999999</v>
      </c>
      <c r="Q5" t="s">
        <v>198</v>
      </c>
      <c r="R5" s="3">
        <f>MEDIAN(F262:F384)</f>
        <v>0.70401762999999995</v>
      </c>
      <c r="S5" s="3">
        <f t="shared" ref="S5:U5" si="3">MEDIAN(G262:G384)</f>
        <v>2.0910291399999998</v>
      </c>
      <c r="T5" s="3">
        <f t="shared" si="3"/>
        <v>3.1062300000000001E-2</v>
      </c>
      <c r="U5" s="3">
        <f t="shared" si="3"/>
        <v>1.8506246500000001</v>
      </c>
    </row>
    <row r="6" spans="1:24">
      <c r="C6" t="s">
        <v>196</v>
      </c>
      <c r="D6" s="3">
        <f>AVERAGE(F15:F134)</f>
        <v>0.66300327275000004</v>
      </c>
      <c r="E6" s="3">
        <f>AVERAGE(G15:G134)</f>
        <v>1.4307561549152537</v>
      </c>
      <c r="F6" s="3">
        <f>AVERAGE(H15:H134)</f>
        <v>3.0787098416666669E-2</v>
      </c>
      <c r="G6" s="20">
        <f>AVERAGE(I15:I134)</f>
        <v>1.8991550316666674</v>
      </c>
      <c r="J6" t="s">
        <v>196</v>
      </c>
      <c r="K6" s="3">
        <f>AVERAGE(F135:F261)</f>
        <v>0.920658007401575</v>
      </c>
      <c r="L6" s="3">
        <f>AVERAGE(G135:G261)</f>
        <v>1.8490358619685039</v>
      </c>
      <c r="M6" s="3">
        <f>AVERAGE(H135:H261)</f>
        <v>3.6941871968503952E-2</v>
      </c>
      <c r="N6" s="3">
        <f>AVERAGE(I135:I261)</f>
        <v>2.1831804586614161</v>
      </c>
      <c r="Q6" t="s">
        <v>196</v>
      </c>
      <c r="R6" s="3">
        <f>AVERAGE(F262:F384)</f>
        <v>0.77548736731707302</v>
      </c>
      <c r="S6" s="3">
        <f t="shared" ref="S6:U6" si="4">AVERAGE(G262:G384)</f>
        <v>2.1517578338016534</v>
      </c>
      <c r="T6" s="3">
        <f t="shared" si="4"/>
        <v>3.6674745853658527E-2</v>
      </c>
      <c r="U6" s="3">
        <f t="shared" si="4"/>
        <v>1.8862744681300805</v>
      </c>
    </row>
    <row r="7" spans="1:24">
      <c r="C7" t="s">
        <v>197</v>
      </c>
      <c r="D7" s="3">
        <f>_xlfn.STDEV.P(F15:F134)</f>
        <v>0.29133339041559059</v>
      </c>
      <c r="E7" s="3">
        <f>_xlfn.STDEV.P(G15:G134)</f>
        <v>0.78526527475043439</v>
      </c>
      <c r="F7" s="3">
        <f>_xlfn.STDEV.P(H15:H134)</f>
        <v>1.3986128556391487E-2</v>
      </c>
      <c r="G7" s="20">
        <f>_xlfn.STDEV.P(I15:I134)</f>
        <v>0.37801479591410464</v>
      </c>
      <c r="J7" t="s">
        <v>197</v>
      </c>
      <c r="K7" s="3">
        <f>_xlfn.STDEV.P(F135:F261)</f>
        <v>0.54736264940838419</v>
      </c>
      <c r="L7" s="3">
        <f>_xlfn.STDEV.P(G135:G261)</f>
        <v>0.92781128559445247</v>
      </c>
      <c r="M7" s="3">
        <f>_xlfn.STDEV.P(H135:H261)</f>
        <v>1.5906391741799926E-2</v>
      </c>
      <c r="N7" s="3">
        <f>_xlfn.STDEV.P(I135:I261)</f>
        <v>0.80972924400974389</v>
      </c>
      <c r="Q7" t="s">
        <v>197</v>
      </c>
      <c r="R7" s="3">
        <f>_xlfn.STDEV.P(F262:F384)</f>
        <v>0.3381132770462017</v>
      </c>
      <c r="S7" s="3">
        <f t="shared" ref="S7:U7" si="5">_xlfn.STDEV.P(G262:G384)</f>
        <v>1.0810915572638176</v>
      </c>
      <c r="T7" s="3">
        <f t="shared" si="5"/>
        <v>1.7542073098449264E-2</v>
      </c>
      <c r="U7" s="3">
        <f t="shared" si="5"/>
        <v>0.28027987759996398</v>
      </c>
    </row>
    <row r="8" spans="1:24">
      <c r="C8" s="5" t="s">
        <v>204</v>
      </c>
      <c r="D8" s="3"/>
      <c r="E8" s="3"/>
      <c r="F8" s="3"/>
      <c r="G8" s="20"/>
      <c r="J8" s="5" t="s">
        <v>204</v>
      </c>
      <c r="K8" s="3"/>
      <c r="L8" s="3"/>
      <c r="M8" s="3"/>
      <c r="N8" s="3"/>
      <c r="Q8" s="5" t="s">
        <v>204</v>
      </c>
      <c r="R8" s="3"/>
      <c r="S8" s="3"/>
      <c r="T8" s="3"/>
      <c r="U8" s="3"/>
    </row>
    <row r="9" spans="1:24">
      <c r="C9" t="s">
        <v>200</v>
      </c>
      <c r="D9" s="3">
        <f>SKEW(F15:F384)</f>
        <v>2.0162656226405522</v>
      </c>
      <c r="E9" s="3">
        <f>SKEW(G15:G384)</f>
        <v>0.46881257266184456</v>
      </c>
      <c r="F9" s="3">
        <f>SKEW(H15:H384)</f>
        <v>0.64589638461562049</v>
      </c>
      <c r="G9" s="20">
        <f>SKEW(I15:I384)</f>
        <v>2.3587246127211907</v>
      </c>
      <c r="J9" t="s">
        <v>200</v>
      </c>
      <c r="K9" s="3">
        <f>SKEW(F135:GF261)</f>
        <v>3.8390513650992752</v>
      </c>
      <c r="L9" s="3">
        <f>SKEW(G135:GG261)</f>
        <v>3.7181641548313675</v>
      </c>
      <c r="M9" s="3">
        <f>SKEW(H135:GH261)</f>
        <v>3.5932543311678375</v>
      </c>
      <c r="N9" s="3">
        <f>SKEW(I135:GI261)</f>
        <v>3.464036420042885</v>
      </c>
      <c r="Q9" t="s">
        <v>200</v>
      </c>
      <c r="R9" s="3">
        <f>SKEW(F262:F384)</f>
        <v>0.60727137571107037</v>
      </c>
      <c r="S9" s="3">
        <f t="shared" ref="S9:U9" si="6">SKEW(G262:G384)</f>
        <v>0.43613067977939884</v>
      </c>
      <c r="T9" s="3">
        <f t="shared" si="6"/>
        <v>0.58609701561349292</v>
      </c>
      <c r="U9" s="3">
        <f t="shared" si="6"/>
        <v>0.23480533695300138</v>
      </c>
    </row>
    <row r="10" spans="1:24">
      <c r="C10" t="s">
        <v>201</v>
      </c>
      <c r="D10" s="3">
        <f>KURT(F15:F384)</f>
        <v>6.268654877252045</v>
      </c>
      <c r="E10" s="3">
        <f>KURT(G15:G384)</f>
        <v>-0.20902377275527018</v>
      </c>
      <c r="F10" s="3">
        <f>KURT(H15:H384)</f>
        <v>-8.1768066287703611E-2</v>
      </c>
      <c r="G10" s="20">
        <f>KURT(I15:I384)</f>
        <v>6.9791858008599874</v>
      </c>
      <c r="J10" t="s">
        <v>201</v>
      </c>
      <c r="K10" s="3">
        <f>KURT(F135:F261)</f>
        <v>4.039770452538149</v>
      </c>
      <c r="L10" s="3">
        <f>KURT(G135:G261)</f>
        <v>-1.2522566375386255</v>
      </c>
      <c r="M10" s="3">
        <f>KURT(H135:H261)</f>
        <v>0.69255404350489513</v>
      </c>
      <c r="N10" s="3">
        <f>KURT(I135:I261)</f>
        <v>1.7600161819382887</v>
      </c>
      <c r="Q10" t="s">
        <v>201</v>
      </c>
      <c r="R10" s="3">
        <f>KURT(F262:F384)</f>
        <v>-0.98339512705514132</v>
      </c>
      <c r="S10" s="3">
        <f t="shared" ref="S10:U10" si="7">KURT(G262:G384)</f>
        <v>-0.2329708741848</v>
      </c>
      <c r="T10" s="3">
        <f t="shared" si="7"/>
        <v>-0.83888858394058552</v>
      </c>
      <c r="U10" s="3">
        <f t="shared" si="7"/>
        <v>-0.85490767903777387</v>
      </c>
    </row>
    <row r="11" spans="1:24">
      <c r="C11" t="s">
        <v>202</v>
      </c>
      <c r="D11" s="6">
        <f>(D2/6) * ((D9^2) + ( (D10)^2)/4)</f>
        <v>277.78671107132112</v>
      </c>
      <c r="E11" s="6">
        <f>(E2/6) * ((E9^2) + ( (E10)^2)/4)</f>
        <v>4.5372565993739036</v>
      </c>
      <c r="F11" s="6">
        <f>(F2/6) * ((F9^2) + ( (F10)^2)/4)</f>
        <v>8.3770728765127416</v>
      </c>
      <c r="G11" s="21">
        <f>(G2/6) * ((G9^2) + ( (G10)^2)/4)</f>
        <v>354.81680818776294</v>
      </c>
      <c r="H11" s="4"/>
      <c r="J11" t="s">
        <v>202</v>
      </c>
      <c r="K11" s="6">
        <f>(K2/6) * ((K9^2) + ( (K10)^2)/4)</f>
        <v>398.31966121977939</v>
      </c>
      <c r="L11" s="6">
        <f t="shared" ref="L11:N11" si="8">(L2/6) * ((L9^2) + ( (L10)^2)/4)</f>
        <v>300.9218719895656</v>
      </c>
      <c r="M11" s="6">
        <f t="shared" si="8"/>
        <v>275.8309711599619</v>
      </c>
      <c r="N11" s="6">
        <f t="shared" si="8"/>
        <v>270.38220751057418</v>
      </c>
      <c r="Q11" t="s">
        <v>202</v>
      </c>
      <c r="R11" s="6">
        <f>(R2/6) * ((R9^2) + ( (R10)^2)/4)</f>
        <v>12.516172863607789</v>
      </c>
      <c r="S11" s="6">
        <f t="shared" ref="S11:T11" si="9">(S2/6) * ((S9^2) + ( (S10)^2)/4)</f>
        <v>4.1095396758055349</v>
      </c>
      <c r="T11" s="6">
        <f t="shared" si="9"/>
        <v>10.648586128438813</v>
      </c>
      <c r="U11" s="6">
        <f>(U2/6) * ((U9^2) + ( (U10)^2)/4)</f>
        <v>4.8759317892115428</v>
      </c>
    </row>
    <row r="12" spans="1:24">
      <c r="C12" s="5" t="s">
        <v>203</v>
      </c>
      <c r="D12" s="7">
        <f t="shared" ref="D12:F12" si="10">_xlfn.CHISQ.DIST.RT(D11,2)</f>
        <v>4.7794961690150358E-61</v>
      </c>
      <c r="E12" s="7">
        <f>_xlfn.CHISQ.DIST.RT(E11,2)</f>
        <v>0.10345399067144065</v>
      </c>
      <c r="F12" s="7">
        <f t="shared" si="10"/>
        <v>1.5168468625831415E-2</v>
      </c>
      <c r="G12" s="22">
        <f>_xlfn.CHISQ.DIST.RT(G11,2)</f>
        <v>8.9641488369405589E-78</v>
      </c>
      <c r="J12" s="5" t="s">
        <v>203</v>
      </c>
      <c r="K12" s="7">
        <f>_xlfn.CHISQ.DIST.RT(K11,2)</f>
        <v>3.2061552588134492E-87</v>
      </c>
      <c r="L12" s="7">
        <f t="shared" ref="L12:N12" si="11">_xlfn.CHISQ.DIST.RT(L11,2)</f>
        <v>4.5252831185239267E-66</v>
      </c>
      <c r="M12" s="7">
        <f t="shared" si="11"/>
        <v>1.2707661669870586E-60</v>
      </c>
      <c r="N12" s="7">
        <f t="shared" si="11"/>
        <v>1.9375353579853446E-59</v>
      </c>
      <c r="Q12" s="5" t="s">
        <v>203</v>
      </c>
      <c r="R12" s="7">
        <f>_xlfn.CHISQ.DIST.RT(R11,2)</f>
        <v>1.9149065972827862E-3</v>
      </c>
      <c r="S12" s="7">
        <f t="shared" ref="S12:T12" si="12">_xlfn.CHISQ.DIST.RT(S11,2)</f>
        <v>0.12812232108630209</v>
      </c>
      <c r="T12" s="7">
        <f t="shared" si="12"/>
        <v>4.871793842540089E-3</v>
      </c>
      <c r="U12" s="7">
        <f>_xlfn.CHISQ.DIST.RT(U11,2)</f>
        <v>8.7338326260134713E-2</v>
      </c>
    </row>
    <row r="14" spans="1:24">
      <c r="A14" t="s">
        <v>0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  <c r="G14" s="18" t="s">
        <v>8</v>
      </c>
      <c r="H14" t="s">
        <v>9</v>
      </c>
      <c r="I14" s="16" t="s">
        <v>10</v>
      </c>
      <c r="J14" t="s">
        <v>11</v>
      </c>
      <c r="K14" t="s">
        <v>12</v>
      </c>
      <c r="L14" t="s">
        <v>13</v>
      </c>
      <c r="M14" t="s">
        <v>14</v>
      </c>
      <c r="N14" t="s">
        <v>15</v>
      </c>
      <c r="O14" t="s">
        <v>16</v>
      </c>
      <c r="P14" t="s">
        <v>17</v>
      </c>
      <c r="Q14" t="s">
        <v>18</v>
      </c>
      <c r="R14" t="s">
        <v>19</v>
      </c>
      <c r="S14" t="s">
        <v>20</v>
      </c>
      <c r="T14" t="s">
        <v>21</v>
      </c>
      <c r="U14" t="s">
        <v>22</v>
      </c>
      <c r="V14" t="s">
        <v>23</v>
      </c>
      <c r="W14" t="s">
        <v>24</v>
      </c>
      <c r="X14" t="s">
        <v>25</v>
      </c>
    </row>
    <row r="15" spans="1:24">
      <c r="A15" t="s">
        <v>133</v>
      </c>
      <c r="B15">
        <v>2</v>
      </c>
      <c r="C15" t="s">
        <v>36</v>
      </c>
      <c r="D15" s="1">
        <v>45420</v>
      </c>
      <c r="E15" s="2">
        <v>0.46243055555555557</v>
      </c>
      <c r="F15" s="3">
        <v>0.87126152000000001</v>
      </c>
      <c r="G15" s="20">
        <v>2.1125539299999998</v>
      </c>
      <c r="H15" s="3">
        <v>4.332416E-2</v>
      </c>
      <c r="I15" s="17">
        <v>1.70842424</v>
      </c>
      <c r="J15" s="3">
        <v>0.78971437</v>
      </c>
      <c r="K15" s="3">
        <v>-4.1366656000000002E-2</v>
      </c>
      <c r="L15" s="3">
        <v>2.1125539299999998</v>
      </c>
      <c r="M15" s="3">
        <v>33.905788940000001</v>
      </c>
      <c r="N15" s="3">
        <v>2.3703634500000001</v>
      </c>
      <c r="O15" s="3">
        <v>0.52701964999999995</v>
      </c>
      <c r="P15" s="3">
        <v>700.00893329999997</v>
      </c>
      <c r="Q15" s="3">
        <v>87.884219999999999</v>
      </c>
      <c r="R15" s="3">
        <v>31.57322667</v>
      </c>
      <c r="S15" s="3">
        <v>30.92998</v>
      </c>
      <c r="T15" s="3">
        <v>7002.6666666666597</v>
      </c>
      <c r="U15" s="3">
        <v>374.89826666666602</v>
      </c>
      <c r="V15" s="3">
        <v>34.50074</v>
      </c>
      <c r="W15" s="3">
        <v>35.3459266666666</v>
      </c>
      <c r="X15" s="3">
        <v>376.49753329999999</v>
      </c>
    </row>
    <row r="16" spans="1:24">
      <c r="A16" t="s">
        <v>133</v>
      </c>
      <c r="B16">
        <v>2</v>
      </c>
      <c r="C16" t="s">
        <v>36</v>
      </c>
      <c r="D16" s="1">
        <v>45420</v>
      </c>
      <c r="E16" s="2">
        <v>0.46516203703703701</v>
      </c>
      <c r="F16" s="3">
        <v>0.80245067999999997</v>
      </c>
      <c r="G16" s="20">
        <v>0.98114153000000004</v>
      </c>
      <c r="H16" s="3">
        <v>3.7249530000000003E-2</v>
      </c>
      <c r="I16" s="17">
        <v>1.82628049</v>
      </c>
      <c r="J16" s="3">
        <v>0.78971437</v>
      </c>
      <c r="K16" s="3">
        <v>-4.1366656000000002E-2</v>
      </c>
      <c r="L16" s="3">
        <v>0.98114153000000004</v>
      </c>
      <c r="M16" s="3">
        <v>31.867005420000002</v>
      </c>
      <c r="N16" s="3">
        <v>2.43050678</v>
      </c>
      <c r="O16" s="3">
        <v>0.52260870999999998</v>
      </c>
      <c r="P16" s="3">
        <v>699.99081249999995</v>
      </c>
      <c r="Q16" s="3">
        <v>87.884968749999999</v>
      </c>
      <c r="R16" s="3">
        <v>31.935393749999999</v>
      </c>
      <c r="S16" s="3">
        <v>31.362481249999998</v>
      </c>
      <c r="T16" s="3">
        <v>7000.3125</v>
      </c>
      <c r="U16" s="3">
        <v>379.44443749999999</v>
      </c>
      <c r="V16" s="3">
        <v>34.422606250000001</v>
      </c>
      <c r="W16" s="3">
        <v>35.211256249999998</v>
      </c>
      <c r="X16" s="3">
        <v>377.83993750000002</v>
      </c>
    </row>
    <row r="17" spans="1:24">
      <c r="A17" t="s">
        <v>133</v>
      </c>
      <c r="B17">
        <v>2</v>
      </c>
      <c r="C17" t="s">
        <v>36</v>
      </c>
      <c r="D17" s="1">
        <v>45420</v>
      </c>
      <c r="E17" s="2">
        <v>0.46717592592592594</v>
      </c>
      <c r="F17" s="3">
        <v>0.76244235000000005</v>
      </c>
      <c r="G17" s="20">
        <v>0.75541170000000002</v>
      </c>
      <c r="H17" s="3">
        <v>3.4316579999999999E-2</v>
      </c>
      <c r="I17" s="17">
        <v>1.8812065099999999</v>
      </c>
      <c r="J17" s="3">
        <v>0.78971437</v>
      </c>
      <c r="K17" s="3">
        <v>-4.1366656000000002E-2</v>
      </c>
      <c r="L17" s="3">
        <v>0.75541170000000002</v>
      </c>
      <c r="M17" s="3">
        <v>30.614952840000001</v>
      </c>
      <c r="N17" s="3">
        <v>2.4699265800000001</v>
      </c>
      <c r="O17" s="3">
        <v>0.51975749000000004</v>
      </c>
      <c r="P17" s="3">
        <v>699.998875</v>
      </c>
      <c r="Q17" s="3">
        <v>87.880075000000005</v>
      </c>
      <c r="R17" s="3">
        <v>32.149612500000003</v>
      </c>
      <c r="S17" s="3">
        <v>31.581424999999999</v>
      </c>
      <c r="T17" s="3">
        <v>7003.59375</v>
      </c>
      <c r="U17" s="3">
        <v>374.49668750000001</v>
      </c>
      <c r="V17" s="3">
        <v>34.571787499999999</v>
      </c>
      <c r="W17" s="3">
        <v>35.311262499999998</v>
      </c>
      <c r="X17" s="3">
        <v>375.26249999999999</v>
      </c>
    </row>
    <row r="18" spans="1:24">
      <c r="A18" t="s">
        <v>133</v>
      </c>
      <c r="B18">
        <v>2</v>
      </c>
      <c r="C18" t="s">
        <v>36</v>
      </c>
      <c r="D18" s="1">
        <v>45420</v>
      </c>
      <c r="E18" s="2">
        <v>0.46613425925925928</v>
      </c>
      <c r="F18" s="3">
        <v>0.76100805999999999</v>
      </c>
      <c r="G18" s="20">
        <v>0.51434721000000005</v>
      </c>
      <c r="H18" s="3">
        <v>3.4781050000000001E-2</v>
      </c>
      <c r="I18" s="17">
        <v>1.8532176</v>
      </c>
      <c r="J18" s="3">
        <v>0.78971437</v>
      </c>
      <c r="K18" s="3">
        <v>-4.1366656000000002E-2</v>
      </c>
      <c r="L18" s="3">
        <v>0.51434721000000005</v>
      </c>
      <c r="M18" s="3">
        <v>31.25287045</v>
      </c>
      <c r="N18" s="3">
        <v>2.45034251</v>
      </c>
      <c r="O18" s="3">
        <v>0.52117009999999997</v>
      </c>
      <c r="P18" s="3">
        <v>700.00431249999997</v>
      </c>
      <c r="Q18" s="3">
        <v>87.884118749999999</v>
      </c>
      <c r="R18" s="3">
        <v>32.048881250000001</v>
      </c>
      <c r="S18" s="3">
        <v>31.496968750000001</v>
      </c>
      <c r="T18" s="3">
        <v>6997.5</v>
      </c>
      <c r="U18" s="3">
        <v>374.58043750000002</v>
      </c>
      <c r="V18" s="3">
        <v>34.57625625</v>
      </c>
      <c r="W18" s="3">
        <v>35.3098124999999</v>
      </c>
      <c r="X18" s="3">
        <v>375.38018749999998</v>
      </c>
    </row>
    <row r="19" spans="1:24">
      <c r="A19" t="s">
        <v>133</v>
      </c>
      <c r="B19">
        <v>2</v>
      </c>
      <c r="C19" t="s">
        <v>34</v>
      </c>
      <c r="D19" s="1">
        <v>45420</v>
      </c>
      <c r="E19" s="2">
        <v>0.45774305555555556</v>
      </c>
      <c r="F19" s="3">
        <v>0.75988809999999996</v>
      </c>
      <c r="G19" s="20">
        <v>0.33160223999999999</v>
      </c>
      <c r="H19" s="3">
        <v>4.1166759999999997E-2</v>
      </c>
      <c r="I19" s="17">
        <v>1.56857712</v>
      </c>
      <c r="J19" s="3">
        <v>0.78971437</v>
      </c>
      <c r="K19" s="3">
        <v>-4.1366656000000002E-2</v>
      </c>
      <c r="L19" s="3">
        <v>0.33160223999999999</v>
      </c>
      <c r="M19" s="3">
        <v>9.5924788999999997</v>
      </c>
      <c r="N19" s="3">
        <v>1.0579575299999999</v>
      </c>
      <c r="O19" s="3">
        <v>0.64599724999999997</v>
      </c>
      <c r="P19" s="3">
        <v>699.98675000000003</v>
      </c>
      <c r="Q19" s="3">
        <v>87.867968750000003</v>
      </c>
      <c r="R19" s="3">
        <v>30.953518750000001</v>
      </c>
      <c r="S19" s="3">
        <v>30.555468749999999</v>
      </c>
      <c r="T19" s="3">
        <v>6999.375</v>
      </c>
      <c r="U19" s="3">
        <v>375.24268749999999</v>
      </c>
      <c r="V19" s="3">
        <v>34.433856249999998</v>
      </c>
      <c r="W19" s="3">
        <v>35.168431249999998</v>
      </c>
      <c r="X19" s="3">
        <v>375.7086875</v>
      </c>
    </row>
    <row r="20" spans="1:24">
      <c r="A20" t="s">
        <v>133</v>
      </c>
      <c r="B20">
        <v>2</v>
      </c>
      <c r="C20" t="s">
        <v>36</v>
      </c>
      <c r="D20" s="1">
        <v>45420</v>
      </c>
      <c r="E20" s="2">
        <v>0.4689699074074074</v>
      </c>
      <c r="F20" s="3">
        <v>0.75078571999999999</v>
      </c>
      <c r="G20" s="20">
        <v>0.61053605</v>
      </c>
      <c r="H20" s="3">
        <v>3.3005380000000001E-2</v>
      </c>
      <c r="I20" s="17">
        <v>1.9249032699999999</v>
      </c>
      <c r="J20" s="3">
        <v>0.78971437</v>
      </c>
      <c r="K20" s="3">
        <v>-4.1366656000000002E-2</v>
      </c>
      <c r="L20" s="3">
        <v>0.61053605</v>
      </c>
      <c r="M20" s="3">
        <v>30.032069589999999</v>
      </c>
      <c r="N20" s="3">
        <v>2.4975417700000002</v>
      </c>
      <c r="O20" s="3">
        <v>0.51777854999999995</v>
      </c>
      <c r="P20" s="3">
        <v>699.96879999999999</v>
      </c>
      <c r="Q20" s="3">
        <v>87.885859999999994</v>
      </c>
      <c r="R20" s="3">
        <v>32.319393329999997</v>
      </c>
      <c r="S20" s="3">
        <v>31.735366670000001</v>
      </c>
      <c r="T20" s="3">
        <v>7005.5</v>
      </c>
      <c r="U20" s="3">
        <v>373.84686666666602</v>
      </c>
      <c r="V20" s="3">
        <v>34.645226666666602</v>
      </c>
      <c r="W20" s="3">
        <v>35.368286666666599</v>
      </c>
      <c r="X20" s="3">
        <v>374.7432</v>
      </c>
    </row>
    <row r="21" spans="1:24">
      <c r="A21" t="s">
        <v>133</v>
      </c>
      <c r="B21">
        <v>2</v>
      </c>
      <c r="C21" t="s">
        <v>36</v>
      </c>
      <c r="D21" s="1">
        <v>45420</v>
      </c>
      <c r="E21" s="2">
        <v>0.46820601851851851</v>
      </c>
      <c r="F21" s="3">
        <v>0.7465929</v>
      </c>
      <c r="G21" s="20">
        <v>0.61312443999999999</v>
      </c>
      <c r="H21" s="3">
        <v>3.3032600000000002E-2</v>
      </c>
      <c r="I21" s="17">
        <v>1.9127098499999999</v>
      </c>
      <c r="J21" s="3">
        <v>0.78971437</v>
      </c>
      <c r="K21" s="3">
        <v>-4.1366656000000002E-2</v>
      </c>
      <c r="L21" s="3">
        <v>0.61312443999999999</v>
      </c>
      <c r="M21" s="3">
        <v>30.801532959999999</v>
      </c>
      <c r="N21" s="3">
        <v>2.4793696399999998</v>
      </c>
      <c r="O21" s="3">
        <v>0.51907908999999997</v>
      </c>
      <c r="P21" s="3">
        <v>700.02260000000001</v>
      </c>
      <c r="Q21" s="3">
        <v>87.880380000000002</v>
      </c>
      <c r="R21" s="3">
        <v>32.259553330000003</v>
      </c>
      <c r="S21" s="3">
        <v>31.684586670000002</v>
      </c>
      <c r="T21" s="3">
        <v>7000.6666666666597</v>
      </c>
      <c r="U21" s="3">
        <v>375.83046666666598</v>
      </c>
      <c r="V21" s="3">
        <v>34.598679999999902</v>
      </c>
      <c r="W21" s="3">
        <v>35.322539999999996</v>
      </c>
      <c r="X21" s="3">
        <v>376.00593329999998</v>
      </c>
    </row>
    <row r="22" spans="1:24">
      <c r="A22" t="s">
        <v>133</v>
      </c>
      <c r="B22">
        <v>2</v>
      </c>
      <c r="C22" t="s">
        <v>34</v>
      </c>
      <c r="D22" s="1">
        <v>45420</v>
      </c>
      <c r="E22" s="2">
        <v>0.45695601851851853</v>
      </c>
      <c r="F22" s="3">
        <v>0.72726840000000004</v>
      </c>
      <c r="G22" s="20">
        <v>0.29998763000000001</v>
      </c>
      <c r="H22" s="3">
        <v>3.9892039999999997E-2</v>
      </c>
      <c r="I22" s="17">
        <v>1.54897039</v>
      </c>
      <c r="J22" s="3">
        <v>0.78971437</v>
      </c>
      <c r="K22" s="3">
        <v>-4.1366656000000002E-2</v>
      </c>
      <c r="L22" s="3">
        <v>0.29998763000000001</v>
      </c>
      <c r="M22" s="3">
        <v>9.5614265199999995</v>
      </c>
      <c r="N22" s="3">
        <v>1.04011878</v>
      </c>
      <c r="O22" s="3">
        <v>0.64798562999999998</v>
      </c>
      <c r="P22" s="3">
        <v>699.98615389999998</v>
      </c>
      <c r="Q22" s="3">
        <v>87.865407689999998</v>
      </c>
      <c r="R22" s="3">
        <v>30.82620769</v>
      </c>
      <c r="S22" s="3">
        <v>30.441307689999999</v>
      </c>
      <c r="T22" s="3">
        <v>7000.3846153846098</v>
      </c>
      <c r="U22" s="3">
        <v>375.48346153846097</v>
      </c>
      <c r="V22" s="3">
        <v>34.497261538461501</v>
      </c>
      <c r="W22" s="3">
        <v>35.0456</v>
      </c>
      <c r="X22" s="3">
        <v>375.81707690000002</v>
      </c>
    </row>
    <row r="23" spans="1:24">
      <c r="A23" t="s">
        <v>133</v>
      </c>
      <c r="B23">
        <v>2</v>
      </c>
      <c r="C23" t="s">
        <v>34</v>
      </c>
      <c r="D23" s="1">
        <v>45420</v>
      </c>
      <c r="E23" s="2">
        <v>0.4546412037037037</v>
      </c>
      <c r="F23" s="3">
        <v>0.70596592999999996</v>
      </c>
      <c r="G23" s="20">
        <v>0.13612424000000001</v>
      </c>
      <c r="H23" s="3">
        <v>4.1410889999999999E-2</v>
      </c>
      <c r="I23" s="17">
        <v>1.4499613200000001</v>
      </c>
      <c r="J23" s="3">
        <v>0.78971437</v>
      </c>
      <c r="K23" s="3">
        <v>-4.1366656000000002E-2</v>
      </c>
      <c r="L23" s="3">
        <v>0.13612424000000001</v>
      </c>
      <c r="M23" s="3">
        <v>8.9217714800000003</v>
      </c>
      <c r="N23" s="3">
        <v>0.99095292000000001</v>
      </c>
      <c r="O23" s="3">
        <v>0.65352977000000001</v>
      </c>
      <c r="P23" s="3">
        <v>699.99766669999997</v>
      </c>
      <c r="Q23" s="3">
        <v>87.867553330000007</v>
      </c>
      <c r="R23" s="3">
        <v>30.441453330000002</v>
      </c>
      <c r="S23" s="3">
        <v>30.093859999999999</v>
      </c>
      <c r="T23" s="3">
        <v>6999.8333333333303</v>
      </c>
      <c r="U23" s="3">
        <v>376.20833333333297</v>
      </c>
      <c r="V23" s="3">
        <v>34.372966666666599</v>
      </c>
      <c r="W23" s="3">
        <v>35.050519999999999</v>
      </c>
      <c r="X23" s="3">
        <v>376.53826670000001</v>
      </c>
    </row>
    <row r="24" spans="1:24">
      <c r="A24" t="s">
        <v>133</v>
      </c>
      <c r="B24">
        <v>2</v>
      </c>
      <c r="C24" t="s">
        <v>34</v>
      </c>
      <c r="D24" s="1">
        <v>45420</v>
      </c>
      <c r="E24" s="2">
        <v>0.4553935185185185</v>
      </c>
      <c r="F24" s="3">
        <v>0.70430254999999997</v>
      </c>
      <c r="G24" s="20">
        <v>0.16313896999999999</v>
      </c>
      <c r="H24" s="3">
        <v>4.0197539999999997E-2</v>
      </c>
      <c r="I24" s="17">
        <v>1.4894266199999999</v>
      </c>
      <c r="J24" s="3">
        <v>0.78971437</v>
      </c>
      <c r="K24" s="3">
        <v>-4.1366656000000002E-2</v>
      </c>
      <c r="L24" s="3">
        <v>0.16313896999999999</v>
      </c>
      <c r="M24" s="3">
        <v>9.0721328799999998</v>
      </c>
      <c r="N24" s="3">
        <v>1.00952978</v>
      </c>
      <c r="O24" s="3">
        <v>0.65142385000000003</v>
      </c>
      <c r="P24" s="3">
        <v>699.95259999999996</v>
      </c>
      <c r="Q24" s="3">
        <v>87.867646669999999</v>
      </c>
      <c r="R24" s="3">
        <v>30.588866670000002</v>
      </c>
      <c r="S24" s="3">
        <v>30.225393329999999</v>
      </c>
      <c r="T24" s="3">
        <v>6997.5</v>
      </c>
      <c r="U24" s="3">
        <v>375.70533333333299</v>
      </c>
      <c r="V24" s="3">
        <v>34.362520000000004</v>
      </c>
      <c r="W24" s="3">
        <v>35.0379</v>
      </c>
      <c r="X24" s="3">
        <v>376.19040000000001</v>
      </c>
    </row>
    <row r="25" spans="1:24">
      <c r="A25" t="s">
        <v>133</v>
      </c>
      <c r="B25">
        <v>2</v>
      </c>
      <c r="C25" t="s">
        <v>34</v>
      </c>
      <c r="D25" s="1">
        <v>45420</v>
      </c>
      <c r="E25" s="2">
        <v>0.4536574074074074</v>
      </c>
      <c r="F25" s="3">
        <v>0.67828860999999996</v>
      </c>
      <c r="G25" s="20">
        <v>0.14713276</v>
      </c>
      <c r="H25" s="3">
        <v>4.0947879999999999E-2</v>
      </c>
      <c r="I25" s="17">
        <v>1.4090149199999999</v>
      </c>
      <c r="J25" s="3">
        <v>0.78971437</v>
      </c>
      <c r="K25" s="3">
        <v>-4.1366656000000002E-2</v>
      </c>
      <c r="L25" s="3">
        <v>0.14713276</v>
      </c>
      <c r="M25" s="3">
        <v>8.6470178400000002</v>
      </c>
      <c r="N25" s="3">
        <v>0.96608622</v>
      </c>
      <c r="O25" s="3">
        <v>0.65637011999999995</v>
      </c>
      <c r="P25" s="3">
        <v>700.00720000000001</v>
      </c>
      <c r="Q25" s="3">
        <v>87.865639999999999</v>
      </c>
      <c r="R25" s="3">
        <v>30.269100000000002</v>
      </c>
      <c r="S25" s="3">
        <v>29.945879999999999</v>
      </c>
      <c r="T25" s="3">
        <v>7009.1666666666597</v>
      </c>
      <c r="U25" s="3">
        <v>378.26760000000002</v>
      </c>
      <c r="V25" s="3">
        <v>34.382613333333303</v>
      </c>
      <c r="W25" s="3">
        <v>35.039406666666601</v>
      </c>
      <c r="X25" s="3">
        <v>378.18286669999998</v>
      </c>
    </row>
    <row r="26" spans="1:24">
      <c r="A26" t="s">
        <v>133</v>
      </c>
      <c r="B26">
        <v>2</v>
      </c>
      <c r="C26" t="s">
        <v>34</v>
      </c>
      <c r="D26" s="1">
        <v>45420</v>
      </c>
      <c r="E26" s="2">
        <v>0.45295138888888886</v>
      </c>
      <c r="F26" s="3">
        <v>0.64450492999999998</v>
      </c>
      <c r="G26" s="20">
        <v>0.21150165000000001</v>
      </c>
      <c r="H26" s="3">
        <v>3.9844730000000002E-2</v>
      </c>
      <c r="I26" s="17">
        <v>1.37580167</v>
      </c>
      <c r="J26" s="3">
        <v>0.78971437</v>
      </c>
      <c r="K26" s="3">
        <v>-4.1366656000000002E-2</v>
      </c>
      <c r="L26" s="3">
        <v>0.21150165000000001</v>
      </c>
      <c r="M26" s="3">
        <v>8.7617239100000006</v>
      </c>
      <c r="N26" s="3">
        <v>0.94350175999999997</v>
      </c>
      <c r="O26" s="3">
        <v>0.65897125999999995</v>
      </c>
      <c r="P26" s="3">
        <v>700.01466670000002</v>
      </c>
      <c r="Q26" s="3">
        <v>87.864360000000005</v>
      </c>
      <c r="R26" s="3">
        <v>30.122626669999999</v>
      </c>
      <c r="S26" s="3">
        <v>29.817666670000001</v>
      </c>
      <c r="T26" s="3">
        <v>6999.8333333333303</v>
      </c>
      <c r="U26" s="3">
        <v>377.56506666666598</v>
      </c>
      <c r="V26" s="3">
        <v>34.408886666666596</v>
      </c>
      <c r="W26" s="3">
        <v>35.027526666666603</v>
      </c>
      <c r="X26" s="3">
        <v>377.85386670000003</v>
      </c>
    </row>
    <row r="27" spans="1:24">
      <c r="A27" t="s">
        <v>133</v>
      </c>
      <c r="B27">
        <v>2</v>
      </c>
      <c r="C27" t="s">
        <v>30</v>
      </c>
      <c r="D27" s="1">
        <v>45420</v>
      </c>
      <c r="E27" s="2">
        <v>0.47355324074074073</v>
      </c>
      <c r="F27" s="3">
        <v>0.38722277999999999</v>
      </c>
      <c r="G27" s="20">
        <v>0.61080239999999997</v>
      </c>
      <c r="H27" s="3">
        <v>1.5874630000000001E-2</v>
      </c>
      <c r="I27" s="17">
        <v>2.0536944199999998</v>
      </c>
      <c r="J27" s="3">
        <v>0.78971437</v>
      </c>
      <c r="K27" s="3">
        <v>-4.1366656000000002E-2</v>
      </c>
      <c r="L27" s="3">
        <v>0.61080239999999997</v>
      </c>
      <c r="M27" s="3">
        <v>28.369256669999999</v>
      </c>
      <c r="N27" s="3">
        <v>2.65668375</v>
      </c>
      <c r="O27" s="3">
        <v>0.50666157999999994</v>
      </c>
      <c r="P27" s="3">
        <v>699.98118750000003</v>
      </c>
      <c r="Q27" s="3">
        <v>87.868799999999993</v>
      </c>
      <c r="R27" s="3">
        <v>32.567974999999997</v>
      </c>
      <c r="S27" s="3">
        <v>32.407762499999997</v>
      </c>
      <c r="T27" s="3">
        <v>7004.6875</v>
      </c>
      <c r="U27" s="3">
        <v>373.44824999999997</v>
      </c>
      <c r="V27" s="3">
        <v>34.745606249999902</v>
      </c>
      <c r="W27" s="3">
        <v>35.121699999999997</v>
      </c>
      <c r="X27" s="3">
        <v>374.23950000000002</v>
      </c>
    </row>
    <row r="28" spans="1:24">
      <c r="A28" t="s">
        <v>133</v>
      </c>
      <c r="B28">
        <v>2</v>
      </c>
      <c r="C28" t="s">
        <v>30</v>
      </c>
      <c r="D28" s="1">
        <v>45420</v>
      </c>
      <c r="E28" s="2">
        <v>0.4742939814814815</v>
      </c>
      <c r="F28" s="3">
        <v>0.38181211999999998</v>
      </c>
      <c r="G28" s="20">
        <v>0.63858709000000002</v>
      </c>
      <c r="H28" s="3">
        <v>1.5436149999999999E-2</v>
      </c>
      <c r="I28" s="17">
        <v>2.08201042</v>
      </c>
      <c r="J28" s="3">
        <v>0.78971437</v>
      </c>
      <c r="K28" s="3">
        <v>-4.1366656000000002E-2</v>
      </c>
      <c r="L28" s="3">
        <v>0.63858709000000002</v>
      </c>
      <c r="M28" s="3">
        <v>26.821240599999999</v>
      </c>
      <c r="N28" s="3">
        <v>2.6934325100000001</v>
      </c>
      <c r="O28" s="3">
        <v>0.50416198000000001</v>
      </c>
      <c r="P28" s="3">
        <v>699.97931249999999</v>
      </c>
      <c r="Q28" s="3">
        <v>87.869843750000001</v>
      </c>
      <c r="R28" s="3">
        <v>32.657768750000002</v>
      </c>
      <c r="S28" s="3">
        <v>32.494143749999999</v>
      </c>
      <c r="T28" s="3">
        <v>6999.0625</v>
      </c>
      <c r="U28" s="3">
        <v>375.05231250000003</v>
      </c>
      <c r="V28" s="3">
        <v>34.734406249999999</v>
      </c>
      <c r="W28" s="3">
        <v>35.101293750000004</v>
      </c>
      <c r="X28" s="3">
        <v>373.79256249999997</v>
      </c>
    </row>
    <row r="29" spans="1:24">
      <c r="A29" t="s">
        <v>133</v>
      </c>
      <c r="B29">
        <v>2</v>
      </c>
      <c r="C29" t="s">
        <v>30</v>
      </c>
      <c r="D29" s="1">
        <v>45420</v>
      </c>
      <c r="E29" s="2">
        <v>0.47295138888888888</v>
      </c>
      <c r="F29" s="3">
        <v>0.37273119999999998</v>
      </c>
      <c r="G29" s="20">
        <v>0.68498541000000002</v>
      </c>
      <c r="H29" s="3">
        <v>1.543726E-2</v>
      </c>
      <c r="I29" s="17">
        <v>2.0328267900000001</v>
      </c>
      <c r="J29" s="3">
        <v>0.78971437</v>
      </c>
      <c r="K29" s="3">
        <v>-4.1366656000000002E-2</v>
      </c>
      <c r="L29" s="3">
        <v>0.68498541000000002</v>
      </c>
      <c r="M29" s="3">
        <v>28.078795110000002</v>
      </c>
      <c r="N29" s="3">
        <v>2.6437623499999998</v>
      </c>
      <c r="O29" s="3">
        <v>0.50754637999999996</v>
      </c>
      <c r="P29" s="3">
        <v>700.04079999999999</v>
      </c>
      <c r="Q29" s="3">
        <v>87.868600000000001</v>
      </c>
      <c r="R29" s="3">
        <v>32.496380000000002</v>
      </c>
      <c r="S29" s="3">
        <v>32.32658</v>
      </c>
      <c r="T29" s="3">
        <v>7003.6666666666597</v>
      </c>
      <c r="U29" s="3">
        <v>374.06606666666602</v>
      </c>
      <c r="V29" s="3">
        <v>34.7826733333333</v>
      </c>
      <c r="W29" s="3">
        <v>35.141486666666601</v>
      </c>
      <c r="X29" s="3">
        <v>374.78026670000003</v>
      </c>
    </row>
    <row r="30" spans="1:24">
      <c r="A30" t="s">
        <v>133</v>
      </c>
      <c r="B30">
        <v>2</v>
      </c>
      <c r="C30" t="s">
        <v>30</v>
      </c>
      <c r="D30" s="1">
        <v>45420</v>
      </c>
      <c r="E30" s="2">
        <v>0.47211805555555558</v>
      </c>
      <c r="F30" s="3">
        <v>0.36011173000000002</v>
      </c>
      <c r="G30" s="20">
        <v>0.58699687</v>
      </c>
      <c r="H30" s="3">
        <v>1.511619E-2</v>
      </c>
      <c r="I30" s="17">
        <v>2.0059796799999998</v>
      </c>
      <c r="J30" s="3">
        <v>0.78971437</v>
      </c>
      <c r="K30" s="3">
        <v>-4.1366656000000002E-2</v>
      </c>
      <c r="L30" s="3">
        <v>0.58699687</v>
      </c>
      <c r="M30" s="3">
        <v>29.351265560000002</v>
      </c>
      <c r="N30" s="3">
        <v>2.5853289400000001</v>
      </c>
      <c r="O30" s="3">
        <v>0.51158650999999999</v>
      </c>
      <c r="P30" s="3">
        <v>699.99556250000001</v>
      </c>
      <c r="Q30" s="3">
        <v>87.869937500000006</v>
      </c>
      <c r="R30" s="3">
        <v>32.384293749999998</v>
      </c>
      <c r="S30" s="3">
        <v>32.172462500000002</v>
      </c>
      <c r="T30" s="3">
        <v>6999.6875</v>
      </c>
      <c r="U30" s="3">
        <v>373.43787500000002</v>
      </c>
      <c r="V30" s="3">
        <v>34.749693749999999</v>
      </c>
      <c r="W30" s="3">
        <v>35.096231250000002</v>
      </c>
      <c r="X30" s="3">
        <v>374.02312499999999</v>
      </c>
    </row>
    <row r="31" spans="1:24">
      <c r="A31" t="s">
        <v>133</v>
      </c>
      <c r="B31">
        <v>2</v>
      </c>
      <c r="C31" t="s">
        <v>30</v>
      </c>
      <c r="D31" s="1">
        <v>45420</v>
      </c>
      <c r="E31" s="2">
        <v>0.47555555555555556</v>
      </c>
      <c r="F31" s="3">
        <v>0.34132441000000002</v>
      </c>
      <c r="G31" s="20">
        <v>0.43762047999999998</v>
      </c>
      <c r="H31" s="3">
        <v>1.3654090000000001E-2</v>
      </c>
      <c r="I31" s="17">
        <v>2.1026979200000002</v>
      </c>
      <c r="J31" s="3">
        <v>0.78971437</v>
      </c>
      <c r="K31" s="3">
        <v>-4.1366656000000002E-2</v>
      </c>
      <c r="L31" s="3">
        <v>0.43762047999999998</v>
      </c>
      <c r="M31" s="3">
        <v>26.87131007</v>
      </c>
      <c r="N31" s="3">
        <v>2.71029893</v>
      </c>
      <c r="O31" s="3">
        <v>0.50302298999999995</v>
      </c>
      <c r="P31" s="3">
        <v>699.99256249999996</v>
      </c>
      <c r="Q31" s="3">
        <v>87.863943750000004</v>
      </c>
      <c r="R31" s="3">
        <v>32.727125000000001</v>
      </c>
      <c r="S31" s="3">
        <v>32.580593749999998</v>
      </c>
      <c r="T31" s="3">
        <v>6999.6875</v>
      </c>
      <c r="U31" s="3">
        <v>372.32437499999997</v>
      </c>
      <c r="V31" s="3">
        <v>34.821281249999998</v>
      </c>
      <c r="W31" s="3">
        <v>35.142800000000001</v>
      </c>
      <c r="X31" s="3">
        <v>372.914625</v>
      </c>
    </row>
    <row r="32" spans="1:24">
      <c r="A32" t="s">
        <v>133</v>
      </c>
      <c r="B32">
        <v>2</v>
      </c>
      <c r="C32" t="s">
        <v>30</v>
      </c>
      <c r="D32" s="1">
        <v>45420</v>
      </c>
      <c r="E32" s="2">
        <v>0.47640046296296296</v>
      </c>
      <c r="F32" s="3">
        <v>0.32979676000000002</v>
      </c>
      <c r="G32" s="20">
        <v>0.50319100999999999</v>
      </c>
      <c r="H32" s="3">
        <v>1.309483E-2</v>
      </c>
      <c r="I32" s="17">
        <v>2.1178735099999999</v>
      </c>
      <c r="J32" s="3">
        <v>0.78971437</v>
      </c>
      <c r="K32" s="3">
        <v>-4.1366656000000002E-2</v>
      </c>
      <c r="L32" s="3">
        <v>0.50319100999999999</v>
      </c>
      <c r="M32" s="3">
        <v>25.641975219999999</v>
      </c>
      <c r="N32" s="3">
        <v>2.7372413099999999</v>
      </c>
      <c r="O32" s="3">
        <v>0.50121420999999999</v>
      </c>
      <c r="P32" s="3">
        <v>699.97006250000004</v>
      </c>
      <c r="Q32" s="3">
        <v>87.862112499999995</v>
      </c>
      <c r="R32" s="3">
        <v>32.780737500000001</v>
      </c>
      <c r="S32" s="3">
        <v>32.636106249999997</v>
      </c>
      <c r="T32" s="3">
        <v>6999.0625</v>
      </c>
      <c r="U32" s="3">
        <v>371.94524999999999</v>
      </c>
      <c r="V32" s="3">
        <v>34.850037499999999</v>
      </c>
      <c r="W32" s="3">
        <v>35.161456250000001</v>
      </c>
      <c r="X32" s="3">
        <v>372.56324999999998</v>
      </c>
    </row>
    <row r="33" spans="1:24">
      <c r="A33" t="s">
        <v>78</v>
      </c>
      <c r="B33">
        <v>2</v>
      </c>
      <c r="C33" t="s">
        <v>34</v>
      </c>
      <c r="D33" s="1">
        <v>45413</v>
      </c>
      <c r="E33" s="2">
        <v>0.46539351851851851</v>
      </c>
      <c r="F33" s="3">
        <v>0.90305106999999996</v>
      </c>
      <c r="G33" s="20">
        <v>1.64365136</v>
      </c>
      <c r="H33" s="3">
        <v>4.252421E-2</v>
      </c>
      <c r="I33" s="17">
        <v>1.8047786400000001</v>
      </c>
      <c r="J33" s="3">
        <v>0.76474732999999995</v>
      </c>
      <c r="K33" s="3">
        <v>-0.49122054199999998</v>
      </c>
      <c r="L33" s="3">
        <v>1.64365136</v>
      </c>
      <c r="M33" s="3">
        <v>22.793488539999998</v>
      </c>
      <c r="N33" s="3">
        <v>1.5394929799999999</v>
      </c>
      <c r="O33" s="3">
        <v>0.56141848999999999</v>
      </c>
      <c r="P33" s="3">
        <v>699.99720000000002</v>
      </c>
      <c r="Q33" s="3">
        <v>87.975899999999996</v>
      </c>
      <c r="R33" s="3">
        <v>31.911280000000001</v>
      </c>
      <c r="S33" s="3">
        <v>31.27793333</v>
      </c>
      <c r="T33" s="3">
        <v>6996</v>
      </c>
      <c r="U33" s="3">
        <v>371.82686666666598</v>
      </c>
      <c r="V33" s="3">
        <v>34.367613333333303</v>
      </c>
      <c r="W33" s="3">
        <v>35.234513333333297</v>
      </c>
      <c r="X33" s="3">
        <v>373.08773330000002</v>
      </c>
    </row>
    <row r="34" spans="1:24">
      <c r="A34" t="s">
        <v>78</v>
      </c>
      <c r="B34">
        <v>2</v>
      </c>
      <c r="C34" t="s">
        <v>34</v>
      </c>
      <c r="D34" s="1">
        <v>45413</v>
      </c>
      <c r="E34" s="2">
        <v>0.46452546296296299</v>
      </c>
      <c r="F34" s="3">
        <v>0.86729469999999997</v>
      </c>
      <c r="G34" s="20">
        <v>2.8664134099999998</v>
      </c>
      <c r="H34" s="3">
        <v>4.1607650000000003E-2</v>
      </c>
      <c r="I34" s="17">
        <v>1.77143864</v>
      </c>
      <c r="J34" s="3">
        <v>0.76474732999999995</v>
      </c>
      <c r="K34" s="3">
        <v>-0.49122054199999998</v>
      </c>
      <c r="L34" s="3">
        <v>2.8664134099999998</v>
      </c>
      <c r="M34" s="3">
        <v>22.88114285</v>
      </c>
      <c r="N34" s="3">
        <v>1.52207812</v>
      </c>
      <c r="O34" s="3">
        <v>0.56311211999999999</v>
      </c>
      <c r="P34" s="3">
        <v>699.98493329999997</v>
      </c>
      <c r="Q34" s="3">
        <v>87.971326669999996</v>
      </c>
      <c r="R34" s="3">
        <v>31.76001333</v>
      </c>
      <c r="S34" s="3">
        <v>31.149366669999999</v>
      </c>
      <c r="T34" s="3">
        <v>7003</v>
      </c>
      <c r="U34" s="3">
        <v>379.42373333333302</v>
      </c>
      <c r="V34" s="3">
        <v>34.34272</v>
      </c>
      <c r="W34" s="3">
        <v>35.178619999999903</v>
      </c>
      <c r="X34" s="3">
        <v>379.83006669999997</v>
      </c>
    </row>
    <row r="35" spans="1:24">
      <c r="A35" t="s">
        <v>78</v>
      </c>
      <c r="B35">
        <v>2</v>
      </c>
      <c r="C35" t="s">
        <v>34</v>
      </c>
      <c r="D35" s="1">
        <v>45413</v>
      </c>
      <c r="E35" s="2">
        <v>0.46311342592592591</v>
      </c>
      <c r="F35" s="3">
        <v>0.83155811000000002</v>
      </c>
      <c r="G35" s="20">
        <v>1.44038731</v>
      </c>
      <c r="H35" s="3">
        <v>4.1239480000000002E-2</v>
      </c>
      <c r="I35" s="17">
        <v>1.7140990899999999</v>
      </c>
      <c r="J35" s="3">
        <v>0.76474732999999995</v>
      </c>
      <c r="K35" s="3">
        <v>-0.49122054199999998</v>
      </c>
      <c r="L35" s="3">
        <v>1.44038731</v>
      </c>
      <c r="M35" s="3">
        <v>22.186042390000001</v>
      </c>
      <c r="N35" s="3">
        <v>1.49974392</v>
      </c>
      <c r="O35" s="3">
        <v>0.56529918000000001</v>
      </c>
      <c r="P35" s="3">
        <v>700.04268750000006</v>
      </c>
      <c r="Q35" s="3">
        <v>87.967425000000006</v>
      </c>
      <c r="R35" s="3">
        <v>31.512899999999998</v>
      </c>
      <c r="S35" s="3">
        <v>30.946481250000001</v>
      </c>
      <c r="T35" s="3">
        <v>7000.46875</v>
      </c>
      <c r="U35" s="3">
        <v>373.57062500000001</v>
      </c>
      <c r="V35" s="3">
        <v>34.307193749999897</v>
      </c>
      <c r="W35" s="3">
        <v>35.10323125</v>
      </c>
      <c r="X35" s="3">
        <v>375.01637499999998</v>
      </c>
    </row>
    <row r="36" spans="1:24">
      <c r="A36" t="s">
        <v>78</v>
      </c>
      <c r="B36">
        <v>2</v>
      </c>
      <c r="C36" t="s">
        <v>34</v>
      </c>
      <c r="D36" s="1">
        <v>45413</v>
      </c>
      <c r="E36" s="2">
        <v>0.46218749999999997</v>
      </c>
      <c r="F36" s="3">
        <v>0.79770753000000005</v>
      </c>
      <c r="G36" s="20">
        <v>1.5835742799999999</v>
      </c>
      <c r="H36" s="3">
        <v>4.0545449999999997E-2</v>
      </c>
      <c r="I36" s="17">
        <v>1.6727319</v>
      </c>
      <c r="J36" s="3">
        <v>0.76474732999999995</v>
      </c>
      <c r="K36" s="3">
        <v>-0.49122054199999998</v>
      </c>
      <c r="L36" s="3">
        <v>1.5835742799999999</v>
      </c>
      <c r="M36" s="3">
        <v>21.955080500000001</v>
      </c>
      <c r="N36" s="3">
        <v>1.48008633</v>
      </c>
      <c r="O36" s="3">
        <v>0.56723822999999995</v>
      </c>
      <c r="P36" s="3">
        <v>700.00193330000002</v>
      </c>
      <c r="Q36" s="3">
        <v>87.968320000000006</v>
      </c>
      <c r="R36" s="3">
        <v>31.324993330000002</v>
      </c>
      <c r="S36" s="3">
        <v>30.772539999999999</v>
      </c>
      <c r="T36" s="3">
        <v>6999.3333333333303</v>
      </c>
      <c r="U36" s="3">
        <v>376.00686666666599</v>
      </c>
      <c r="V36" s="3">
        <v>34.266080000000002</v>
      </c>
      <c r="W36" s="3">
        <v>35.031106666666602</v>
      </c>
      <c r="X36" s="3">
        <v>376.67759999999998</v>
      </c>
    </row>
    <row r="37" spans="1:24">
      <c r="A37" t="s">
        <v>78</v>
      </c>
      <c r="B37">
        <v>2</v>
      </c>
      <c r="C37" t="s">
        <v>34</v>
      </c>
      <c r="D37" s="1">
        <v>45413</v>
      </c>
      <c r="E37" s="2">
        <v>0.45986111111111111</v>
      </c>
      <c r="F37" s="3">
        <v>0.7672388</v>
      </c>
      <c r="G37" s="20">
        <v>1.5713363899999999</v>
      </c>
      <c r="H37" s="3">
        <v>4.2382089999999997E-2</v>
      </c>
      <c r="I37" s="17">
        <v>1.54078363</v>
      </c>
      <c r="J37" s="3">
        <v>0.76474732999999995</v>
      </c>
      <c r="K37" s="3">
        <v>-0.49122054199999998</v>
      </c>
      <c r="L37" s="3">
        <v>1.5713363899999999</v>
      </c>
      <c r="M37" s="3">
        <v>21.469368100000001</v>
      </c>
      <c r="N37" s="3">
        <v>1.42329686</v>
      </c>
      <c r="O37" s="3">
        <v>0.57291552000000001</v>
      </c>
      <c r="P37" s="3">
        <v>699.98706670000001</v>
      </c>
      <c r="Q37" s="3">
        <v>87.959253329999996</v>
      </c>
      <c r="R37" s="3">
        <v>30.838053330000001</v>
      </c>
      <c r="S37" s="3">
        <v>30.342266670000001</v>
      </c>
      <c r="T37" s="3">
        <v>7001.5</v>
      </c>
      <c r="U37" s="3">
        <v>373.07626666666602</v>
      </c>
      <c r="V37" s="3">
        <v>34.352079999999901</v>
      </c>
      <c r="W37" s="3">
        <v>35.092746666666599</v>
      </c>
      <c r="X37" s="3">
        <v>373.6698667</v>
      </c>
    </row>
    <row r="38" spans="1:24">
      <c r="A38" t="s">
        <v>78</v>
      </c>
      <c r="B38">
        <v>2</v>
      </c>
      <c r="C38" t="s">
        <v>34</v>
      </c>
      <c r="D38" s="1">
        <v>45413</v>
      </c>
      <c r="E38" s="2">
        <v>0.45781250000000001</v>
      </c>
      <c r="F38" s="3">
        <v>0.71606249</v>
      </c>
      <c r="G38" s="20">
        <v>1.79399186</v>
      </c>
      <c r="H38" s="3">
        <v>4.3341999999999999E-2</v>
      </c>
      <c r="I38" s="17">
        <v>1.40739627</v>
      </c>
      <c r="J38" s="3">
        <v>0.76474732999999995</v>
      </c>
      <c r="K38" s="3">
        <v>-0.49122054199999998</v>
      </c>
      <c r="L38" s="3">
        <v>1.79399186</v>
      </c>
      <c r="M38" s="3">
        <v>20.391606249999999</v>
      </c>
      <c r="N38" s="3">
        <v>1.3434748400000001</v>
      </c>
      <c r="O38" s="3">
        <v>0.58109025000000003</v>
      </c>
      <c r="P38" s="3">
        <v>700.01268749999997</v>
      </c>
      <c r="Q38" s="3">
        <v>87.961856249999997</v>
      </c>
      <c r="R38" s="3">
        <v>30.368937500000001</v>
      </c>
      <c r="S38" s="3">
        <v>29.938124999999999</v>
      </c>
      <c r="T38" s="3">
        <v>7000.625</v>
      </c>
      <c r="U38" s="3">
        <v>375.10168750000003</v>
      </c>
      <c r="V38" s="3">
        <v>34.578268749999999</v>
      </c>
      <c r="W38" s="3">
        <v>35.272824999999997</v>
      </c>
      <c r="X38" s="3">
        <v>377.28168749999998</v>
      </c>
    </row>
    <row r="39" spans="1:24">
      <c r="A39" t="s">
        <v>78</v>
      </c>
      <c r="B39">
        <v>2</v>
      </c>
      <c r="C39" t="s">
        <v>36</v>
      </c>
      <c r="D39" s="1">
        <v>45413</v>
      </c>
      <c r="E39" s="2">
        <v>0.4690509259259259</v>
      </c>
      <c r="F39" s="3">
        <v>0.71360889999999999</v>
      </c>
      <c r="G39" s="20">
        <v>0.94359249000000001</v>
      </c>
      <c r="H39" s="3">
        <v>3.0474870000000001E-2</v>
      </c>
      <c r="I39" s="17">
        <v>1.98202835</v>
      </c>
      <c r="J39" s="3">
        <v>0.76474732999999995</v>
      </c>
      <c r="K39" s="3">
        <v>-0.49122054199999998</v>
      </c>
      <c r="L39" s="3">
        <v>0.94359249000000001</v>
      </c>
      <c r="M39" s="3">
        <v>27.956767660000001</v>
      </c>
      <c r="N39" s="3">
        <v>2.4406993699999999</v>
      </c>
      <c r="O39" s="3">
        <v>0.48580646999999999</v>
      </c>
      <c r="P39" s="3">
        <v>699.98706249999998</v>
      </c>
      <c r="Q39" s="3">
        <v>87.974231250000003</v>
      </c>
      <c r="R39" s="3">
        <v>32.448987500000001</v>
      </c>
      <c r="S39" s="3">
        <v>31.609100000000002</v>
      </c>
      <c r="T39" s="3">
        <v>7007.34375</v>
      </c>
      <c r="U39" s="3">
        <v>369.72568749999903</v>
      </c>
      <c r="V39" s="3">
        <v>34.449612500000001</v>
      </c>
      <c r="W39" s="3">
        <v>35.1415875</v>
      </c>
      <c r="X39" s="3">
        <v>370.65862499999997</v>
      </c>
    </row>
    <row r="40" spans="1:24">
      <c r="A40" t="s">
        <v>78</v>
      </c>
      <c r="B40">
        <v>2</v>
      </c>
      <c r="C40" t="s">
        <v>36</v>
      </c>
      <c r="D40" s="1">
        <v>45413</v>
      </c>
      <c r="E40" s="2">
        <v>0.46997685185185184</v>
      </c>
      <c r="F40" s="3">
        <v>0.70249121000000003</v>
      </c>
      <c r="G40" s="20">
        <v>1.3129909399999999</v>
      </c>
      <c r="H40" s="3">
        <v>2.9255920000000001E-2</v>
      </c>
      <c r="I40" s="17">
        <v>2.0310512300000001</v>
      </c>
      <c r="J40" s="3">
        <v>0.76474732999999995</v>
      </c>
      <c r="K40" s="3">
        <v>-0.49122054199999998</v>
      </c>
      <c r="L40" s="3">
        <v>1.3129909399999999</v>
      </c>
      <c r="M40" s="3">
        <v>29.307959260000001</v>
      </c>
      <c r="N40" s="3">
        <v>2.46589663</v>
      </c>
      <c r="O40" s="3">
        <v>0.48398397999999998</v>
      </c>
      <c r="P40" s="3">
        <v>700.03373329999999</v>
      </c>
      <c r="Q40" s="3">
        <v>87.967740000000006</v>
      </c>
      <c r="R40" s="3">
        <v>32.622186669999998</v>
      </c>
      <c r="S40" s="3">
        <v>31.804739999999999</v>
      </c>
      <c r="T40" s="3">
        <v>6992.3333333333303</v>
      </c>
      <c r="U40" s="3">
        <v>370.68473333333299</v>
      </c>
      <c r="V40" s="3">
        <v>34.483786666666603</v>
      </c>
      <c r="W40" s="3">
        <v>35.165293333333302</v>
      </c>
      <c r="X40" s="3">
        <v>371.77073330000002</v>
      </c>
    </row>
    <row r="41" spans="1:24">
      <c r="A41" t="s">
        <v>78</v>
      </c>
      <c r="B41">
        <v>2</v>
      </c>
      <c r="C41" t="s">
        <v>36</v>
      </c>
      <c r="D41" s="1">
        <v>45413</v>
      </c>
      <c r="E41" s="2">
        <v>0.47086805555555555</v>
      </c>
      <c r="F41" s="3">
        <v>0.67464360999999995</v>
      </c>
      <c r="G41" s="20">
        <v>1.10536013</v>
      </c>
      <c r="H41" s="3">
        <v>2.7454309999999999E-2</v>
      </c>
      <c r="I41" s="17">
        <v>2.0769067200000002</v>
      </c>
      <c r="J41" s="3">
        <v>0.76474732999999995</v>
      </c>
      <c r="K41" s="3">
        <v>-0.49122054199999998</v>
      </c>
      <c r="L41" s="3">
        <v>1.10536013</v>
      </c>
      <c r="M41" s="3">
        <v>28.413186570000001</v>
      </c>
      <c r="N41" s="3">
        <v>2.5063769499999999</v>
      </c>
      <c r="O41" s="3">
        <v>0.48108455</v>
      </c>
      <c r="P41" s="3">
        <v>699.96918749999998</v>
      </c>
      <c r="Q41" s="3">
        <v>87.96291875</v>
      </c>
      <c r="R41" s="3">
        <v>32.769512499999998</v>
      </c>
      <c r="S41" s="3">
        <v>31.9711125</v>
      </c>
      <c r="T41" s="3">
        <v>6998.75</v>
      </c>
      <c r="U41" s="3">
        <v>368.82468749999998</v>
      </c>
      <c r="V41" s="3">
        <v>34.507899999999999</v>
      </c>
      <c r="W41" s="3">
        <v>35.159025</v>
      </c>
      <c r="X41" s="3">
        <v>370.20093750000001</v>
      </c>
    </row>
    <row r="42" spans="1:24">
      <c r="A42" t="s">
        <v>78</v>
      </c>
      <c r="B42">
        <v>2</v>
      </c>
      <c r="C42" t="s">
        <v>36</v>
      </c>
      <c r="D42" s="1">
        <v>45413</v>
      </c>
      <c r="E42" s="2">
        <v>0.47210648148148149</v>
      </c>
      <c r="F42" s="3">
        <v>0.64812709999999996</v>
      </c>
      <c r="G42" s="20">
        <v>0.90426589999999996</v>
      </c>
      <c r="H42" s="3">
        <v>2.5672839999999999E-2</v>
      </c>
      <c r="I42" s="17">
        <v>2.13163904</v>
      </c>
      <c r="J42" s="3">
        <v>0.76474732999999995</v>
      </c>
      <c r="K42" s="3">
        <v>-0.49122054199999998</v>
      </c>
      <c r="L42" s="3">
        <v>0.90426589999999996</v>
      </c>
      <c r="M42" s="3">
        <v>28.480435669999999</v>
      </c>
      <c r="N42" s="3">
        <v>2.5320517499999999</v>
      </c>
      <c r="O42" s="3">
        <v>0.47926351</v>
      </c>
      <c r="P42" s="3">
        <v>699.97886670000003</v>
      </c>
      <c r="Q42" s="3">
        <v>87.945939999999993</v>
      </c>
      <c r="R42" s="3">
        <v>32.947960000000002</v>
      </c>
      <c r="S42" s="3">
        <v>32.173340000000003</v>
      </c>
      <c r="T42" s="3">
        <v>6998.3333333333303</v>
      </c>
      <c r="U42" s="3">
        <v>368.40460000000002</v>
      </c>
      <c r="V42" s="3">
        <v>34.535706666666599</v>
      </c>
      <c r="W42" s="3">
        <v>35.164166666666603</v>
      </c>
      <c r="X42" s="3">
        <v>369.6179333</v>
      </c>
    </row>
    <row r="43" spans="1:24">
      <c r="A43" t="s">
        <v>78</v>
      </c>
      <c r="B43">
        <v>2</v>
      </c>
      <c r="C43" t="s">
        <v>36</v>
      </c>
      <c r="D43" s="1">
        <v>45413</v>
      </c>
      <c r="E43" s="2">
        <v>0.47306712962962966</v>
      </c>
      <c r="F43" s="3">
        <v>0.64183688999999999</v>
      </c>
      <c r="G43" s="20">
        <v>1.0282065300000001</v>
      </c>
      <c r="H43" s="3">
        <v>2.493631E-2</v>
      </c>
      <c r="I43" s="17">
        <v>2.1727066000000002</v>
      </c>
      <c r="J43" s="3">
        <v>0.76474732999999995</v>
      </c>
      <c r="K43" s="3">
        <v>-0.49122054199999998</v>
      </c>
      <c r="L43" s="3">
        <v>1.0282065300000001</v>
      </c>
      <c r="M43" s="3">
        <v>28.458425980000001</v>
      </c>
      <c r="N43" s="3">
        <v>2.5490281000000001</v>
      </c>
      <c r="O43" s="3">
        <v>0.47806697999999997</v>
      </c>
      <c r="P43" s="3">
        <v>699.98346670000001</v>
      </c>
      <c r="Q43" s="3">
        <v>87.956953330000005</v>
      </c>
      <c r="R43" s="3">
        <v>33.077219999999997</v>
      </c>
      <c r="S43" s="3">
        <v>32.30805333</v>
      </c>
      <c r="T43" s="3">
        <v>7003.3333333333303</v>
      </c>
      <c r="U43" s="3">
        <v>370.53373333333298</v>
      </c>
      <c r="V43" s="3">
        <v>34.507186666666598</v>
      </c>
      <c r="W43" s="3">
        <v>35.1298933333333</v>
      </c>
      <c r="X43" s="3">
        <v>370.99353330000002</v>
      </c>
    </row>
    <row r="44" spans="1:24">
      <c r="A44" t="s">
        <v>78</v>
      </c>
      <c r="B44">
        <v>2</v>
      </c>
      <c r="C44" t="s">
        <v>36</v>
      </c>
      <c r="D44" s="1">
        <v>45413</v>
      </c>
      <c r="E44" s="2">
        <v>0.4742939814814815</v>
      </c>
      <c r="F44" s="3">
        <v>0.62260970000000004</v>
      </c>
      <c r="G44" s="20">
        <v>0.89292892999999995</v>
      </c>
      <c r="H44" s="3">
        <v>2.3675310000000001E-2</v>
      </c>
      <c r="I44" s="17">
        <v>2.2184637399999998</v>
      </c>
      <c r="J44" s="3">
        <v>0.76474732999999995</v>
      </c>
      <c r="K44" s="3">
        <v>-0.49122054199999998</v>
      </c>
      <c r="L44" s="3">
        <v>0.89292892999999995</v>
      </c>
      <c r="M44" s="3">
        <v>28.235240879999999</v>
      </c>
      <c r="N44" s="3">
        <v>2.5691747999999999</v>
      </c>
      <c r="O44" s="3">
        <v>0.47665471999999998</v>
      </c>
      <c r="P44" s="3">
        <v>699.98146670000006</v>
      </c>
      <c r="Q44" s="3">
        <v>87.956473329999994</v>
      </c>
      <c r="R44" s="3">
        <v>33.236946670000002</v>
      </c>
      <c r="S44" s="3">
        <v>32.481059999999999</v>
      </c>
      <c r="T44" s="3">
        <v>6999.8333333333303</v>
      </c>
      <c r="U44" s="3">
        <v>368.82339999999999</v>
      </c>
      <c r="V44" s="3">
        <v>34.569533333333297</v>
      </c>
      <c r="W44" s="3">
        <v>35.168726666666601</v>
      </c>
      <c r="X44" s="3">
        <v>369.2658667</v>
      </c>
    </row>
    <row r="45" spans="1:24">
      <c r="A45" t="s">
        <v>78</v>
      </c>
      <c r="B45">
        <v>2</v>
      </c>
      <c r="C45" t="s">
        <v>30</v>
      </c>
      <c r="D45" s="1">
        <v>45413</v>
      </c>
      <c r="E45" s="2">
        <v>0.48930555555555555</v>
      </c>
      <c r="F45" s="3">
        <v>0.27671496000000001</v>
      </c>
      <c r="G45" s="20" t="s">
        <v>48</v>
      </c>
      <c r="H45" s="3">
        <v>9.0320999999999995E-3</v>
      </c>
      <c r="I45" s="17">
        <v>2.5690719400000002</v>
      </c>
      <c r="J45" s="3">
        <v>0.76474732999999995</v>
      </c>
      <c r="K45" s="3">
        <v>-0.49122054199999998</v>
      </c>
      <c r="L45" s="3">
        <v>-6.4570890000000006E-2</v>
      </c>
      <c r="M45" s="3">
        <v>19.352332990000001</v>
      </c>
      <c r="N45" s="3">
        <v>2.5606633799999998</v>
      </c>
      <c r="O45" s="3">
        <v>0.47725034</v>
      </c>
      <c r="P45" s="3">
        <v>700.00840000000005</v>
      </c>
      <c r="Q45" s="3">
        <v>87.930859999999996</v>
      </c>
      <c r="R45" s="3">
        <v>34.229526669999998</v>
      </c>
      <c r="S45" s="3">
        <v>33.704540000000001</v>
      </c>
      <c r="T45" s="3">
        <v>6999.6666666666597</v>
      </c>
      <c r="U45" s="3">
        <v>366.25253333333302</v>
      </c>
      <c r="V45" s="3">
        <v>34.766393333333298</v>
      </c>
      <c r="W45" s="3">
        <v>35.039746666666602</v>
      </c>
      <c r="X45" s="3">
        <v>366.30466669999998</v>
      </c>
    </row>
    <row r="46" spans="1:24">
      <c r="A46" t="s">
        <v>78</v>
      </c>
      <c r="B46">
        <v>2</v>
      </c>
      <c r="C46" t="s">
        <v>30</v>
      </c>
      <c r="D46" s="1">
        <v>45413</v>
      </c>
      <c r="E46" s="2">
        <v>0.49331018518518521</v>
      </c>
      <c r="F46" s="3">
        <v>0.27222009000000003</v>
      </c>
      <c r="G46" s="20">
        <v>0.16385717999999999</v>
      </c>
      <c r="H46" s="3">
        <v>8.7186899999999994E-3</v>
      </c>
      <c r="I46" s="17">
        <v>2.61703566</v>
      </c>
      <c r="J46" s="3">
        <v>0.76474732999999995</v>
      </c>
      <c r="K46" s="3">
        <v>-0.49122054199999998</v>
      </c>
      <c r="L46" s="3">
        <v>0.16385717999999999</v>
      </c>
      <c r="M46" s="3">
        <v>19.661005129999999</v>
      </c>
      <c r="N46" s="3">
        <v>2.59859733</v>
      </c>
      <c r="O46" s="3">
        <v>0.47460717000000002</v>
      </c>
      <c r="P46" s="3">
        <v>700.02560000000005</v>
      </c>
      <c r="Q46" s="3">
        <v>87.929426669999998</v>
      </c>
      <c r="R46" s="3">
        <v>34.395659999999999</v>
      </c>
      <c r="S46" s="3">
        <v>33.89307333</v>
      </c>
      <c r="T46" s="3">
        <v>6991.1666666666597</v>
      </c>
      <c r="U46" s="3">
        <v>366.265866666666</v>
      </c>
      <c r="V46" s="3">
        <v>34.832619999999999</v>
      </c>
      <c r="W46" s="3">
        <v>35.0957266666666</v>
      </c>
      <c r="X46" s="3">
        <v>366.2296667</v>
      </c>
    </row>
    <row r="47" spans="1:24">
      <c r="A47" t="s">
        <v>78</v>
      </c>
      <c r="B47">
        <v>2</v>
      </c>
      <c r="C47" t="s">
        <v>30</v>
      </c>
      <c r="D47" s="1">
        <v>45413</v>
      </c>
      <c r="E47" s="2">
        <v>0.48993055555555554</v>
      </c>
      <c r="F47" s="3">
        <v>0.26943462000000001</v>
      </c>
      <c r="G47" s="20">
        <v>5.820173E-2</v>
      </c>
      <c r="H47" s="3">
        <v>8.7337200000000004E-3</v>
      </c>
      <c r="I47" s="17">
        <v>2.5863242799999999</v>
      </c>
      <c r="J47" s="3">
        <v>0.76474732999999995</v>
      </c>
      <c r="K47" s="3">
        <v>-0.49122054199999998</v>
      </c>
      <c r="L47" s="3">
        <v>5.820173E-2</v>
      </c>
      <c r="M47" s="3">
        <v>19.124252519999999</v>
      </c>
      <c r="N47" s="3">
        <v>2.5731262799999999</v>
      </c>
      <c r="O47" s="3">
        <v>0.47637870999999998</v>
      </c>
      <c r="P47" s="3">
        <v>700.01162499999998</v>
      </c>
      <c r="Q47" s="3">
        <v>87.925550000000001</v>
      </c>
      <c r="R47" s="3">
        <v>34.280043749999997</v>
      </c>
      <c r="S47" s="3">
        <v>33.760681249999998</v>
      </c>
      <c r="T47" s="3">
        <v>6998.59375</v>
      </c>
      <c r="U47" s="3">
        <v>366.50224999999898</v>
      </c>
      <c r="V47" s="3">
        <v>34.778987499999999</v>
      </c>
      <c r="W47" s="3">
        <v>35.034906249999999</v>
      </c>
      <c r="X47" s="3">
        <v>366.59050000000002</v>
      </c>
    </row>
    <row r="48" spans="1:24">
      <c r="A48" t="s">
        <v>78</v>
      </c>
      <c r="B48">
        <v>2</v>
      </c>
      <c r="C48" t="s">
        <v>30</v>
      </c>
      <c r="D48" s="1">
        <v>45413</v>
      </c>
      <c r="E48" s="2">
        <v>0.48857638888888888</v>
      </c>
      <c r="F48" s="3">
        <v>0.26703585000000002</v>
      </c>
      <c r="G48" s="20" t="s">
        <v>48</v>
      </c>
      <c r="H48" s="3">
        <v>8.7768700000000009E-3</v>
      </c>
      <c r="I48" s="17">
        <v>2.5512400999999998</v>
      </c>
      <c r="J48" s="3">
        <v>0.76474732999999995</v>
      </c>
      <c r="K48" s="3">
        <v>-0.49122054199999998</v>
      </c>
      <c r="L48" s="3">
        <v>-6.0744119999999999E-2</v>
      </c>
      <c r="M48" s="3">
        <v>19.058011879999999</v>
      </c>
      <c r="N48" s="3">
        <v>2.5525777199999999</v>
      </c>
      <c r="O48" s="3">
        <v>0.47781754999999998</v>
      </c>
      <c r="P48" s="3">
        <v>699.99753329999999</v>
      </c>
      <c r="Q48" s="3">
        <v>87.928026669999994</v>
      </c>
      <c r="R48" s="3">
        <v>34.17694667</v>
      </c>
      <c r="S48" s="3">
        <v>33.64043333</v>
      </c>
      <c r="T48" s="3">
        <v>7006</v>
      </c>
      <c r="U48" s="3">
        <v>367.22820000000002</v>
      </c>
      <c r="V48" s="3">
        <v>34.8164466666666</v>
      </c>
      <c r="W48" s="3">
        <v>35.067213333333299</v>
      </c>
      <c r="X48" s="3">
        <v>367.31020000000001</v>
      </c>
    </row>
    <row r="49" spans="1:24">
      <c r="A49" t="s">
        <v>78</v>
      </c>
      <c r="B49">
        <v>2</v>
      </c>
      <c r="C49" t="s">
        <v>30</v>
      </c>
      <c r="D49" s="1">
        <v>45413</v>
      </c>
      <c r="E49" s="2">
        <v>0.49180555555555555</v>
      </c>
      <c r="F49" s="3">
        <v>0.26219659000000001</v>
      </c>
      <c r="G49" s="20">
        <v>0.12498925</v>
      </c>
      <c r="H49" s="3">
        <v>8.4289299999999994E-3</v>
      </c>
      <c r="I49" s="17">
        <v>2.6071919000000001</v>
      </c>
      <c r="J49" s="3">
        <v>0.76474732999999995</v>
      </c>
      <c r="K49" s="3">
        <v>-0.49122054199999998</v>
      </c>
      <c r="L49" s="3">
        <v>0.12498925</v>
      </c>
      <c r="M49" s="3">
        <v>19.921593319999999</v>
      </c>
      <c r="N49" s="3">
        <v>2.58220472</v>
      </c>
      <c r="O49" s="3">
        <v>0.47574578000000001</v>
      </c>
      <c r="P49" s="3">
        <v>700.00260000000003</v>
      </c>
      <c r="Q49" s="3">
        <v>87.925873330000002</v>
      </c>
      <c r="R49" s="3">
        <v>34.359059999999999</v>
      </c>
      <c r="S49" s="3">
        <v>33.847659999999998</v>
      </c>
      <c r="T49" s="3">
        <v>7001.3333333333303</v>
      </c>
      <c r="U49" s="3">
        <v>367.35086666666598</v>
      </c>
      <c r="V49" s="3">
        <v>34.8337266666666</v>
      </c>
      <c r="W49" s="3">
        <v>35.087866666666599</v>
      </c>
      <c r="X49" s="3">
        <v>366.96339999999998</v>
      </c>
    </row>
    <row r="50" spans="1:24">
      <c r="A50" t="s">
        <v>78</v>
      </c>
      <c r="B50">
        <v>2</v>
      </c>
      <c r="C50" t="s">
        <v>30</v>
      </c>
      <c r="D50" s="1">
        <v>45413</v>
      </c>
      <c r="E50" s="2">
        <v>0.48728009259259258</v>
      </c>
      <c r="F50" s="3">
        <v>0.26053741000000002</v>
      </c>
      <c r="G50" s="20">
        <v>6.76883E-3</v>
      </c>
      <c r="H50" s="3">
        <v>8.62396E-3</v>
      </c>
      <c r="I50" s="17">
        <v>2.5335851200000001</v>
      </c>
      <c r="J50" s="3">
        <v>0.76474732999999995</v>
      </c>
      <c r="K50" s="3">
        <v>-0.49122054199999998</v>
      </c>
      <c r="L50" s="3">
        <v>6.76883E-3</v>
      </c>
      <c r="M50" s="3">
        <v>18.917261119999999</v>
      </c>
      <c r="N50" s="3">
        <v>2.53261805</v>
      </c>
      <c r="O50" s="3">
        <v>0.47922350000000002</v>
      </c>
      <c r="P50" s="3">
        <v>699.99912500000005</v>
      </c>
      <c r="Q50" s="3">
        <v>87.93070625</v>
      </c>
      <c r="R50" s="3">
        <v>34.1101375</v>
      </c>
      <c r="S50" s="3">
        <v>33.596237500000001</v>
      </c>
      <c r="T50" s="3">
        <v>7007.5</v>
      </c>
      <c r="U50" s="3">
        <v>367.34337499999998</v>
      </c>
      <c r="V50" s="3">
        <v>34.787918750000003</v>
      </c>
      <c r="W50" s="3">
        <v>35.038074999999999</v>
      </c>
      <c r="X50" s="3">
        <v>367.43618750000002</v>
      </c>
    </row>
    <row r="51" spans="1:24">
      <c r="A51" t="s">
        <v>105</v>
      </c>
      <c r="B51">
        <v>2</v>
      </c>
      <c r="C51" t="s">
        <v>34</v>
      </c>
      <c r="D51" s="1">
        <v>45406</v>
      </c>
      <c r="E51" s="2">
        <v>0.44693287037037038</v>
      </c>
      <c r="F51" s="3">
        <v>0.79294087999999996</v>
      </c>
      <c r="G51" s="20">
        <v>1.3897496899999999</v>
      </c>
      <c r="H51" s="3">
        <v>5.9276559999999999E-2</v>
      </c>
      <c r="I51" s="17">
        <v>1.1573082699999999</v>
      </c>
      <c r="J51" s="3">
        <v>0.80292666000000001</v>
      </c>
      <c r="K51" s="3">
        <v>-0.31073316000000001</v>
      </c>
      <c r="L51" s="3">
        <v>1.3897496899999999</v>
      </c>
      <c r="M51" s="3">
        <v>8.7765483999999994</v>
      </c>
      <c r="N51" s="3">
        <v>0.62001253999999995</v>
      </c>
      <c r="O51" s="3">
        <v>0.71550106000000002</v>
      </c>
      <c r="P51" s="3">
        <v>699.97846670000001</v>
      </c>
      <c r="Q51" s="3">
        <v>88.498986669999994</v>
      </c>
      <c r="R51" s="3">
        <v>28.077999999999999</v>
      </c>
      <c r="S51" s="3">
        <v>26.932533329999998</v>
      </c>
      <c r="T51" s="3">
        <v>7007.6666666666597</v>
      </c>
      <c r="U51" s="3">
        <v>374.59026666666603</v>
      </c>
      <c r="V51" s="3">
        <v>30.742719999999998</v>
      </c>
      <c r="W51" s="3">
        <v>31.523033333333299</v>
      </c>
      <c r="X51" s="3">
        <v>376.31386670000001</v>
      </c>
    </row>
    <row r="52" spans="1:24">
      <c r="A52" t="s">
        <v>105</v>
      </c>
      <c r="B52">
        <v>2</v>
      </c>
      <c r="C52" t="s">
        <v>34</v>
      </c>
      <c r="D52" s="1">
        <v>45406</v>
      </c>
      <c r="E52" s="2">
        <v>0.45348379629629632</v>
      </c>
      <c r="F52" s="3">
        <v>0.77557142000000001</v>
      </c>
      <c r="G52" s="20">
        <v>1.6027654600000001</v>
      </c>
      <c r="H52" s="3">
        <v>4.5295139999999998E-2</v>
      </c>
      <c r="I52" s="17">
        <v>1.4727595499999999</v>
      </c>
      <c r="J52" s="3">
        <v>0.80292666000000001</v>
      </c>
      <c r="K52" s="3">
        <v>-0.31073316000000001</v>
      </c>
      <c r="L52" s="3">
        <v>1.6027654600000001</v>
      </c>
      <c r="M52" s="3">
        <v>24.692631209999998</v>
      </c>
      <c r="N52" s="3">
        <v>1.3574030100000001</v>
      </c>
      <c r="O52" s="3">
        <v>0.63346873999999997</v>
      </c>
      <c r="P52" s="3">
        <v>700.00546670000006</v>
      </c>
      <c r="Q52" s="3">
        <v>88.506946670000005</v>
      </c>
      <c r="R52" s="3">
        <v>29.597439999999999</v>
      </c>
      <c r="S52" s="3">
        <v>28.895160000000001</v>
      </c>
      <c r="T52" s="3">
        <v>7000.3333333333303</v>
      </c>
      <c r="U52" s="3">
        <v>370.92953333333298</v>
      </c>
      <c r="V52" s="3">
        <v>31.307926666666599</v>
      </c>
      <c r="W52" s="3">
        <v>32.058280000000003</v>
      </c>
      <c r="X52" s="3">
        <v>372.7054</v>
      </c>
    </row>
    <row r="53" spans="1:24">
      <c r="A53" t="s">
        <v>105</v>
      </c>
      <c r="B53">
        <v>2</v>
      </c>
      <c r="C53" t="s">
        <v>34</v>
      </c>
      <c r="D53" s="1">
        <v>45406</v>
      </c>
      <c r="E53" s="2">
        <v>0.4525925925925926</v>
      </c>
      <c r="F53" s="3">
        <v>0.75293673000000005</v>
      </c>
      <c r="G53" s="20">
        <v>1.67236154</v>
      </c>
      <c r="H53" s="3">
        <v>4.5340730000000003E-2</v>
      </c>
      <c r="I53" s="17">
        <v>1.42874016</v>
      </c>
      <c r="J53" s="3">
        <v>0.80292666000000001</v>
      </c>
      <c r="K53" s="3">
        <v>-0.31073316000000001</v>
      </c>
      <c r="L53" s="3">
        <v>1.67236154</v>
      </c>
      <c r="M53" s="3">
        <v>23.99168985</v>
      </c>
      <c r="N53" s="3">
        <v>1.33174945</v>
      </c>
      <c r="O53" s="3">
        <v>0.63600553000000004</v>
      </c>
      <c r="P53" s="3">
        <v>699.99725000000001</v>
      </c>
      <c r="Q53" s="3">
        <v>88.502906249999995</v>
      </c>
      <c r="R53" s="3">
        <v>29.392318750000001</v>
      </c>
      <c r="S53" s="3">
        <v>28.709331250000002</v>
      </c>
      <c r="T53" s="3">
        <v>6996.5625</v>
      </c>
      <c r="U53" s="3">
        <v>369.92693750000001</v>
      </c>
      <c r="V53" s="3">
        <v>31.28568125</v>
      </c>
      <c r="W53" s="3">
        <v>32.009037499999998</v>
      </c>
      <c r="X53" s="3">
        <v>371.67193750000001</v>
      </c>
    </row>
    <row r="54" spans="1:24">
      <c r="A54" t="s">
        <v>105</v>
      </c>
      <c r="B54">
        <v>2</v>
      </c>
      <c r="C54" t="s">
        <v>34</v>
      </c>
      <c r="D54" s="1">
        <v>45406</v>
      </c>
      <c r="E54" s="2">
        <v>0.44885416666666667</v>
      </c>
      <c r="F54" s="3">
        <v>0.75268281000000004</v>
      </c>
      <c r="G54" s="20">
        <v>1.6189114200000001</v>
      </c>
      <c r="H54" s="3">
        <v>5.1652339999999998E-2</v>
      </c>
      <c r="I54" s="17">
        <v>1.25719878</v>
      </c>
      <c r="J54" s="3">
        <v>0.80292666000000001</v>
      </c>
      <c r="K54" s="3">
        <v>-0.31073316000000001</v>
      </c>
      <c r="L54" s="3">
        <v>1.6189114200000001</v>
      </c>
      <c r="M54" s="3">
        <v>20.056153869999999</v>
      </c>
      <c r="N54" s="3">
        <v>1.04150868</v>
      </c>
      <c r="O54" s="3">
        <v>0.66618898000000004</v>
      </c>
      <c r="P54" s="3">
        <v>700.00737500000002</v>
      </c>
      <c r="Q54" s="3">
        <v>88.48715</v>
      </c>
      <c r="R54" s="3">
        <v>28.552656249999998</v>
      </c>
      <c r="S54" s="3">
        <v>27.925281250000001</v>
      </c>
      <c r="T54" s="3">
        <v>6999.0625</v>
      </c>
      <c r="U54" s="3">
        <v>372.56381249999998</v>
      </c>
      <c r="V54" s="3">
        <v>30.949618749999999</v>
      </c>
      <c r="W54" s="3">
        <v>31.679112499999999</v>
      </c>
      <c r="X54" s="3">
        <v>374.22924999999998</v>
      </c>
    </row>
    <row r="55" spans="1:24">
      <c r="A55" t="s">
        <v>105</v>
      </c>
      <c r="B55">
        <v>2</v>
      </c>
      <c r="C55" t="s">
        <v>34</v>
      </c>
      <c r="D55" s="1">
        <v>45406</v>
      </c>
      <c r="E55" s="2">
        <v>0.44981481481481483</v>
      </c>
      <c r="F55" s="3">
        <v>0.73893880999999995</v>
      </c>
      <c r="G55" s="20">
        <v>1.6511503999999999</v>
      </c>
      <c r="H55" s="3">
        <v>4.8746039999999997E-2</v>
      </c>
      <c r="I55" s="17">
        <v>1.3064777400000001</v>
      </c>
      <c r="J55" s="3">
        <v>0.80292666000000001</v>
      </c>
      <c r="K55" s="3">
        <v>-0.31073316000000001</v>
      </c>
      <c r="L55" s="3">
        <v>1.6511503999999999</v>
      </c>
      <c r="M55" s="3">
        <v>22.086916290000001</v>
      </c>
      <c r="N55" s="3">
        <v>1.1650664799999999</v>
      </c>
      <c r="O55" s="3">
        <v>0.65299638000000004</v>
      </c>
      <c r="P55" s="3">
        <v>700.02599999999995</v>
      </c>
      <c r="Q55" s="3">
        <v>88.495153329999994</v>
      </c>
      <c r="R55" s="3">
        <v>28.79669333</v>
      </c>
      <c r="S55" s="3">
        <v>28.175866670000001</v>
      </c>
      <c r="T55" s="3">
        <v>6995</v>
      </c>
      <c r="U55" s="3">
        <v>371.03606666666599</v>
      </c>
      <c r="V55" s="3">
        <v>31.0738799999999</v>
      </c>
      <c r="W55" s="3">
        <v>31.7836133333333</v>
      </c>
      <c r="X55" s="3">
        <v>372.96773330000002</v>
      </c>
    </row>
    <row r="56" spans="1:24">
      <c r="A56" t="s">
        <v>105</v>
      </c>
      <c r="B56">
        <v>2</v>
      </c>
      <c r="C56" t="s">
        <v>34</v>
      </c>
      <c r="D56" s="1">
        <v>45406</v>
      </c>
      <c r="E56" s="2">
        <v>0.45083333333333331</v>
      </c>
      <c r="F56" s="3">
        <v>0.73246299999999998</v>
      </c>
      <c r="G56" s="20">
        <v>1.7589872799999999</v>
      </c>
      <c r="H56" s="3">
        <v>4.6654050000000002E-2</v>
      </c>
      <c r="I56" s="17">
        <v>1.35187437</v>
      </c>
      <c r="J56" s="3">
        <v>0.80292666000000001</v>
      </c>
      <c r="K56" s="3">
        <v>-0.31073316000000001</v>
      </c>
      <c r="L56" s="3">
        <v>1.7589872799999999</v>
      </c>
      <c r="M56" s="3">
        <v>23.032543130000001</v>
      </c>
      <c r="N56" s="3">
        <v>1.25175689</v>
      </c>
      <c r="O56" s="3">
        <v>0.64404784000000004</v>
      </c>
      <c r="P56" s="3">
        <v>699.99806249999995</v>
      </c>
      <c r="Q56" s="3">
        <v>88.495668749999993</v>
      </c>
      <c r="R56" s="3">
        <v>29.024737500000001</v>
      </c>
      <c r="S56" s="3">
        <v>28.380762499999999</v>
      </c>
      <c r="T56" s="3">
        <v>6997.96875</v>
      </c>
      <c r="U56" s="3">
        <v>371.27350000000001</v>
      </c>
      <c r="V56" s="3">
        <v>31.185481249999999</v>
      </c>
      <c r="W56" s="3">
        <v>31.891768749999901</v>
      </c>
      <c r="X56" s="3">
        <v>372.95974999999999</v>
      </c>
    </row>
    <row r="57" spans="1:24">
      <c r="A57" t="s">
        <v>105</v>
      </c>
      <c r="B57">
        <v>2</v>
      </c>
      <c r="C57" t="s">
        <v>36</v>
      </c>
      <c r="D57" s="1">
        <v>45406</v>
      </c>
      <c r="E57" s="2">
        <v>0.46780092592592593</v>
      </c>
      <c r="F57" s="3">
        <v>0.56422791999999999</v>
      </c>
      <c r="G57" s="20">
        <v>1.1157199200000001</v>
      </c>
      <c r="H57" s="3">
        <v>2.295382E-2</v>
      </c>
      <c r="I57" s="17">
        <v>2.0937628099999999</v>
      </c>
      <c r="J57" s="3">
        <v>0.80292666000000001</v>
      </c>
      <c r="K57" s="3">
        <v>-0.31073316000000001</v>
      </c>
      <c r="L57" s="3">
        <v>1.1157199200000001</v>
      </c>
      <c r="M57" s="3">
        <v>35.198265790000001</v>
      </c>
      <c r="N57" s="3">
        <v>2.1190474899999998</v>
      </c>
      <c r="O57" s="3">
        <v>0.56639550000000005</v>
      </c>
      <c r="P57" s="3">
        <v>700.0016875</v>
      </c>
      <c r="Q57" s="3">
        <v>88.494087500000006</v>
      </c>
      <c r="R57" s="3">
        <v>31.981512500000001</v>
      </c>
      <c r="S57" s="3">
        <v>31.590893749999999</v>
      </c>
      <c r="T57" s="3">
        <v>6998.125</v>
      </c>
      <c r="U57" s="3">
        <v>366.58881250000002</v>
      </c>
      <c r="V57" s="3">
        <v>31.79254375</v>
      </c>
      <c r="W57" s="3">
        <v>32.342743749999997</v>
      </c>
      <c r="X57" s="3">
        <v>367.53606250000001</v>
      </c>
    </row>
    <row r="58" spans="1:24">
      <c r="A58" t="s">
        <v>105</v>
      </c>
      <c r="B58">
        <v>2</v>
      </c>
      <c r="C58" t="s">
        <v>36</v>
      </c>
      <c r="D58" s="1">
        <v>45406</v>
      </c>
      <c r="E58" s="2">
        <v>0.47466435185185185</v>
      </c>
      <c r="F58" s="3">
        <v>0.55906962000000004</v>
      </c>
      <c r="G58" s="20">
        <v>0.88404366000000001</v>
      </c>
      <c r="H58" s="3">
        <v>2.0982569999999999E-2</v>
      </c>
      <c r="I58" s="17">
        <v>2.2652467700000001</v>
      </c>
      <c r="J58" s="3">
        <v>0.80292666000000001</v>
      </c>
      <c r="K58" s="3">
        <v>-0.31073316000000001</v>
      </c>
      <c r="L58" s="3">
        <v>0.88404366000000001</v>
      </c>
      <c r="M58" s="3">
        <v>34.432376929999997</v>
      </c>
      <c r="N58" s="3">
        <v>2.2337193499999999</v>
      </c>
      <c r="O58" s="3">
        <v>0.557508</v>
      </c>
      <c r="P58" s="3">
        <v>700.02043749999996</v>
      </c>
      <c r="Q58" s="3">
        <v>88.485231249999998</v>
      </c>
      <c r="R58" s="3">
        <v>32.663593749999997</v>
      </c>
      <c r="S58" s="3">
        <v>32.260987499999999</v>
      </c>
      <c r="T58" s="3">
        <v>7002.03125</v>
      </c>
      <c r="U58" s="3">
        <v>361.58393749999999</v>
      </c>
      <c r="V58" s="3">
        <v>32.065662500000002</v>
      </c>
      <c r="W58" s="3">
        <v>32.600918749999998</v>
      </c>
      <c r="X58" s="3">
        <v>362.05099999999999</v>
      </c>
    </row>
    <row r="59" spans="1:24">
      <c r="A59" t="s">
        <v>105</v>
      </c>
      <c r="B59">
        <v>2</v>
      </c>
      <c r="C59" t="s">
        <v>36</v>
      </c>
      <c r="D59" s="1">
        <v>45406</v>
      </c>
      <c r="E59" s="2">
        <v>0.47100694444444446</v>
      </c>
      <c r="F59" s="3">
        <v>0.55367153999999996</v>
      </c>
      <c r="G59" s="20">
        <v>1.1808132200000001</v>
      </c>
      <c r="H59" s="3">
        <v>2.1548890000000001E-2</v>
      </c>
      <c r="I59" s="17">
        <v>2.1861730000000001</v>
      </c>
      <c r="J59" s="3">
        <v>0.80292666000000001</v>
      </c>
      <c r="K59" s="3">
        <v>-0.31073316000000001</v>
      </c>
      <c r="L59" s="3">
        <v>1.1808132200000001</v>
      </c>
      <c r="M59" s="3">
        <v>35.102591740000001</v>
      </c>
      <c r="N59" s="3">
        <v>2.1826008899999998</v>
      </c>
      <c r="O59" s="3">
        <v>0.56143516999999998</v>
      </c>
      <c r="P59" s="3">
        <v>700.01099999999997</v>
      </c>
      <c r="Q59" s="3">
        <v>88.484912499999993</v>
      </c>
      <c r="R59" s="3">
        <v>32.328299999999999</v>
      </c>
      <c r="S59" s="3">
        <v>31.944231250000001</v>
      </c>
      <c r="T59" s="3">
        <v>6997.03125</v>
      </c>
      <c r="U59" s="3">
        <v>364.51718749999998</v>
      </c>
      <c r="V59" s="3">
        <v>31.88345</v>
      </c>
      <c r="W59" s="3">
        <v>32.416881250000003</v>
      </c>
      <c r="X59" s="3">
        <v>366.59249999999997</v>
      </c>
    </row>
    <row r="60" spans="1:24">
      <c r="A60" t="s">
        <v>105</v>
      </c>
      <c r="B60">
        <v>2</v>
      </c>
      <c r="C60" t="s">
        <v>36</v>
      </c>
      <c r="D60" s="1">
        <v>45406</v>
      </c>
      <c r="E60" s="2">
        <v>0.4737615740740741</v>
      </c>
      <c r="F60" s="3">
        <v>0.55276767999999998</v>
      </c>
      <c r="G60" s="20">
        <v>0.71847117999999999</v>
      </c>
      <c r="H60" s="3">
        <v>2.0933210000000001E-2</v>
      </c>
      <c r="I60" s="17">
        <v>2.2451859000000001</v>
      </c>
      <c r="J60" s="3">
        <v>0.80292666000000001</v>
      </c>
      <c r="K60" s="3">
        <v>-0.31073316000000001</v>
      </c>
      <c r="L60" s="3">
        <v>0.71847117999999999</v>
      </c>
      <c r="M60" s="3">
        <v>34.278626629999998</v>
      </c>
      <c r="N60" s="3">
        <v>2.2253862400000002</v>
      </c>
      <c r="O60" s="3">
        <v>0.55814443000000002</v>
      </c>
      <c r="P60" s="3">
        <v>699.99881249999999</v>
      </c>
      <c r="Q60" s="3">
        <v>88.483625000000004</v>
      </c>
      <c r="R60" s="3">
        <v>32.592337499999999</v>
      </c>
      <c r="S60" s="3">
        <v>32.192300000000003</v>
      </c>
      <c r="T60" s="3">
        <v>7001.71875</v>
      </c>
      <c r="U60" s="3">
        <v>361.53874999999999</v>
      </c>
      <c r="V60" s="3">
        <v>32.072062500000001</v>
      </c>
      <c r="W60" s="3">
        <v>32.603174999999901</v>
      </c>
      <c r="X60" s="3">
        <v>362.39937500000002</v>
      </c>
    </row>
    <row r="61" spans="1:24">
      <c r="A61" t="s">
        <v>105</v>
      </c>
      <c r="B61">
        <v>2</v>
      </c>
      <c r="C61" t="s">
        <v>36</v>
      </c>
      <c r="D61" s="1">
        <v>45406</v>
      </c>
      <c r="E61" s="2">
        <v>0.46913194444444445</v>
      </c>
      <c r="F61" s="3">
        <v>0.54323248999999996</v>
      </c>
      <c r="G61" s="20">
        <v>0.82987250000000001</v>
      </c>
      <c r="H61" s="3">
        <v>2.165017E-2</v>
      </c>
      <c r="I61" s="17">
        <v>2.1359946299999999</v>
      </c>
      <c r="J61" s="3">
        <v>0.80292666000000001</v>
      </c>
      <c r="K61" s="3">
        <v>-0.31073316000000001</v>
      </c>
      <c r="L61" s="3">
        <v>0.82987250000000001</v>
      </c>
      <c r="M61" s="3">
        <v>34.675070349999999</v>
      </c>
      <c r="N61" s="3">
        <v>2.16045065</v>
      </c>
      <c r="O61" s="3">
        <v>0.56315409999999999</v>
      </c>
      <c r="P61" s="3">
        <v>699.9921875</v>
      </c>
      <c r="Q61" s="3">
        <v>88.494218750000002</v>
      </c>
      <c r="R61" s="3">
        <v>32.125700000000002</v>
      </c>
      <c r="S61" s="3">
        <v>31.767512499999999</v>
      </c>
      <c r="T61" s="3">
        <v>6997.96875</v>
      </c>
      <c r="U61" s="3">
        <v>364.45600000000002</v>
      </c>
      <c r="V61" s="3">
        <v>31.820274999999999</v>
      </c>
      <c r="W61" s="3">
        <v>32.3446</v>
      </c>
      <c r="X61" s="3">
        <v>365.45800000000003</v>
      </c>
    </row>
    <row r="62" spans="1:24">
      <c r="A62" t="s">
        <v>105</v>
      </c>
      <c r="B62">
        <v>2</v>
      </c>
      <c r="C62" t="s">
        <v>36</v>
      </c>
      <c r="D62" s="1">
        <v>45406</v>
      </c>
      <c r="E62" s="2">
        <v>0.47278935185185184</v>
      </c>
      <c r="F62" s="3">
        <v>0.54298753</v>
      </c>
      <c r="G62" s="20">
        <v>0.68603658999999995</v>
      </c>
      <c r="H62" s="3">
        <v>2.0755329999999999E-2</v>
      </c>
      <c r="I62" s="17">
        <v>2.22464868</v>
      </c>
      <c r="J62" s="3">
        <v>0.80292666000000001</v>
      </c>
      <c r="K62" s="3">
        <v>-0.31073316000000001</v>
      </c>
      <c r="L62" s="3">
        <v>0.68603658999999995</v>
      </c>
      <c r="M62" s="3">
        <v>34.689975750000002</v>
      </c>
      <c r="N62" s="3">
        <v>2.20892519</v>
      </c>
      <c r="O62" s="3">
        <v>0.55940592</v>
      </c>
      <c r="P62" s="3">
        <v>700.00924999999995</v>
      </c>
      <c r="Q62" s="3">
        <v>88.481125000000006</v>
      </c>
      <c r="R62" s="3">
        <v>32.492912500000003</v>
      </c>
      <c r="S62" s="3">
        <v>32.100268749999998</v>
      </c>
      <c r="T62" s="3">
        <v>7004.375</v>
      </c>
      <c r="U62" s="3">
        <v>363.08881250000002</v>
      </c>
      <c r="V62" s="3">
        <v>32.000343749999999</v>
      </c>
      <c r="W62" s="3">
        <v>32.524256249999901</v>
      </c>
      <c r="X62" s="3">
        <v>363.92668750000001</v>
      </c>
    </row>
    <row r="63" spans="1:24">
      <c r="A63" t="s">
        <v>105</v>
      </c>
      <c r="B63">
        <v>2</v>
      </c>
      <c r="C63" t="s">
        <v>30</v>
      </c>
      <c r="D63" s="1">
        <v>45406</v>
      </c>
      <c r="E63" s="2">
        <v>0.47796296296296298</v>
      </c>
      <c r="F63" s="3">
        <v>0.50934009000000002</v>
      </c>
      <c r="G63" s="20">
        <v>0.98970652000000003</v>
      </c>
      <c r="H63" s="3">
        <v>1.8805309999999999E-2</v>
      </c>
      <c r="I63" s="17">
        <v>2.3007252899999999</v>
      </c>
      <c r="J63" s="3">
        <v>0.80292666000000001</v>
      </c>
      <c r="K63" s="3">
        <v>-0.31073316000000001</v>
      </c>
      <c r="L63" s="3">
        <v>0.98970652000000003</v>
      </c>
      <c r="M63" s="3">
        <v>25.240169659999999</v>
      </c>
      <c r="N63" s="3">
        <v>1.9778641400000001</v>
      </c>
      <c r="O63" s="3">
        <v>0.57773472999999997</v>
      </c>
      <c r="P63" s="3">
        <v>699.99312499999996</v>
      </c>
      <c r="Q63" s="3">
        <v>88.478681249999994</v>
      </c>
      <c r="R63" s="3">
        <v>32.773668749999999</v>
      </c>
      <c r="S63" s="3">
        <v>31.9962625</v>
      </c>
      <c r="T63" s="3">
        <v>6999.375</v>
      </c>
      <c r="U63" s="3">
        <v>363.54849999999999</v>
      </c>
      <c r="V63" s="3">
        <v>32.125081250000001</v>
      </c>
      <c r="W63" s="3">
        <v>32.618399999999902</v>
      </c>
      <c r="X63" s="3">
        <v>365.39581249999998</v>
      </c>
    </row>
    <row r="64" spans="1:24">
      <c r="A64" t="s">
        <v>105</v>
      </c>
      <c r="B64">
        <v>2</v>
      </c>
      <c r="C64" t="s">
        <v>30</v>
      </c>
      <c r="D64" s="1">
        <v>45406</v>
      </c>
      <c r="E64" s="2">
        <v>0.47877314814814814</v>
      </c>
      <c r="F64" s="3">
        <v>0.50810893999999995</v>
      </c>
      <c r="G64" s="20">
        <v>1.0450719399999999</v>
      </c>
      <c r="H64" s="3">
        <v>1.8596789999999998E-2</v>
      </c>
      <c r="I64" s="17">
        <v>2.32047633</v>
      </c>
      <c r="J64" s="3">
        <v>0.80292666000000001</v>
      </c>
      <c r="K64" s="3">
        <v>-0.31073316000000001</v>
      </c>
      <c r="L64" s="3">
        <v>1.0450719399999999</v>
      </c>
      <c r="M64" s="3">
        <v>28.380153490000001</v>
      </c>
      <c r="N64" s="3">
        <v>2.0716048300000001</v>
      </c>
      <c r="O64" s="3">
        <v>0.57015590000000005</v>
      </c>
      <c r="P64" s="3">
        <v>700.01056249999999</v>
      </c>
      <c r="Q64" s="3">
        <v>88.477424999999997</v>
      </c>
      <c r="R64" s="3">
        <v>32.840575000000001</v>
      </c>
      <c r="S64" s="3">
        <v>32.235862500000003</v>
      </c>
      <c r="T64" s="3">
        <v>7001.40625</v>
      </c>
      <c r="U64" s="3">
        <v>360.5583125</v>
      </c>
      <c r="V64" s="3">
        <v>32.134768749999999</v>
      </c>
      <c r="W64" s="3">
        <v>32.616643749999902</v>
      </c>
      <c r="X64" s="3">
        <v>361.84625</v>
      </c>
    </row>
    <row r="65" spans="1:24">
      <c r="A65" t="s">
        <v>105</v>
      </c>
      <c r="B65">
        <v>2</v>
      </c>
      <c r="C65" t="s">
        <v>30</v>
      </c>
      <c r="D65" s="1">
        <v>45406</v>
      </c>
      <c r="E65" s="2">
        <v>0.4806597222222222</v>
      </c>
      <c r="F65" s="3">
        <v>0.49935251000000003</v>
      </c>
      <c r="G65" s="20">
        <v>0.99095551000000004</v>
      </c>
      <c r="H65" s="3">
        <v>1.7985649999999999E-2</v>
      </c>
      <c r="I65" s="17">
        <v>2.35709642</v>
      </c>
      <c r="J65" s="3">
        <v>0.80292666000000001</v>
      </c>
      <c r="K65" s="3">
        <v>-0.31073316000000001</v>
      </c>
      <c r="L65" s="3">
        <v>0.99095551000000004</v>
      </c>
      <c r="M65" s="3">
        <v>29.758242939999999</v>
      </c>
      <c r="N65" s="3">
        <v>2.1815967999999999</v>
      </c>
      <c r="O65" s="3">
        <v>0.56151287000000005</v>
      </c>
      <c r="P65" s="3">
        <v>699.95574999999997</v>
      </c>
      <c r="Q65" s="3">
        <v>88.477331250000006</v>
      </c>
      <c r="R65" s="3">
        <v>32.962831250000001</v>
      </c>
      <c r="S65" s="3">
        <v>32.396025000000002</v>
      </c>
      <c r="T65" s="3">
        <v>6999.6875</v>
      </c>
      <c r="U65" s="3">
        <v>359.59518750000001</v>
      </c>
      <c r="V65" s="3">
        <v>32.136587499999997</v>
      </c>
      <c r="W65" s="3">
        <v>32.616581249999903</v>
      </c>
      <c r="X65" s="3">
        <v>360.28062499999999</v>
      </c>
    </row>
    <row r="66" spans="1:24">
      <c r="A66" t="s">
        <v>105</v>
      </c>
      <c r="B66">
        <v>2</v>
      </c>
      <c r="C66" t="s">
        <v>30</v>
      </c>
      <c r="D66" s="1">
        <v>45406</v>
      </c>
      <c r="E66" s="2">
        <v>0.47974537037037035</v>
      </c>
      <c r="F66" s="3">
        <v>0.49833435999999998</v>
      </c>
      <c r="G66" s="20">
        <v>0.90539652000000004</v>
      </c>
      <c r="H66" s="3">
        <v>1.8085919999999998E-2</v>
      </c>
      <c r="I66" s="17">
        <v>2.3395424</v>
      </c>
      <c r="J66" s="3">
        <v>0.80292666000000001</v>
      </c>
      <c r="K66" s="3">
        <v>-0.31073316000000001</v>
      </c>
      <c r="L66" s="3">
        <v>0.90539652000000004</v>
      </c>
      <c r="M66" s="3">
        <v>29.376166529999999</v>
      </c>
      <c r="N66" s="3">
        <v>2.1392176200000002</v>
      </c>
      <c r="O66" s="3">
        <v>0.56481176</v>
      </c>
      <c r="P66" s="3">
        <v>699.99593330000005</v>
      </c>
      <c r="Q66" s="3">
        <v>88.479673329999997</v>
      </c>
      <c r="R66" s="3">
        <v>32.91134667</v>
      </c>
      <c r="S66" s="3">
        <v>32.139173329999998</v>
      </c>
      <c r="T66" s="3">
        <v>6999</v>
      </c>
      <c r="U66" s="3">
        <v>358.6302</v>
      </c>
      <c r="V66" s="3">
        <v>32.164646666666599</v>
      </c>
      <c r="W66" s="3">
        <v>32.645166666666597</v>
      </c>
      <c r="X66" s="3">
        <v>359.81493330000001</v>
      </c>
    </row>
    <row r="67" spans="1:24">
      <c r="A67" t="s">
        <v>105</v>
      </c>
      <c r="B67">
        <v>2</v>
      </c>
      <c r="C67" t="s">
        <v>30</v>
      </c>
      <c r="D67" s="1">
        <v>45406</v>
      </c>
      <c r="E67" s="2">
        <v>0.48131944444444447</v>
      </c>
      <c r="F67" s="3">
        <v>0.48632523999999999</v>
      </c>
      <c r="G67" s="20">
        <v>0.41640968</v>
      </c>
      <c r="H67" s="3">
        <v>1.7371950000000001E-2</v>
      </c>
      <c r="I67" s="17">
        <v>2.3760412199999998</v>
      </c>
      <c r="J67" s="3">
        <v>0.80292666000000001</v>
      </c>
      <c r="K67" s="3">
        <v>-0.31073316000000001</v>
      </c>
      <c r="L67" s="3">
        <v>0.41640968</v>
      </c>
      <c r="M67" s="3">
        <v>30.806204770000001</v>
      </c>
      <c r="N67" s="3">
        <v>2.1954810299999998</v>
      </c>
      <c r="O67" s="3">
        <v>0.56044044999999998</v>
      </c>
      <c r="P67" s="3">
        <v>699.95393750000005</v>
      </c>
      <c r="Q67" s="3">
        <v>88.478456249999994</v>
      </c>
      <c r="R67" s="3">
        <v>33.029643749999998</v>
      </c>
      <c r="S67" s="3">
        <v>32.374087500000002</v>
      </c>
      <c r="T67" s="3">
        <v>6998.28125</v>
      </c>
      <c r="U67" s="3">
        <v>358.85449999999997</v>
      </c>
      <c r="V67" s="3">
        <v>32.169793749999997</v>
      </c>
      <c r="W67" s="3">
        <v>32.638706249999998</v>
      </c>
      <c r="X67" s="3">
        <v>360.8075</v>
      </c>
    </row>
    <row r="68" spans="1:24">
      <c r="A68" t="s">
        <v>105</v>
      </c>
      <c r="B68">
        <v>2</v>
      </c>
      <c r="C68" t="s">
        <v>30</v>
      </c>
      <c r="D68" s="1">
        <v>45406</v>
      </c>
      <c r="E68" s="2">
        <v>0.48238425925925926</v>
      </c>
      <c r="F68" s="3">
        <v>0.48425787999999997</v>
      </c>
      <c r="G68" s="20">
        <v>1.08067023</v>
      </c>
      <c r="H68" s="3">
        <v>1.7199699999999998E-2</v>
      </c>
      <c r="I68" s="17">
        <v>2.3894946799999999</v>
      </c>
      <c r="J68" s="3">
        <v>0.80292666000000001</v>
      </c>
      <c r="K68" s="3">
        <v>-0.31073316000000001</v>
      </c>
      <c r="L68" s="3">
        <v>1.08067023</v>
      </c>
      <c r="M68" s="3">
        <v>30.900985380000002</v>
      </c>
      <c r="N68" s="3">
        <v>2.2246430799999999</v>
      </c>
      <c r="O68" s="3">
        <v>0.55820126000000003</v>
      </c>
      <c r="P68" s="3">
        <v>700.01866670000004</v>
      </c>
      <c r="Q68" s="3">
        <v>88.480019999999996</v>
      </c>
      <c r="R68" s="3">
        <v>33.06161333</v>
      </c>
      <c r="S68" s="3">
        <v>32.480213329999998</v>
      </c>
      <c r="T68" s="3">
        <v>6989.6666666666597</v>
      </c>
      <c r="U68" s="3">
        <v>359.149466666666</v>
      </c>
      <c r="V68" s="3">
        <v>32.117579999999997</v>
      </c>
      <c r="W68" s="3">
        <v>32.596780000000003</v>
      </c>
      <c r="X68" s="3">
        <v>360.22840000000002</v>
      </c>
    </row>
    <row r="69" spans="1:24">
      <c r="A69" t="s">
        <v>124</v>
      </c>
      <c r="B69">
        <v>2</v>
      </c>
      <c r="C69" t="s">
        <v>34</v>
      </c>
      <c r="D69" s="1">
        <v>45401</v>
      </c>
      <c r="E69" s="2">
        <v>0.49040509259259257</v>
      </c>
      <c r="F69" s="3">
        <v>1.1630854500000001</v>
      </c>
      <c r="G69" s="20">
        <v>2.3926121299999998</v>
      </c>
      <c r="H69" s="3">
        <v>6.8350729999999998E-2</v>
      </c>
      <c r="I69" s="17">
        <v>1.4603615400000001</v>
      </c>
      <c r="J69" s="3">
        <v>0.80292666000000001</v>
      </c>
      <c r="K69" s="3">
        <v>-0.31073316000000001</v>
      </c>
      <c r="L69" s="3">
        <v>2.3926121299999998</v>
      </c>
      <c r="M69" s="3">
        <v>19.253261760000001</v>
      </c>
      <c r="N69" s="3">
        <v>0.84229107000000003</v>
      </c>
      <c r="O69" s="3">
        <v>0.68862040999999996</v>
      </c>
      <c r="P69" s="3">
        <v>700.0068</v>
      </c>
      <c r="Q69" s="3">
        <v>88.191373330000005</v>
      </c>
      <c r="R69" s="3">
        <v>31.123619999999999</v>
      </c>
      <c r="S69" s="3">
        <v>30.753360000000001</v>
      </c>
      <c r="T69" s="3">
        <v>7001.5</v>
      </c>
      <c r="U69" s="3">
        <v>336.22013333333302</v>
      </c>
      <c r="V69" s="3">
        <v>35.252713333333297</v>
      </c>
      <c r="W69" s="3">
        <v>36.359633333333299</v>
      </c>
      <c r="X69" s="3">
        <v>338.81766670000002</v>
      </c>
    </row>
    <row r="70" spans="1:24">
      <c r="A70" t="s">
        <v>124</v>
      </c>
      <c r="B70">
        <v>2</v>
      </c>
      <c r="C70" t="s">
        <v>34</v>
      </c>
      <c r="D70" s="1">
        <v>45401</v>
      </c>
      <c r="E70" s="2">
        <v>0.49121527777777779</v>
      </c>
      <c r="F70" s="3">
        <v>1.04980783</v>
      </c>
      <c r="G70" s="20">
        <v>2.6083063599999998</v>
      </c>
      <c r="H70" s="3">
        <v>5.8477510000000003E-2</v>
      </c>
      <c r="I70" s="17">
        <v>1.5365357500000001</v>
      </c>
      <c r="J70" s="3">
        <v>0.80292666000000001</v>
      </c>
      <c r="K70" s="3">
        <v>-0.31073316000000001</v>
      </c>
      <c r="L70" s="3">
        <v>2.6083063599999998</v>
      </c>
      <c r="M70" s="3">
        <v>23.914165359999998</v>
      </c>
      <c r="N70" s="3">
        <v>1.0338473699999999</v>
      </c>
      <c r="O70" s="3">
        <v>0.66702457000000004</v>
      </c>
      <c r="P70" s="3">
        <v>699.99339999999995</v>
      </c>
      <c r="Q70" s="3">
        <v>88.193206669999995</v>
      </c>
      <c r="R70" s="3">
        <v>31.31959333</v>
      </c>
      <c r="S70" s="3">
        <v>31.06781333</v>
      </c>
      <c r="T70" s="3">
        <v>6993.1666666666597</v>
      </c>
      <c r="U70" s="3">
        <v>336.106666666666</v>
      </c>
      <c r="V70" s="3">
        <v>35.1850533333333</v>
      </c>
      <c r="W70" s="3">
        <v>36.204006666666601</v>
      </c>
      <c r="X70" s="3">
        <v>338.94760000000002</v>
      </c>
    </row>
    <row r="71" spans="1:24">
      <c r="A71" t="s">
        <v>124</v>
      </c>
      <c r="B71">
        <v>2</v>
      </c>
      <c r="C71" t="s">
        <v>34</v>
      </c>
      <c r="D71" s="1">
        <v>45401</v>
      </c>
      <c r="E71" s="2">
        <v>0.49180555555555555</v>
      </c>
      <c r="F71" s="3">
        <v>1.0180722</v>
      </c>
      <c r="G71" s="20">
        <v>2.5580280200000001</v>
      </c>
      <c r="H71" s="3">
        <v>5.4760730000000001E-2</v>
      </c>
      <c r="I71" s="17">
        <v>1.5894359600000001</v>
      </c>
      <c r="J71" s="3">
        <v>0.80292666000000001</v>
      </c>
      <c r="K71" s="3">
        <v>-0.31073316000000001</v>
      </c>
      <c r="L71" s="3">
        <v>2.5580280200000001</v>
      </c>
      <c r="M71" s="3">
        <v>26.577500529999998</v>
      </c>
      <c r="N71" s="3">
        <v>1.1318232500000001</v>
      </c>
      <c r="O71" s="3">
        <v>0.65649418999999998</v>
      </c>
      <c r="P71" s="3">
        <v>699.95618750000006</v>
      </c>
      <c r="Q71" s="3">
        <v>88.193587500000007</v>
      </c>
      <c r="R71" s="3">
        <v>31.461706249999999</v>
      </c>
      <c r="S71" s="3">
        <v>31.20458125</v>
      </c>
      <c r="T71" s="3">
        <v>7007.5</v>
      </c>
      <c r="U71" s="3">
        <v>336.192624999999</v>
      </c>
      <c r="V71" s="3">
        <v>35.068637499999902</v>
      </c>
      <c r="W71" s="3">
        <v>36.068899999999999</v>
      </c>
      <c r="X71" s="3">
        <v>339.51799999999997</v>
      </c>
    </row>
    <row r="72" spans="1:24">
      <c r="A72" t="s">
        <v>124</v>
      </c>
      <c r="B72">
        <v>2</v>
      </c>
      <c r="C72" t="s">
        <v>30</v>
      </c>
      <c r="D72" s="1">
        <v>45401</v>
      </c>
      <c r="E72" s="2">
        <v>0.49843749999999998</v>
      </c>
      <c r="F72" s="3">
        <v>0.90644433999999996</v>
      </c>
      <c r="G72" s="20">
        <v>2.0886536800000002</v>
      </c>
      <c r="H72" s="3">
        <v>4.0273589999999998E-2</v>
      </c>
      <c r="I72" s="17">
        <v>1.9130370999999999</v>
      </c>
      <c r="J72" s="3">
        <v>0.80292666000000001</v>
      </c>
      <c r="K72" s="3">
        <v>-0.31073316000000001</v>
      </c>
      <c r="L72" s="3">
        <v>2.0886536800000002</v>
      </c>
      <c r="M72" s="3">
        <v>47.277462370000002</v>
      </c>
      <c r="N72" s="3">
        <v>1.97949314</v>
      </c>
      <c r="O72" s="3">
        <v>0.57760131000000003</v>
      </c>
      <c r="P72" s="3">
        <v>699.99062500000002</v>
      </c>
      <c r="Q72" s="3">
        <v>88.192831249999998</v>
      </c>
      <c r="R72" s="3">
        <v>32.660499999999999</v>
      </c>
      <c r="S72" s="3">
        <v>31.637525</v>
      </c>
      <c r="T72" s="3">
        <v>7005.15625</v>
      </c>
      <c r="U72" s="3">
        <v>334.08737499999899</v>
      </c>
      <c r="V72" s="3">
        <v>35.392106249999998</v>
      </c>
      <c r="W72" s="3">
        <v>36.3053375</v>
      </c>
      <c r="X72" s="3">
        <v>336.63012500000002</v>
      </c>
    </row>
    <row r="73" spans="1:24">
      <c r="A73" t="s">
        <v>124</v>
      </c>
      <c r="B73">
        <v>2</v>
      </c>
      <c r="C73" t="s">
        <v>30</v>
      </c>
      <c r="D73" s="1">
        <v>45401</v>
      </c>
      <c r="E73" s="2">
        <v>0.49964120370370368</v>
      </c>
      <c r="F73" s="3">
        <v>0.87706269999999997</v>
      </c>
      <c r="G73" s="20">
        <v>2.0315773300000002</v>
      </c>
      <c r="H73" s="3">
        <v>3.7404310000000003E-2</v>
      </c>
      <c r="I73" s="17">
        <v>1.99078953</v>
      </c>
      <c r="J73" s="3">
        <v>0.80292666000000001</v>
      </c>
      <c r="K73" s="3">
        <v>-0.31073316000000001</v>
      </c>
      <c r="L73" s="3">
        <v>2.0315773300000002</v>
      </c>
      <c r="M73" s="3">
        <v>46.963400630000002</v>
      </c>
      <c r="N73" s="3">
        <v>2.09966915</v>
      </c>
      <c r="O73" s="3">
        <v>0.56792545999999999</v>
      </c>
      <c r="P73" s="3">
        <v>700.00826670000004</v>
      </c>
      <c r="Q73" s="3">
        <v>88.191680000000005</v>
      </c>
      <c r="R73" s="3">
        <v>32.891093329999997</v>
      </c>
      <c r="S73" s="3">
        <v>31.985320000000002</v>
      </c>
      <c r="T73" s="3">
        <v>6997.8333333333303</v>
      </c>
      <c r="U73" s="3">
        <v>334.663066666666</v>
      </c>
      <c r="V73" s="3">
        <v>35.364159999999998</v>
      </c>
      <c r="W73" s="3">
        <v>36.2137733333333</v>
      </c>
      <c r="X73" s="3">
        <v>337.11726670000002</v>
      </c>
    </row>
    <row r="74" spans="1:24">
      <c r="A74" t="s">
        <v>124</v>
      </c>
      <c r="B74">
        <v>2</v>
      </c>
      <c r="C74" t="s">
        <v>30</v>
      </c>
      <c r="D74" s="1">
        <v>45401</v>
      </c>
      <c r="E74" s="2">
        <v>0.50037037037037035</v>
      </c>
      <c r="F74" s="3">
        <v>0.86414793000000001</v>
      </c>
      <c r="G74" s="20">
        <v>2.32208244</v>
      </c>
      <c r="H74" s="3">
        <v>3.55754E-2</v>
      </c>
      <c r="I74" s="17">
        <v>2.06116499</v>
      </c>
      <c r="J74" s="3">
        <v>0.80292666000000001</v>
      </c>
      <c r="K74" s="3">
        <v>-0.31073316000000001</v>
      </c>
      <c r="L74" s="3">
        <v>2.32208244</v>
      </c>
      <c r="M74" s="3">
        <v>46.812951069999997</v>
      </c>
      <c r="N74" s="3">
        <v>2.1323105899999999</v>
      </c>
      <c r="O74" s="3">
        <v>0.56535309</v>
      </c>
      <c r="P74" s="3">
        <v>700.00853329999995</v>
      </c>
      <c r="Q74" s="3">
        <v>88.187806670000001</v>
      </c>
      <c r="R74" s="3">
        <v>33.028100000000002</v>
      </c>
      <c r="S74" s="3">
        <v>32.133519999999997</v>
      </c>
      <c r="T74" s="3">
        <v>6995.8333333333303</v>
      </c>
      <c r="U74" s="3">
        <v>335.78320000000002</v>
      </c>
      <c r="V74" s="3">
        <v>35.084773333333303</v>
      </c>
      <c r="W74" s="3">
        <v>35.884526666666602</v>
      </c>
      <c r="X74" s="3">
        <v>337.93439999999998</v>
      </c>
    </row>
    <row r="75" spans="1:24">
      <c r="A75" t="s">
        <v>124</v>
      </c>
      <c r="B75">
        <v>2</v>
      </c>
      <c r="C75" t="s">
        <v>30</v>
      </c>
      <c r="D75" s="1">
        <v>45401</v>
      </c>
      <c r="E75" s="2">
        <v>0.50118055555555552</v>
      </c>
      <c r="F75" s="3">
        <v>0.81227026999999996</v>
      </c>
      <c r="G75" s="20">
        <v>2.1040894099999998</v>
      </c>
      <c r="H75" s="3">
        <v>3.2994320000000001E-2</v>
      </c>
      <c r="I75" s="17">
        <v>2.0868156400000002</v>
      </c>
      <c r="J75" s="3">
        <v>0.80292666000000001</v>
      </c>
      <c r="K75" s="3">
        <v>-0.31073316000000001</v>
      </c>
      <c r="L75" s="3">
        <v>2.1040894099999998</v>
      </c>
      <c r="M75" s="3">
        <v>46.698809509999997</v>
      </c>
      <c r="N75" s="3">
        <v>2.15547434</v>
      </c>
      <c r="O75" s="3">
        <v>0.56354172999999996</v>
      </c>
      <c r="P75" s="3">
        <v>699.97387500000002</v>
      </c>
      <c r="Q75" s="3">
        <v>88.187406249999995</v>
      </c>
      <c r="R75" s="3">
        <v>33.161450000000002</v>
      </c>
      <c r="S75" s="3">
        <v>32.293812500000001</v>
      </c>
      <c r="T75" s="3">
        <v>7005.9375</v>
      </c>
      <c r="U75" s="3">
        <v>335.43731250000002</v>
      </c>
      <c r="V75" s="3">
        <v>35.285606250000001</v>
      </c>
      <c r="W75" s="3">
        <v>36.094381249999998</v>
      </c>
      <c r="X75" s="3">
        <v>337.68175000000002</v>
      </c>
    </row>
    <row r="76" spans="1:24">
      <c r="A76" t="s">
        <v>124</v>
      </c>
      <c r="B76">
        <v>2</v>
      </c>
      <c r="C76" t="s">
        <v>30</v>
      </c>
      <c r="D76" s="1">
        <v>45401</v>
      </c>
      <c r="E76" s="2">
        <v>0.50255787037037036</v>
      </c>
      <c r="F76" s="3">
        <v>0.77242491999999996</v>
      </c>
      <c r="G76" s="20">
        <v>2.0754038399999999</v>
      </c>
      <c r="H76" s="3">
        <v>3.048323E-2</v>
      </c>
      <c r="I76" s="17">
        <v>2.1457657999999999</v>
      </c>
      <c r="J76" s="3">
        <v>0.80292666000000001</v>
      </c>
      <c r="K76" s="3">
        <v>-0.31073316000000001</v>
      </c>
      <c r="L76" s="3">
        <v>2.0754038399999999</v>
      </c>
      <c r="M76" s="3">
        <v>45.819693260000001</v>
      </c>
      <c r="N76" s="3">
        <v>2.1898163899999998</v>
      </c>
      <c r="O76" s="3">
        <v>0.56087748999999998</v>
      </c>
      <c r="P76" s="3">
        <v>700.01586669999995</v>
      </c>
      <c r="Q76" s="3">
        <v>88.189760000000007</v>
      </c>
      <c r="R76" s="3">
        <v>33.360926669999998</v>
      </c>
      <c r="S76" s="3">
        <v>32.501986670000001</v>
      </c>
      <c r="T76" s="3">
        <v>6997</v>
      </c>
      <c r="U76" s="3">
        <v>334.695533333333</v>
      </c>
      <c r="V76" s="3">
        <v>35.357300000000002</v>
      </c>
      <c r="W76" s="3">
        <v>36.1417066666666</v>
      </c>
      <c r="X76" s="3">
        <v>336.97813330000002</v>
      </c>
    </row>
    <row r="77" spans="1:24">
      <c r="A77" t="s">
        <v>124</v>
      </c>
      <c r="B77">
        <v>2</v>
      </c>
      <c r="C77" t="s">
        <v>30</v>
      </c>
      <c r="D77" s="1">
        <v>45401</v>
      </c>
      <c r="E77" s="2">
        <v>0.50366898148148154</v>
      </c>
      <c r="F77" s="3">
        <v>0.71995202000000003</v>
      </c>
      <c r="G77" s="20">
        <v>1.75350531</v>
      </c>
      <c r="H77" s="3">
        <v>2.747871E-2</v>
      </c>
      <c r="I77" s="17">
        <v>2.2163983300000001</v>
      </c>
      <c r="J77" s="3">
        <v>0.80292666000000001</v>
      </c>
      <c r="K77" s="3">
        <v>-0.31073316000000001</v>
      </c>
      <c r="L77" s="3">
        <v>1.75350531</v>
      </c>
      <c r="M77" s="3">
        <v>45.100527309999997</v>
      </c>
      <c r="N77" s="3">
        <v>2.2158707899999999</v>
      </c>
      <c r="O77" s="3">
        <v>0.55887295000000003</v>
      </c>
      <c r="P77" s="3">
        <v>700.00087499999995</v>
      </c>
      <c r="Q77" s="3">
        <v>88.191400000000002</v>
      </c>
      <c r="R77" s="3">
        <v>33.541074999999999</v>
      </c>
      <c r="S77" s="3">
        <v>32.701974999999997</v>
      </c>
      <c r="T77" s="3">
        <v>6998.4375</v>
      </c>
      <c r="U77" s="3">
        <v>336.14575000000002</v>
      </c>
      <c r="V77" s="3">
        <v>35.335137500000002</v>
      </c>
      <c r="W77" s="3">
        <v>36.011337499999897</v>
      </c>
      <c r="X77" s="3">
        <v>338.57156250000003</v>
      </c>
    </row>
    <row r="78" spans="1:24">
      <c r="A78" t="s">
        <v>124</v>
      </c>
      <c r="B78">
        <v>2</v>
      </c>
      <c r="C78" t="s">
        <v>36</v>
      </c>
      <c r="D78" s="1">
        <v>45401</v>
      </c>
      <c r="E78" s="2">
        <v>0.48783564814814817</v>
      </c>
      <c r="F78" s="3">
        <v>0.34941250000000001</v>
      </c>
      <c r="G78" s="20">
        <v>1.44488935</v>
      </c>
      <c r="H78" s="3">
        <v>1.9885130000000001E-2</v>
      </c>
      <c r="I78" s="17">
        <v>1.49170303</v>
      </c>
      <c r="J78" s="3">
        <v>0.80292666000000001</v>
      </c>
      <c r="K78" s="3">
        <v>-0.31073316000000001</v>
      </c>
      <c r="L78" s="3">
        <v>1.44488935</v>
      </c>
      <c r="M78" s="3">
        <v>40.939371620000003</v>
      </c>
      <c r="N78" s="3">
        <v>2.0990060800000001</v>
      </c>
      <c r="O78" s="3">
        <v>0.56797794999999995</v>
      </c>
      <c r="P78" s="3">
        <v>699.9693125</v>
      </c>
      <c r="Q78" s="3">
        <v>88.219356250000004</v>
      </c>
      <c r="R78" s="3">
        <v>30.584487500000002</v>
      </c>
      <c r="S78" s="3">
        <v>30.40800625</v>
      </c>
      <c r="T78" s="3">
        <v>7000.46875</v>
      </c>
      <c r="U78" s="3">
        <v>337.97831249999899</v>
      </c>
      <c r="V78" s="3">
        <v>34.886049999999997</v>
      </c>
      <c r="W78" s="3">
        <v>35.213131250000004</v>
      </c>
      <c r="X78" s="3">
        <v>340.17174999999997</v>
      </c>
    </row>
    <row r="79" spans="1:24">
      <c r="A79" t="s">
        <v>124</v>
      </c>
      <c r="B79">
        <v>2</v>
      </c>
      <c r="C79" t="s">
        <v>36</v>
      </c>
      <c r="D79" s="1">
        <v>45401</v>
      </c>
      <c r="E79" s="2">
        <v>0.48714120370370373</v>
      </c>
      <c r="F79" s="3">
        <v>0.29358636999999999</v>
      </c>
      <c r="G79" s="20">
        <v>1.80607257</v>
      </c>
      <c r="H79" s="3">
        <v>1.7080970000000001E-2</v>
      </c>
      <c r="I79" s="17">
        <v>1.4585854199999999</v>
      </c>
      <c r="J79" s="3">
        <v>0.80292666000000001</v>
      </c>
      <c r="K79" s="3">
        <v>-0.31073316000000001</v>
      </c>
      <c r="L79" s="3">
        <v>1.80607257</v>
      </c>
      <c r="M79" s="3">
        <v>40.66265319</v>
      </c>
      <c r="N79" s="3">
        <v>2.0872804500000002</v>
      </c>
      <c r="O79" s="3">
        <v>0.56890790999999996</v>
      </c>
      <c r="P79" s="3">
        <v>699.99080000000004</v>
      </c>
      <c r="Q79" s="3">
        <v>88.216520000000003</v>
      </c>
      <c r="R79" s="3">
        <v>30.381313330000001</v>
      </c>
      <c r="S79" s="3">
        <v>30.224160000000001</v>
      </c>
      <c r="T79" s="3">
        <v>7003.1666666666597</v>
      </c>
      <c r="U79" s="3">
        <v>337.55399999999997</v>
      </c>
      <c r="V79" s="3">
        <v>34.781446666666596</v>
      </c>
      <c r="W79" s="3">
        <v>35.046246666666597</v>
      </c>
      <c r="X79" s="3">
        <v>339.26546669999999</v>
      </c>
    </row>
    <row r="80" spans="1:24">
      <c r="A80" t="s">
        <v>124</v>
      </c>
      <c r="B80">
        <v>2</v>
      </c>
      <c r="C80" t="s">
        <v>36</v>
      </c>
      <c r="D80" s="1">
        <v>45401</v>
      </c>
      <c r="E80" s="2">
        <v>0.4863425925925926</v>
      </c>
      <c r="F80" s="3">
        <v>0.28105132999999999</v>
      </c>
      <c r="G80" s="20">
        <v>1.91106248</v>
      </c>
      <c r="H80" s="3">
        <v>1.6682019999999999E-2</v>
      </c>
      <c r="I80" s="17">
        <v>1.4302642800000001</v>
      </c>
      <c r="J80" s="3">
        <v>0.80292666000000001</v>
      </c>
      <c r="K80" s="3">
        <v>-0.31073316000000001</v>
      </c>
      <c r="L80" s="3">
        <v>1.91106248</v>
      </c>
      <c r="M80" s="3">
        <v>40.023532279999998</v>
      </c>
      <c r="N80" s="3">
        <v>2.0765323699999998</v>
      </c>
      <c r="O80" s="3">
        <v>0.56976300999999996</v>
      </c>
      <c r="P80" s="3">
        <v>700.02743750000002</v>
      </c>
      <c r="Q80" s="3">
        <v>88.212374999999994</v>
      </c>
      <c r="R80" s="3">
        <v>30.144193749999999</v>
      </c>
      <c r="S80" s="3">
        <v>30.014906249999999</v>
      </c>
      <c r="T80" s="3">
        <v>6996.5625</v>
      </c>
      <c r="U80" s="3">
        <v>339.84399999999999</v>
      </c>
      <c r="V80" s="3">
        <v>34.459306249999997</v>
      </c>
      <c r="W80" s="3">
        <v>34.6907</v>
      </c>
      <c r="X80" s="3">
        <v>342.21243750000002</v>
      </c>
    </row>
    <row r="81" spans="1:24">
      <c r="A81" t="s">
        <v>124</v>
      </c>
      <c r="B81">
        <v>2</v>
      </c>
      <c r="C81" t="s">
        <v>36</v>
      </c>
      <c r="D81" s="1">
        <v>45401</v>
      </c>
      <c r="E81" s="2">
        <v>0.48577546296296298</v>
      </c>
      <c r="F81" s="3">
        <v>0.25426974000000002</v>
      </c>
      <c r="G81" s="20">
        <v>2.0175673299999999</v>
      </c>
      <c r="H81" s="3">
        <v>1.529227E-2</v>
      </c>
      <c r="I81" s="17">
        <v>1.41162506</v>
      </c>
      <c r="J81" s="3">
        <v>0.80292666000000001</v>
      </c>
      <c r="K81" s="3">
        <v>-0.31073316000000001</v>
      </c>
      <c r="L81" s="3">
        <v>2.0175673299999999</v>
      </c>
      <c r="M81" s="3">
        <v>41.489980039999999</v>
      </c>
      <c r="N81" s="3">
        <v>2.0429831699999998</v>
      </c>
      <c r="O81" s="3">
        <v>0.57244876</v>
      </c>
      <c r="P81" s="3">
        <v>700.01580000000001</v>
      </c>
      <c r="Q81" s="3">
        <v>88.21166667</v>
      </c>
      <c r="R81" s="3">
        <v>29.965086670000002</v>
      </c>
      <c r="S81" s="3">
        <v>29.855726669999999</v>
      </c>
      <c r="T81" s="3">
        <v>7001.1666666666597</v>
      </c>
      <c r="U81" s="3">
        <v>340.56273333333297</v>
      </c>
      <c r="V81" s="3">
        <v>34.213733333333302</v>
      </c>
      <c r="W81" s="3">
        <v>34.410233333333302</v>
      </c>
      <c r="X81" s="3">
        <v>342.90820000000002</v>
      </c>
    </row>
    <row r="82" spans="1:24">
      <c r="A82" t="s">
        <v>124</v>
      </c>
      <c r="B82">
        <v>2</v>
      </c>
      <c r="C82" t="s">
        <v>36</v>
      </c>
      <c r="D82" s="1">
        <v>45401</v>
      </c>
      <c r="E82" s="2">
        <v>0.48517361111111112</v>
      </c>
      <c r="F82" s="3">
        <v>0.21224604</v>
      </c>
      <c r="G82" s="20">
        <v>2.1022781899999998</v>
      </c>
      <c r="H82" s="3">
        <v>1.2905450000000001E-2</v>
      </c>
      <c r="I82" s="17">
        <v>1.3961627400000001</v>
      </c>
      <c r="J82" s="3">
        <v>0.80292666000000001</v>
      </c>
      <c r="K82" s="3">
        <v>-0.31073316000000001</v>
      </c>
      <c r="L82" s="3">
        <v>2.1022781899999998</v>
      </c>
      <c r="M82" s="3">
        <v>40.85943812</v>
      </c>
      <c r="N82" s="3">
        <v>2.0308115899999999</v>
      </c>
      <c r="O82" s="3">
        <v>0.57342941000000003</v>
      </c>
      <c r="P82" s="3">
        <v>699.99318749999998</v>
      </c>
      <c r="Q82" s="3">
        <v>88.218299999999999</v>
      </c>
      <c r="R82" s="3">
        <v>29.763406249999999</v>
      </c>
      <c r="S82" s="3">
        <v>29.675206249999999</v>
      </c>
      <c r="T82" s="3">
        <v>7005</v>
      </c>
      <c r="U82" s="3">
        <v>339.27674999999999</v>
      </c>
      <c r="V82" s="3">
        <v>33.8994</v>
      </c>
      <c r="W82" s="3">
        <v>34.045606249999999</v>
      </c>
      <c r="X82" s="3">
        <v>341.12293749999998</v>
      </c>
    </row>
    <row r="83" spans="1:24">
      <c r="A83" t="s">
        <v>124</v>
      </c>
      <c r="B83">
        <v>2</v>
      </c>
      <c r="C83" t="s">
        <v>36</v>
      </c>
      <c r="D83" s="1">
        <v>45401</v>
      </c>
      <c r="E83" s="2">
        <v>0.48428240740740741</v>
      </c>
      <c r="F83" s="3">
        <v>0.10638465</v>
      </c>
      <c r="G83" s="20">
        <v>1.9298229099999999</v>
      </c>
      <c r="H83" s="3">
        <v>6.4630800000000004E-3</v>
      </c>
      <c r="I83" s="17">
        <v>1.3960556399999999</v>
      </c>
      <c r="J83" s="3">
        <v>0.80292666000000001</v>
      </c>
      <c r="K83" s="3">
        <v>-0.31073316000000001</v>
      </c>
      <c r="L83" s="3">
        <v>1.9298229099999999</v>
      </c>
      <c r="M83" s="3">
        <v>40.199092759999999</v>
      </c>
      <c r="N83" s="3">
        <v>2.0035975000000001</v>
      </c>
      <c r="O83" s="3">
        <v>0.57563423000000002</v>
      </c>
      <c r="P83" s="3">
        <v>700.02700000000004</v>
      </c>
      <c r="Q83" s="3">
        <v>88.217346669999998</v>
      </c>
      <c r="R83" s="3">
        <v>29.480080000000001</v>
      </c>
      <c r="S83" s="3">
        <v>29.426079999999999</v>
      </c>
      <c r="T83" s="3">
        <v>7003</v>
      </c>
      <c r="U83" s="3">
        <v>341.09366666666602</v>
      </c>
      <c r="V83" s="3">
        <v>33.334146666666598</v>
      </c>
      <c r="W83" s="3">
        <v>33.348239999999997</v>
      </c>
      <c r="X83" s="3">
        <v>343.47073330000001</v>
      </c>
    </row>
    <row r="84" spans="1:24">
      <c r="A84" t="s">
        <v>90</v>
      </c>
      <c r="B84">
        <v>2</v>
      </c>
      <c r="C84" t="s">
        <v>36</v>
      </c>
      <c r="D84" s="1">
        <v>45392</v>
      </c>
      <c r="E84" s="2">
        <v>0.50190972222222219</v>
      </c>
      <c r="F84" s="3">
        <v>1.38726478</v>
      </c>
      <c r="G84" s="20">
        <v>3.4060191899999999</v>
      </c>
      <c r="H84" s="3">
        <v>5.8572829999999999E-2</v>
      </c>
      <c r="I84" s="17">
        <v>2.0396156799999998</v>
      </c>
      <c r="J84" s="3">
        <v>0.77764926999999995</v>
      </c>
      <c r="K84" s="3">
        <v>-0.74778416999999997</v>
      </c>
      <c r="L84" s="3">
        <v>3.4060191899999999</v>
      </c>
      <c r="M84" s="3">
        <v>40.761011080000003</v>
      </c>
      <c r="N84" s="3">
        <v>1.43986272</v>
      </c>
      <c r="O84" s="3">
        <v>0.58905927999999996</v>
      </c>
      <c r="P84" s="3">
        <v>700</v>
      </c>
      <c r="Q84" s="3">
        <v>88.703633330000002</v>
      </c>
      <c r="R84" s="3">
        <v>32.313893329999999</v>
      </c>
      <c r="S84" s="3">
        <v>31.372166669999999</v>
      </c>
      <c r="T84" s="3">
        <v>6996</v>
      </c>
      <c r="U84" s="3">
        <v>317.97946666666599</v>
      </c>
      <c r="V84" s="3">
        <v>31.6996933333333</v>
      </c>
      <c r="W84" s="3">
        <v>33.038219999999903</v>
      </c>
      <c r="X84" s="3">
        <v>321.75786670000002</v>
      </c>
    </row>
    <row r="85" spans="1:24">
      <c r="A85" t="s">
        <v>90</v>
      </c>
      <c r="B85">
        <v>2</v>
      </c>
      <c r="C85" t="s">
        <v>36</v>
      </c>
      <c r="D85" s="1">
        <v>45392</v>
      </c>
      <c r="E85" s="2">
        <v>0.50295138888888891</v>
      </c>
      <c r="F85" s="3">
        <v>1.36895721</v>
      </c>
      <c r="G85" s="20">
        <v>3.3011973499999998</v>
      </c>
      <c r="H85" s="3">
        <v>5.6466290000000002E-2</v>
      </c>
      <c r="I85" s="17">
        <v>2.0860855100000002</v>
      </c>
      <c r="J85" s="3">
        <v>0.77764926999999995</v>
      </c>
      <c r="K85" s="3">
        <v>-0.74778416999999997</v>
      </c>
      <c r="L85" s="3">
        <v>3.3011973499999998</v>
      </c>
      <c r="M85" s="3">
        <v>48.4021367</v>
      </c>
      <c r="N85" s="3">
        <v>1.7960792800000001</v>
      </c>
      <c r="O85" s="3">
        <v>0.55571799</v>
      </c>
      <c r="P85" s="3">
        <v>699.99353329999997</v>
      </c>
      <c r="Q85" s="3">
        <v>88.701053329999993</v>
      </c>
      <c r="R85" s="3">
        <v>32.469153329999997</v>
      </c>
      <c r="S85" s="3">
        <v>31.61145333</v>
      </c>
      <c r="T85" s="3">
        <v>6991.1666666666597</v>
      </c>
      <c r="U85" s="3">
        <v>318.03219999999999</v>
      </c>
      <c r="V85" s="3">
        <v>31.705106666666602</v>
      </c>
      <c r="W85" s="3">
        <v>33.027486666666597</v>
      </c>
      <c r="X85" s="3">
        <v>321.73099999999999</v>
      </c>
    </row>
    <row r="86" spans="1:24">
      <c r="A86" t="s">
        <v>90</v>
      </c>
      <c r="B86">
        <v>2</v>
      </c>
      <c r="C86" t="s">
        <v>36</v>
      </c>
      <c r="D86" s="1">
        <v>45392</v>
      </c>
      <c r="E86" s="2">
        <v>0.50373842592592588</v>
      </c>
      <c r="F86" s="3">
        <v>1.33491016</v>
      </c>
      <c r="G86" s="20">
        <v>3.13090877</v>
      </c>
      <c r="H86" s="3">
        <v>5.426715E-2</v>
      </c>
      <c r="I86" s="17">
        <v>2.1149304899999999</v>
      </c>
      <c r="J86" s="3">
        <v>0.77764926999999995</v>
      </c>
      <c r="K86" s="3">
        <v>-0.74778416999999997</v>
      </c>
      <c r="L86" s="3">
        <v>3.13090877</v>
      </c>
      <c r="M86" s="3">
        <v>48.778482410000002</v>
      </c>
      <c r="N86" s="3">
        <v>1.89348721</v>
      </c>
      <c r="O86" s="3">
        <v>0.54724790999999995</v>
      </c>
      <c r="P86" s="3">
        <v>700.02966670000001</v>
      </c>
      <c r="Q86" s="3">
        <v>88.700626670000005</v>
      </c>
      <c r="R86" s="3">
        <v>32.577080000000002</v>
      </c>
      <c r="S86" s="3">
        <v>31.764493330000001</v>
      </c>
      <c r="T86" s="3">
        <v>7008</v>
      </c>
      <c r="U86" s="3">
        <v>318.47993333333301</v>
      </c>
      <c r="V86" s="3">
        <v>31.7809866666666</v>
      </c>
      <c r="W86" s="3">
        <v>33.081993333333301</v>
      </c>
      <c r="X86" s="3">
        <v>322.09413330000001</v>
      </c>
    </row>
    <row r="87" spans="1:24">
      <c r="A87" t="s">
        <v>90</v>
      </c>
      <c r="B87">
        <v>2</v>
      </c>
      <c r="C87" t="s">
        <v>36</v>
      </c>
      <c r="D87" s="1">
        <v>45392</v>
      </c>
      <c r="E87" s="2">
        <v>0.50468749999999996</v>
      </c>
      <c r="F87" s="3">
        <v>1.28418897</v>
      </c>
      <c r="G87" s="20">
        <v>3.0542033900000001</v>
      </c>
      <c r="H87" s="3">
        <v>5.1100630000000001E-2</v>
      </c>
      <c r="I87" s="17">
        <v>2.15843264</v>
      </c>
      <c r="J87" s="3">
        <v>0.77764926999999995</v>
      </c>
      <c r="K87" s="3">
        <v>-0.74778416999999997</v>
      </c>
      <c r="L87" s="3">
        <v>3.0542033900000001</v>
      </c>
      <c r="M87" s="3">
        <v>49.551212120000002</v>
      </c>
      <c r="N87" s="3">
        <v>1.93588991</v>
      </c>
      <c r="O87" s="3">
        <v>0.54364091999999997</v>
      </c>
      <c r="P87" s="3">
        <v>699.96268750000002</v>
      </c>
      <c r="Q87" s="3">
        <v>88.700587499999997</v>
      </c>
      <c r="R87" s="3">
        <v>32.705906249999998</v>
      </c>
      <c r="S87" s="3">
        <v>31.934487499999999</v>
      </c>
      <c r="T87" s="3">
        <v>7005</v>
      </c>
      <c r="U87" s="3">
        <v>318.50381249999998</v>
      </c>
      <c r="V87" s="3">
        <v>31.815493750000002</v>
      </c>
      <c r="W87" s="3">
        <v>33.060612499999998</v>
      </c>
      <c r="X87" s="3">
        <v>321.99918750000001</v>
      </c>
    </row>
    <row r="88" spans="1:24">
      <c r="A88" t="s">
        <v>90</v>
      </c>
      <c r="B88">
        <v>2</v>
      </c>
      <c r="C88" t="s">
        <v>34</v>
      </c>
      <c r="D88" s="1">
        <v>45392</v>
      </c>
      <c r="E88" s="2">
        <v>0.51427083333333334</v>
      </c>
      <c r="F88" s="3">
        <v>1.2600130199999999</v>
      </c>
      <c r="G88" s="20">
        <v>1.28979387</v>
      </c>
      <c r="H88" s="3">
        <v>4.7021979999999998E-2</v>
      </c>
      <c r="I88" s="17">
        <v>2.2965442700000001</v>
      </c>
      <c r="J88" s="3">
        <v>0.77764926999999995</v>
      </c>
      <c r="K88" s="3">
        <v>-0.74778416999999997</v>
      </c>
      <c r="L88" s="3">
        <v>1.28979387</v>
      </c>
      <c r="M88" s="3">
        <v>22.74890722</v>
      </c>
      <c r="N88" s="3">
        <v>1.27983534</v>
      </c>
      <c r="O88" s="3">
        <v>0.60537600999999996</v>
      </c>
      <c r="P88" s="3">
        <v>700.03300000000002</v>
      </c>
      <c r="Q88" s="3">
        <v>88.692893749999996</v>
      </c>
      <c r="R88" s="3">
        <v>33.240400000000001</v>
      </c>
      <c r="S88" s="3">
        <v>32.116399999999999</v>
      </c>
      <c r="T88" s="3">
        <v>6997.5</v>
      </c>
      <c r="U88" s="3">
        <v>320.23043749999999</v>
      </c>
      <c r="V88" s="3">
        <v>32.058118749999998</v>
      </c>
      <c r="W88" s="3">
        <v>33.279656250000002</v>
      </c>
      <c r="X88" s="3">
        <v>321.9428125</v>
      </c>
    </row>
    <row r="89" spans="1:24">
      <c r="A89" t="s">
        <v>90</v>
      </c>
      <c r="B89">
        <v>2</v>
      </c>
      <c r="C89" t="s">
        <v>34</v>
      </c>
      <c r="D89" s="1">
        <v>45392</v>
      </c>
      <c r="E89" s="2">
        <v>0.51658564814814811</v>
      </c>
      <c r="F89" s="3">
        <v>1.2433466500000001</v>
      </c>
      <c r="G89" s="20">
        <v>1.3348110399999999</v>
      </c>
      <c r="H89" s="3">
        <v>4.5898069999999999E-2</v>
      </c>
      <c r="I89" s="17">
        <v>2.32065711</v>
      </c>
      <c r="J89" s="3">
        <v>0.77764926999999995</v>
      </c>
      <c r="K89" s="3">
        <v>-0.74778416999999997</v>
      </c>
      <c r="L89" s="3">
        <v>1.3348110399999999</v>
      </c>
      <c r="M89" s="3">
        <v>26.337443369999999</v>
      </c>
      <c r="N89" s="3">
        <v>1.5176392999999999</v>
      </c>
      <c r="O89" s="3">
        <v>0.58144253000000001</v>
      </c>
      <c r="P89" s="3">
        <v>699.98818749999998</v>
      </c>
      <c r="Q89" s="3">
        <v>88.688637499999999</v>
      </c>
      <c r="R89" s="3">
        <v>33.305374999999998</v>
      </c>
      <c r="S89" s="3">
        <v>32.402462499999999</v>
      </c>
      <c r="T89" s="3">
        <v>7000</v>
      </c>
      <c r="U89" s="3">
        <v>320.56362499999898</v>
      </c>
      <c r="V89" s="3">
        <v>32.040143749999999</v>
      </c>
      <c r="W89" s="3">
        <v>33.242918750000001</v>
      </c>
      <c r="X89" s="3">
        <v>322.280125</v>
      </c>
    </row>
    <row r="90" spans="1:24">
      <c r="A90" t="s">
        <v>90</v>
      </c>
      <c r="B90">
        <v>2</v>
      </c>
      <c r="C90" t="s">
        <v>34</v>
      </c>
      <c r="D90" s="1">
        <v>45392</v>
      </c>
      <c r="E90" s="2">
        <v>0.51531249999999995</v>
      </c>
      <c r="F90" s="3">
        <v>1.23996678</v>
      </c>
      <c r="G90" s="20">
        <v>1.2878613000000001</v>
      </c>
      <c r="H90" s="3">
        <v>4.6238830000000002E-2</v>
      </c>
      <c r="I90" s="17">
        <v>2.2976844600000002</v>
      </c>
      <c r="J90" s="3">
        <v>0.77764926999999995</v>
      </c>
      <c r="K90" s="3">
        <v>-0.74778416999999997</v>
      </c>
      <c r="L90" s="3">
        <v>1.2878613000000001</v>
      </c>
      <c r="M90" s="3">
        <v>26.18198469</v>
      </c>
      <c r="N90" s="3">
        <v>1.4215460099999999</v>
      </c>
      <c r="O90" s="3">
        <v>0.59088216999999998</v>
      </c>
      <c r="P90" s="3">
        <v>699.98906669999997</v>
      </c>
      <c r="Q90" s="3">
        <v>88.691226670000006</v>
      </c>
      <c r="R90" s="3">
        <v>33.250866670000001</v>
      </c>
      <c r="S90" s="3">
        <v>32.280880000000003</v>
      </c>
      <c r="T90" s="3">
        <v>6995.1666666666597</v>
      </c>
      <c r="U90" s="3">
        <v>320.32266666666601</v>
      </c>
      <c r="V90" s="3">
        <v>32.131859999999897</v>
      </c>
      <c r="W90" s="3">
        <v>33.324506666666601</v>
      </c>
      <c r="X90" s="3">
        <v>322.03606669999999</v>
      </c>
    </row>
    <row r="91" spans="1:24">
      <c r="A91" t="s">
        <v>90</v>
      </c>
      <c r="B91">
        <v>2</v>
      </c>
      <c r="C91" t="s">
        <v>34</v>
      </c>
      <c r="D91" s="1">
        <v>45392</v>
      </c>
      <c r="E91" s="2">
        <v>0.51728009259259256</v>
      </c>
      <c r="F91" s="3">
        <v>1.2232229699999999</v>
      </c>
      <c r="G91" s="20">
        <v>1.2464051199999999</v>
      </c>
      <c r="H91" s="3">
        <v>4.5039019999999999E-2</v>
      </c>
      <c r="I91" s="17">
        <v>2.3260620400000001</v>
      </c>
      <c r="J91" s="3">
        <v>0.77764926999999995</v>
      </c>
      <c r="K91" s="3">
        <v>-0.74778416999999997</v>
      </c>
      <c r="L91" s="3">
        <v>1.2464051199999999</v>
      </c>
      <c r="M91" s="3">
        <v>26.86660268</v>
      </c>
      <c r="N91" s="3">
        <v>1.54594378</v>
      </c>
      <c r="O91" s="3">
        <v>0.57871930000000005</v>
      </c>
      <c r="P91" s="3">
        <v>700.00606249999998</v>
      </c>
      <c r="Q91" s="3">
        <v>88.684693749999994</v>
      </c>
      <c r="R91" s="3">
        <v>33.30496875</v>
      </c>
      <c r="S91" s="3">
        <v>32.36628125</v>
      </c>
      <c r="T91" s="3">
        <v>6998.28125</v>
      </c>
      <c r="U91" s="3">
        <v>320.56175000000002</v>
      </c>
      <c r="V91" s="3">
        <v>32.017843749999997</v>
      </c>
      <c r="W91" s="3">
        <v>33.205137499999999</v>
      </c>
      <c r="X91" s="3">
        <v>322.2371875</v>
      </c>
    </row>
    <row r="92" spans="1:24">
      <c r="A92" t="s">
        <v>90</v>
      </c>
      <c r="B92">
        <v>2</v>
      </c>
      <c r="C92" t="s">
        <v>34</v>
      </c>
      <c r="D92" s="1">
        <v>45392</v>
      </c>
      <c r="E92" s="2">
        <v>0.51920138888888889</v>
      </c>
      <c r="F92" s="3">
        <v>1.21139851</v>
      </c>
      <c r="G92" s="20">
        <v>1.4080844400000001</v>
      </c>
      <c r="H92" s="3">
        <v>4.4450839999999998E-2</v>
      </c>
      <c r="I92" s="17">
        <v>2.3335798099999998</v>
      </c>
      <c r="J92" s="3">
        <v>0.77764926999999995</v>
      </c>
      <c r="K92" s="3">
        <v>-0.74778416999999997</v>
      </c>
      <c r="L92" s="3">
        <v>1.4080844400000001</v>
      </c>
      <c r="M92" s="3">
        <v>27.72753088</v>
      </c>
      <c r="N92" s="3">
        <v>1.5956162</v>
      </c>
      <c r="O92" s="3">
        <v>0.57400136999999996</v>
      </c>
      <c r="P92" s="3">
        <v>700.03246669999999</v>
      </c>
      <c r="Q92" s="3">
        <v>88.683660000000003</v>
      </c>
      <c r="R92" s="3">
        <v>33.326193330000002</v>
      </c>
      <c r="S92" s="3">
        <v>32.424006669999997</v>
      </c>
      <c r="T92" s="3">
        <v>6998.1666666666597</v>
      </c>
      <c r="U92" s="3">
        <v>320.74053333333302</v>
      </c>
      <c r="V92" s="3">
        <v>32.036180000000002</v>
      </c>
      <c r="W92" s="3">
        <v>33.204819999999998</v>
      </c>
      <c r="X92" s="3">
        <v>322.43966669999998</v>
      </c>
    </row>
    <row r="93" spans="1:24">
      <c r="A93" t="s">
        <v>90</v>
      </c>
      <c r="B93">
        <v>2</v>
      </c>
      <c r="C93" t="s">
        <v>36</v>
      </c>
      <c r="D93" s="1">
        <v>45392</v>
      </c>
      <c r="E93" s="2">
        <v>0.50608796296296299</v>
      </c>
      <c r="F93" s="3">
        <v>1.2095001999999999</v>
      </c>
      <c r="G93" s="20">
        <v>2.9788020899999998</v>
      </c>
      <c r="H93" s="3">
        <v>4.7023660000000002E-2</v>
      </c>
      <c r="I93" s="17">
        <v>2.2062851800000001</v>
      </c>
      <c r="J93" s="3">
        <v>0.77764926999999995</v>
      </c>
      <c r="K93" s="3">
        <v>-0.74778416999999997</v>
      </c>
      <c r="L93" s="3">
        <v>2.9788020899999998</v>
      </c>
      <c r="M93" s="3">
        <v>49.586208399999997</v>
      </c>
      <c r="N93" s="3">
        <v>1.9742184</v>
      </c>
      <c r="O93" s="3">
        <v>0.54042117999999995</v>
      </c>
      <c r="P93" s="3">
        <v>700.00368749999996</v>
      </c>
      <c r="Q93" s="3">
        <v>88.699456249999997</v>
      </c>
      <c r="R93" s="3">
        <v>32.841018750000003</v>
      </c>
      <c r="S93" s="3">
        <v>32.098856249999997</v>
      </c>
      <c r="T93" s="3">
        <v>7005</v>
      </c>
      <c r="U93" s="3">
        <v>318.5560625</v>
      </c>
      <c r="V93" s="3">
        <v>31.86515</v>
      </c>
      <c r="W93" s="3">
        <v>33.040887499999997</v>
      </c>
      <c r="X93" s="3">
        <v>321.84031249999998</v>
      </c>
    </row>
    <row r="94" spans="1:24">
      <c r="A94" t="s">
        <v>90</v>
      </c>
      <c r="B94">
        <v>2</v>
      </c>
      <c r="C94" t="s">
        <v>34</v>
      </c>
      <c r="D94" s="1">
        <v>45392</v>
      </c>
      <c r="E94" s="2">
        <v>0.51834490740740746</v>
      </c>
      <c r="F94" s="3">
        <v>1.2062121699999999</v>
      </c>
      <c r="G94" s="20">
        <v>1.4168523200000001</v>
      </c>
      <c r="H94" s="3">
        <v>4.4290620000000003E-2</v>
      </c>
      <c r="I94" s="17">
        <v>2.33191346</v>
      </c>
      <c r="J94" s="3">
        <v>0.77764926999999995</v>
      </c>
      <c r="K94" s="3">
        <v>-0.74778416999999997</v>
      </c>
      <c r="L94" s="3">
        <v>1.4168523200000001</v>
      </c>
      <c r="M94" s="3">
        <v>26.888194909999999</v>
      </c>
      <c r="N94" s="3">
        <v>1.5811625199999999</v>
      </c>
      <c r="O94" s="3">
        <v>0.57536624000000003</v>
      </c>
      <c r="P94" s="3">
        <v>699.98631250000005</v>
      </c>
      <c r="Q94" s="3">
        <v>88.6829125</v>
      </c>
      <c r="R94" s="3">
        <v>33.317587500000002</v>
      </c>
      <c r="S94" s="3">
        <v>32.397556250000001</v>
      </c>
      <c r="T94" s="3">
        <v>6999.0625</v>
      </c>
      <c r="U94" s="3">
        <v>320.55249999999899</v>
      </c>
      <c r="V94" s="3">
        <v>32.020150000000001</v>
      </c>
      <c r="W94" s="3">
        <v>33.200818750000003</v>
      </c>
      <c r="X94" s="3">
        <v>322.267875</v>
      </c>
    </row>
    <row r="95" spans="1:24">
      <c r="A95" t="s">
        <v>90</v>
      </c>
      <c r="B95">
        <v>2</v>
      </c>
      <c r="C95" t="s">
        <v>36</v>
      </c>
      <c r="D95" s="1">
        <v>45392</v>
      </c>
      <c r="E95" s="2">
        <v>0.50684027777777774</v>
      </c>
      <c r="F95" s="3">
        <v>1.19589809</v>
      </c>
      <c r="G95" s="20">
        <v>2.8868091699999998</v>
      </c>
      <c r="H95" s="3">
        <v>4.6083260000000001E-2</v>
      </c>
      <c r="I95" s="17">
        <v>2.2251885699999998</v>
      </c>
      <c r="J95" s="3">
        <v>0.77764926999999995</v>
      </c>
      <c r="K95" s="3">
        <v>-0.74778416999999997</v>
      </c>
      <c r="L95" s="3">
        <v>2.8868091699999998</v>
      </c>
      <c r="M95" s="3">
        <v>48.76359618</v>
      </c>
      <c r="N95" s="3">
        <v>1.9997563599999999</v>
      </c>
      <c r="O95" s="3">
        <v>0.53829698000000004</v>
      </c>
      <c r="P95" s="3">
        <v>699.98781250000002</v>
      </c>
      <c r="Q95" s="3">
        <v>88.700649999999996</v>
      </c>
      <c r="R95" s="3">
        <v>32.91075</v>
      </c>
      <c r="S95" s="3">
        <v>32.168849999999999</v>
      </c>
      <c r="T95" s="3">
        <v>7002.1875</v>
      </c>
      <c r="U95" s="3">
        <v>318.53537499999999</v>
      </c>
      <c r="V95" s="3">
        <v>31.919818749999902</v>
      </c>
      <c r="W95" s="3">
        <v>33.069418749999997</v>
      </c>
      <c r="X95" s="3">
        <v>321.7756875</v>
      </c>
    </row>
    <row r="96" spans="1:24">
      <c r="A96" t="s">
        <v>90</v>
      </c>
      <c r="B96">
        <v>2</v>
      </c>
      <c r="C96" t="s">
        <v>30</v>
      </c>
      <c r="D96" s="1">
        <v>45392</v>
      </c>
      <c r="E96" s="2">
        <v>0.52306712962962965</v>
      </c>
      <c r="F96" s="3">
        <v>0.70808082000000006</v>
      </c>
      <c r="G96" s="20">
        <v>1.4286402199999999</v>
      </c>
      <c r="H96" s="3">
        <v>2.4503810000000001E-2</v>
      </c>
      <c r="I96" s="17">
        <v>2.4614731000000001</v>
      </c>
      <c r="J96" s="3">
        <v>0.77764926999999995</v>
      </c>
      <c r="K96" s="3">
        <v>-0.74778416999999997</v>
      </c>
      <c r="L96" s="3">
        <v>1.4286402199999999</v>
      </c>
      <c r="M96" s="3">
        <v>40.469363540000003</v>
      </c>
      <c r="N96" s="3">
        <v>1.95958622</v>
      </c>
      <c r="O96" s="3">
        <v>0.54164582999999999</v>
      </c>
      <c r="P96" s="3">
        <v>699.99756249999996</v>
      </c>
      <c r="Q96" s="3">
        <v>88.685575</v>
      </c>
      <c r="R96" s="3">
        <v>33.430731250000001</v>
      </c>
      <c r="S96" s="3">
        <v>32.4318375</v>
      </c>
      <c r="T96" s="3">
        <v>7002.34375</v>
      </c>
      <c r="U96" s="3">
        <v>321.22718750000001</v>
      </c>
      <c r="V96" s="3">
        <v>32.004968750000003</v>
      </c>
      <c r="W96" s="3">
        <v>32.684287499999897</v>
      </c>
      <c r="X96" s="3">
        <v>322.96412500000002</v>
      </c>
    </row>
    <row r="97" spans="1:24">
      <c r="A97" t="s">
        <v>90</v>
      </c>
      <c r="B97">
        <v>2</v>
      </c>
      <c r="C97" t="s">
        <v>30</v>
      </c>
      <c r="D97" s="1">
        <v>45392</v>
      </c>
      <c r="E97" s="2">
        <v>0.52391203703703704</v>
      </c>
      <c r="F97" s="3">
        <v>0.69523626999999999</v>
      </c>
      <c r="G97" s="20">
        <v>1.5296434999999999</v>
      </c>
      <c r="H97" s="3">
        <v>2.394164E-2</v>
      </c>
      <c r="I97" s="17">
        <v>2.4729788500000001</v>
      </c>
      <c r="J97" s="3">
        <v>0.77764926999999995</v>
      </c>
      <c r="K97" s="3">
        <v>-0.74778416999999997</v>
      </c>
      <c r="L97" s="3">
        <v>1.5296434999999999</v>
      </c>
      <c r="M97" s="3">
        <v>39.88059921</v>
      </c>
      <c r="N97" s="3">
        <v>1.9833970299999999</v>
      </c>
      <c r="O97" s="3">
        <v>0.53965578999999997</v>
      </c>
      <c r="P97" s="3">
        <v>699.995</v>
      </c>
      <c r="Q97" s="3">
        <v>88.685173329999998</v>
      </c>
      <c r="R97" s="3">
        <v>33.470739999999999</v>
      </c>
      <c r="S97" s="3">
        <v>32.488493329999997</v>
      </c>
      <c r="T97" s="3">
        <v>7007.1666666666597</v>
      </c>
      <c r="U97" s="3">
        <v>321.235066666666</v>
      </c>
      <c r="V97" s="3">
        <v>32.039186666666602</v>
      </c>
      <c r="W97" s="3">
        <v>32.703566666666603</v>
      </c>
      <c r="X97" s="3">
        <v>322.9730667</v>
      </c>
    </row>
    <row r="98" spans="1:24">
      <c r="A98" t="s">
        <v>90</v>
      </c>
      <c r="B98">
        <v>2</v>
      </c>
      <c r="C98" t="s">
        <v>30</v>
      </c>
      <c r="D98" s="1">
        <v>45392</v>
      </c>
      <c r="E98" s="2">
        <v>0.52233796296296298</v>
      </c>
      <c r="F98" s="3">
        <v>0.68511907000000005</v>
      </c>
      <c r="G98" s="20">
        <v>1.4779790799999999</v>
      </c>
      <c r="H98" s="3">
        <v>2.3811780000000001E-2</v>
      </c>
      <c r="I98" s="17">
        <v>2.45060571</v>
      </c>
      <c r="J98" s="3">
        <v>0.77764926999999995</v>
      </c>
      <c r="K98" s="3">
        <v>-0.74778416999999997</v>
      </c>
      <c r="L98" s="3">
        <v>1.4779790799999999</v>
      </c>
      <c r="M98" s="3">
        <v>41.145183119999999</v>
      </c>
      <c r="N98" s="3">
        <v>1.9289179299999999</v>
      </c>
      <c r="O98" s="3">
        <v>0.54423071999999995</v>
      </c>
      <c r="P98" s="3">
        <v>699.98306669999999</v>
      </c>
      <c r="Q98" s="3">
        <v>88.687433330000005</v>
      </c>
      <c r="R98" s="3">
        <v>33.392353329999999</v>
      </c>
      <c r="S98" s="3">
        <v>32.273879999999998</v>
      </c>
      <c r="T98" s="3">
        <v>6998.3333333333303</v>
      </c>
      <c r="U98" s="3">
        <v>321.26473333333303</v>
      </c>
      <c r="V98" s="3">
        <v>32.048466666666599</v>
      </c>
      <c r="W98" s="3">
        <v>32.703773333333302</v>
      </c>
      <c r="X98" s="3">
        <v>322.96186669999997</v>
      </c>
    </row>
    <row r="99" spans="1:24">
      <c r="A99" t="s">
        <v>90</v>
      </c>
      <c r="B99">
        <v>2</v>
      </c>
      <c r="C99" t="s">
        <v>30</v>
      </c>
      <c r="D99" s="1">
        <v>45392</v>
      </c>
      <c r="E99" s="2">
        <v>0.52459490740740744</v>
      </c>
      <c r="F99" s="3">
        <v>0.67808500999999999</v>
      </c>
      <c r="G99" s="20">
        <v>1.5348466599999999</v>
      </c>
      <c r="H99" s="3">
        <v>2.3257130000000001E-2</v>
      </c>
      <c r="I99" s="17">
        <v>2.4824205799999999</v>
      </c>
      <c r="J99" s="3">
        <v>0.77764926999999995</v>
      </c>
      <c r="K99" s="3">
        <v>-0.74778416999999997</v>
      </c>
      <c r="L99" s="3">
        <v>1.5348466599999999</v>
      </c>
      <c r="M99" s="3">
        <v>39.780932900000003</v>
      </c>
      <c r="N99" s="3">
        <v>1.9958218999999999</v>
      </c>
      <c r="O99" s="3">
        <v>0.53862315000000005</v>
      </c>
      <c r="P99" s="3">
        <v>699.9674</v>
      </c>
      <c r="Q99" s="3">
        <v>88.686120000000003</v>
      </c>
      <c r="R99" s="3">
        <v>33.497579999999999</v>
      </c>
      <c r="S99" s="3">
        <v>32.537353330000002</v>
      </c>
      <c r="T99" s="3">
        <v>6998.3333333333303</v>
      </c>
      <c r="U99" s="3">
        <v>321.286799999999</v>
      </c>
      <c r="V99" s="3">
        <v>32.048139999999997</v>
      </c>
      <c r="W99" s="3">
        <v>32.708546666666599</v>
      </c>
      <c r="X99" s="3">
        <v>323.01806670000002</v>
      </c>
    </row>
    <row r="100" spans="1:24">
      <c r="A100" t="s">
        <v>90</v>
      </c>
      <c r="B100">
        <v>2</v>
      </c>
      <c r="C100" t="s">
        <v>30</v>
      </c>
      <c r="D100" s="1">
        <v>45392</v>
      </c>
      <c r="E100" s="2">
        <v>0.52622685185185181</v>
      </c>
      <c r="F100" s="3">
        <v>0.66720891999999998</v>
      </c>
      <c r="G100" s="20">
        <v>1.44663751</v>
      </c>
      <c r="H100" s="3">
        <v>2.276533E-2</v>
      </c>
      <c r="I100" s="17">
        <v>2.4950076399999999</v>
      </c>
      <c r="J100" s="3">
        <v>0.77764926999999995</v>
      </c>
      <c r="K100" s="3">
        <v>-0.74778416999999997</v>
      </c>
      <c r="L100" s="3">
        <v>1.44663751</v>
      </c>
      <c r="M100" s="3">
        <v>39.266830110000001</v>
      </c>
      <c r="N100" s="3">
        <v>2.02134109</v>
      </c>
      <c r="O100" s="3">
        <v>0.53651457999999996</v>
      </c>
      <c r="P100" s="3">
        <v>699.96339999999998</v>
      </c>
      <c r="Q100" s="3">
        <v>88.685860000000005</v>
      </c>
      <c r="R100" s="3">
        <v>33.520560000000003</v>
      </c>
      <c r="S100" s="3">
        <v>32.717959999999998</v>
      </c>
      <c r="T100" s="3">
        <v>6994.8333333333303</v>
      </c>
      <c r="U100" s="3">
        <v>321.590933333333</v>
      </c>
      <c r="V100" s="3">
        <v>32.002346666666597</v>
      </c>
      <c r="W100" s="3">
        <v>32.6576533333333</v>
      </c>
      <c r="X100" s="3">
        <v>323.25540000000001</v>
      </c>
    </row>
    <row r="101" spans="1:24">
      <c r="A101" t="s">
        <v>90</v>
      </c>
      <c r="B101">
        <v>2</v>
      </c>
      <c r="C101" t="s">
        <v>30</v>
      </c>
      <c r="D101" s="1">
        <v>45392</v>
      </c>
      <c r="E101" s="2">
        <v>0.52561342592592597</v>
      </c>
      <c r="F101" s="3">
        <v>0.65710232000000002</v>
      </c>
      <c r="G101" s="20">
        <v>1.46672231</v>
      </c>
      <c r="H101" s="3">
        <v>2.2511449999999999E-2</v>
      </c>
      <c r="I101" s="17">
        <v>2.4846763900000002</v>
      </c>
      <c r="J101" s="3">
        <v>0.77764926999999995</v>
      </c>
      <c r="K101" s="3">
        <v>-0.74778416999999997</v>
      </c>
      <c r="L101" s="3">
        <v>1.46672231</v>
      </c>
      <c r="M101" s="3">
        <v>39.02541755</v>
      </c>
      <c r="N101" s="3">
        <v>2.01632773</v>
      </c>
      <c r="O101" s="3">
        <v>0.53692751000000005</v>
      </c>
      <c r="P101" s="3">
        <v>700.03153329999998</v>
      </c>
      <c r="Q101" s="3">
        <v>88.682066669999998</v>
      </c>
      <c r="R101" s="3">
        <v>33.496499999999997</v>
      </c>
      <c r="S101" s="3">
        <v>32.567740000000001</v>
      </c>
      <c r="T101" s="3">
        <v>7002</v>
      </c>
      <c r="U101" s="3">
        <v>321.37953333333297</v>
      </c>
      <c r="V101" s="3">
        <v>32.066853333333299</v>
      </c>
      <c r="W101" s="3">
        <v>32.704753333333301</v>
      </c>
      <c r="X101" s="3">
        <v>323.13866669999999</v>
      </c>
    </row>
    <row r="102" spans="1:24">
      <c r="A102" t="s">
        <v>161</v>
      </c>
      <c r="B102">
        <v>2</v>
      </c>
      <c r="C102" t="s">
        <v>30</v>
      </c>
      <c r="D102" s="1">
        <v>45385</v>
      </c>
      <c r="E102" s="2">
        <v>0.53954861111111108</v>
      </c>
      <c r="F102" s="3">
        <v>1.11268597</v>
      </c>
      <c r="G102" s="20">
        <v>3.0890619400000001</v>
      </c>
      <c r="H102" s="3">
        <v>5.5134420000000003E-2</v>
      </c>
      <c r="I102" s="17">
        <v>1.73648979</v>
      </c>
      <c r="J102" s="3">
        <v>0.76296646999999995</v>
      </c>
      <c r="K102" s="3">
        <v>-0.20735462800000001</v>
      </c>
      <c r="L102" s="3">
        <v>3.0890619400000001</v>
      </c>
      <c r="M102" s="3">
        <v>48.691046810000003</v>
      </c>
      <c r="N102" s="3">
        <v>1.6674251499999999</v>
      </c>
      <c r="O102" s="3">
        <v>0.54683698999999997</v>
      </c>
      <c r="P102" s="3">
        <v>700.00699999999995</v>
      </c>
      <c r="Q102" s="3">
        <v>88.811966670000004</v>
      </c>
      <c r="R102" s="3">
        <v>32.050440000000002</v>
      </c>
      <c r="S102" s="3">
        <v>31.553460000000001</v>
      </c>
      <c r="T102" s="3">
        <v>7005</v>
      </c>
      <c r="U102" s="3">
        <v>326.37333333333299</v>
      </c>
      <c r="V102" s="3">
        <v>34.798020000000001</v>
      </c>
      <c r="W102" s="3">
        <v>35.872086666666597</v>
      </c>
      <c r="X102" s="3">
        <v>329.82393330000002</v>
      </c>
    </row>
    <row r="103" spans="1:24">
      <c r="A103" t="s">
        <v>161</v>
      </c>
      <c r="B103">
        <v>2</v>
      </c>
      <c r="C103" t="s">
        <v>30</v>
      </c>
      <c r="D103" s="1">
        <v>45385</v>
      </c>
      <c r="E103" s="2">
        <v>0.54017361111111106</v>
      </c>
      <c r="F103" s="3">
        <v>1.0845612499999999</v>
      </c>
      <c r="G103" s="20">
        <v>2.8819459699999999</v>
      </c>
      <c r="H103" s="3">
        <v>5.244381E-2</v>
      </c>
      <c r="I103" s="17">
        <v>1.77795733</v>
      </c>
      <c r="J103" s="3">
        <v>0.76296646999999995</v>
      </c>
      <c r="K103" s="3">
        <v>-0.20735462800000001</v>
      </c>
      <c r="L103" s="3">
        <v>2.8819459699999999</v>
      </c>
      <c r="M103" s="3">
        <v>48.767024450000001</v>
      </c>
      <c r="N103" s="3">
        <v>1.7091202400000001</v>
      </c>
      <c r="O103" s="3">
        <v>0.54299072000000004</v>
      </c>
      <c r="P103" s="3">
        <v>699.96939999999995</v>
      </c>
      <c r="Q103" s="3">
        <v>88.809600000000003</v>
      </c>
      <c r="R103" s="3">
        <v>32.157580000000003</v>
      </c>
      <c r="S103" s="3">
        <v>31.700066669999899</v>
      </c>
      <c r="T103" s="3">
        <v>6996.8333333333303</v>
      </c>
      <c r="U103" s="3">
        <v>326.087866666666</v>
      </c>
      <c r="V103" s="3">
        <v>34.712613333333302</v>
      </c>
      <c r="W103" s="3">
        <v>35.772886666666601</v>
      </c>
      <c r="X103" s="3">
        <v>329.08446670000001</v>
      </c>
    </row>
    <row r="104" spans="1:24">
      <c r="A104" t="s">
        <v>161</v>
      </c>
      <c r="B104">
        <v>2</v>
      </c>
      <c r="C104" t="s">
        <v>30</v>
      </c>
      <c r="D104" s="1">
        <v>45385</v>
      </c>
      <c r="E104" s="2">
        <v>0.54118055555555555</v>
      </c>
      <c r="F104" s="3">
        <v>0.89041831000000005</v>
      </c>
      <c r="G104" s="20">
        <v>2.65866574</v>
      </c>
      <c r="H104" s="3">
        <v>4.0948810000000002E-2</v>
      </c>
      <c r="I104" s="17">
        <v>1.8636324099999999</v>
      </c>
      <c r="J104" s="3">
        <v>0.76296646999999995</v>
      </c>
      <c r="K104" s="3">
        <v>-0.20735462800000001</v>
      </c>
      <c r="L104" s="3">
        <v>2.65866574</v>
      </c>
      <c r="M104" s="3">
        <v>48.692627049999999</v>
      </c>
      <c r="N104" s="3">
        <v>1.75234157</v>
      </c>
      <c r="O104" s="3">
        <v>0.53906036999999996</v>
      </c>
      <c r="P104" s="3">
        <v>699.96486670000002</v>
      </c>
      <c r="Q104" s="3">
        <v>88.810113329999993</v>
      </c>
      <c r="R104" s="3">
        <v>32.313253330000002</v>
      </c>
      <c r="S104" s="3">
        <v>31.81046667</v>
      </c>
      <c r="T104" s="3">
        <v>7003</v>
      </c>
      <c r="U104" s="3">
        <v>324.59339999999997</v>
      </c>
      <c r="V104" s="3">
        <v>34.6666666666666</v>
      </c>
      <c r="W104" s="3">
        <v>35.507959999999997</v>
      </c>
      <c r="X104" s="3">
        <v>328.33406669999999</v>
      </c>
    </row>
    <row r="105" spans="1:24">
      <c r="A105" t="s">
        <v>161</v>
      </c>
      <c r="B105">
        <v>2</v>
      </c>
      <c r="C105" t="s">
        <v>36</v>
      </c>
      <c r="D105" s="1">
        <v>45385</v>
      </c>
      <c r="E105" s="2">
        <v>0.52953703703703703</v>
      </c>
      <c r="F105" s="3">
        <v>0.80240995999999998</v>
      </c>
      <c r="G105" s="20">
        <v>2.6713751399999999</v>
      </c>
      <c r="H105" s="3">
        <v>4.7479489999999999E-2</v>
      </c>
      <c r="I105" s="17">
        <v>1.4568293000000001</v>
      </c>
      <c r="J105" s="3">
        <v>0.76296646999999995</v>
      </c>
      <c r="K105" s="3">
        <v>-0.20735462800000001</v>
      </c>
      <c r="L105" s="3">
        <v>2.6713751399999999</v>
      </c>
      <c r="M105" s="3">
        <v>34.957327650000003</v>
      </c>
      <c r="N105" s="3">
        <v>1.4255713299999999</v>
      </c>
      <c r="O105" s="3">
        <v>0.57026818000000001</v>
      </c>
      <c r="P105" s="3">
        <v>699.99018750000005</v>
      </c>
      <c r="Q105" s="3">
        <v>88.824756249999993</v>
      </c>
      <c r="R105" s="3">
        <v>30.268293750000002</v>
      </c>
      <c r="S105" s="3">
        <v>30.059799999999999</v>
      </c>
      <c r="T105" s="3">
        <v>7010.46875</v>
      </c>
      <c r="U105" s="3">
        <v>326.77075000000002</v>
      </c>
      <c r="V105" s="3">
        <v>33.222112500000001</v>
      </c>
      <c r="W105" s="3">
        <v>33.988087499999999</v>
      </c>
      <c r="X105" s="3">
        <v>329.6590625</v>
      </c>
    </row>
    <row r="106" spans="1:24">
      <c r="A106" t="s">
        <v>161</v>
      </c>
      <c r="B106">
        <v>2</v>
      </c>
      <c r="C106" t="s">
        <v>36</v>
      </c>
      <c r="D106" s="1">
        <v>45385</v>
      </c>
      <c r="E106" s="2">
        <v>0.53071759259259255</v>
      </c>
      <c r="F106" s="3">
        <v>0.78078563000000001</v>
      </c>
      <c r="G106" s="20">
        <v>2.1597791100000001</v>
      </c>
      <c r="H106" s="3">
        <v>4.469977E-2</v>
      </c>
      <c r="I106" s="17">
        <v>1.5038115999999999</v>
      </c>
      <c r="J106" s="3">
        <v>0.76296646999999995</v>
      </c>
      <c r="K106" s="3">
        <v>-0.20735462800000001</v>
      </c>
      <c r="L106" s="3">
        <v>2.1597791100000001</v>
      </c>
      <c r="M106" s="3">
        <v>36.337862389999998</v>
      </c>
      <c r="N106" s="3">
        <v>1.57791685</v>
      </c>
      <c r="O106" s="3">
        <v>0.55528080000000002</v>
      </c>
      <c r="P106" s="3">
        <v>700.07493750000003</v>
      </c>
      <c r="Q106" s="3">
        <v>88.828774999999993</v>
      </c>
      <c r="R106" s="3">
        <v>30.56008125</v>
      </c>
      <c r="S106" s="3">
        <v>30.358499999999999</v>
      </c>
      <c r="T106" s="3">
        <v>6998.4375</v>
      </c>
      <c r="U106" s="3">
        <v>327.27756249999999</v>
      </c>
      <c r="V106" s="3">
        <v>33.579925000000003</v>
      </c>
      <c r="W106" s="3">
        <v>34.326124999999998</v>
      </c>
      <c r="X106" s="3">
        <v>330.10781250000002</v>
      </c>
    </row>
    <row r="107" spans="1:24">
      <c r="A107" t="s">
        <v>161</v>
      </c>
      <c r="B107">
        <v>2</v>
      </c>
      <c r="C107" t="s">
        <v>36</v>
      </c>
      <c r="D107" s="1">
        <v>45385</v>
      </c>
      <c r="E107" s="2">
        <v>0.53140046296296295</v>
      </c>
      <c r="F107" s="3">
        <v>0.75228565999999997</v>
      </c>
      <c r="G107" s="20">
        <v>2.3842594300000002</v>
      </c>
      <c r="H107" s="3">
        <v>4.2123529999999999E-2</v>
      </c>
      <c r="I107" s="17">
        <v>1.5359772</v>
      </c>
      <c r="J107" s="3">
        <v>0.76296646999999995</v>
      </c>
      <c r="K107" s="3">
        <v>-0.20735462800000001</v>
      </c>
      <c r="L107" s="3">
        <v>2.3842594300000002</v>
      </c>
      <c r="M107" s="3">
        <v>37.802599489999999</v>
      </c>
      <c r="N107" s="3">
        <v>1.6100924000000001</v>
      </c>
      <c r="O107" s="3">
        <v>0.55221564999999995</v>
      </c>
      <c r="P107" s="3">
        <v>700.01081250000004</v>
      </c>
      <c r="Q107" s="3">
        <v>88.828756249999998</v>
      </c>
      <c r="R107" s="3">
        <v>30.730575000000002</v>
      </c>
      <c r="S107" s="3">
        <v>30.529831250000001</v>
      </c>
      <c r="T107" s="3">
        <v>7003.75</v>
      </c>
      <c r="U107" s="3">
        <v>327.24037499999997</v>
      </c>
      <c r="V107" s="3">
        <v>33.766262499999897</v>
      </c>
      <c r="W107" s="3">
        <v>34.491149999999998</v>
      </c>
      <c r="X107" s="3">
        <v>329.674375</v>
      </c>
    </row>
    <row r="108" spans="1:24">
      <c r="A108" t="s">
        <v>161</v>
      </c>
      <c r="B108">
        <v>2</v>
      </c>
      <c r="C108" t="s">
        <v>36</v>
      </c>
      <c r="D108" s="1">
        <v>45385</v>
      </c>
      <c r="E108" s="2">
        <v>0.53203703703703709</v>
      </c>
      <c r="F108" s="3">
        <v>0.74341098000000005</v>
      </c>
      <c r="G108" s="20">
        <v>2.2274348800000001</v>
      </c>
      <c r="H108" s="3">
        <v>4.0865169999999999E-2</v>
      </c>
      <c r="I108" s="17">
        <v>1.5635625500000001</v>
      </c>
      <c r="J108" s="3">
        <v>0.76296646999999995</v>
      </c>
      <c r="K108" s="3">
        <v>-0.20735462800000001</v>
      </c>
      <c r="L108" s="3">
        <v>2.2274348800000001</v>
      </c>
      <c r="M108" s="3">
        <v>37.17930011</v>
      </c>
      <c r="N108" s="3">
        <v>1.64547895</v>
      </c>
      <c r="O108" s="3">
        <v>0.54888344</v>
      </c>
      <c r="P108" s="3">
        <v>699.99153330000001</v>
      </c>
      <c r="Q108" s="3">
        <v>88.825273330000002</v>
      </c>
      <c r="R108" s="3">
        <v>30.879799999999999</v>
      </c>
      <c r="S108" s="3">
        <v>30.663</v>
      </c>
      <c r="T108" s="3">
        <v>6997.6666666666597</v>
      </c>
      <c r="U108" s="3">
        <v>326.55733333333302</v>
      </c>
      <c r="V108" s="3">
        <v>33.921813333333297</v>
      </c>
      <c r="W108" s="3">
        <v>34.632846666666602</v>
      </c>
      <c r="X108" s="3">
        <v>328.97039999999998</v>
      </c>
    </row>
    <row r="109" spans="1:24">
      <c r="A109" t="s">
        <v>161</v>
      </c>
      <c r="B109">
        <v>2</v>
      </c>
      <c r="C109" t="s">
        <v>36</v>
      </c>
      <c r="D109" s="1">
        <v>45385</v>
      </c>
      <c r="E109" s="2">
        <v>0.53364583333333337</v>
      </c>
      <c r="F109" s="3">
        <v>0.72766328000000002</v>
      </c>
      <c r="G109" s="20">
        <v>1.98792675</v>
      </c>
      <c r="H109" s="3">
        <v>3.8158879999999999E-2</v>
      </c>
      <c r="I109" s="17">
        <v>1.63661159</v>
      </c>
      <c r="J109" s="3">
        <v>0.76296646999999995</v>
      </c>
      <c r="K109" s="3">
        <v>-0.20735462800000001</v>
      </c>
      <c r="L109" s="3">
        <v>1.98792675</v>
      </c>
      <c r="M109" s="3">
        <v>37.123668260000002</v>
      </c>
      <c r="N109" s="3">
        <v>1.69508853</v>
      </c>
      <c r="O109" s="3">
        <v>0.54427906000000004</v>
      </c>
      <c r="P109" s="3">
        <v>700.00426670000002</v>
      </c>
      <c r="Q109" s="3">
        <v>88.824406670000002</v>
      </c>
      <c r="R109" s="3">
        <v>31.252373330000001</v>
      </c>
      <c r="S109" s="3">
        <v>31.035219999999999</v>
      </c>
      <c r="T109" s="3">
        <v>7003.6666666666597</v>
      </c>
      <c r="U109" s="3">
        <v>326.24386666666601</v>
      </c>
      <c r="V109" s="3">
        <v>34.246393333333302</v>
      </c>
      <c r="W109" s="3">
        <v>34.941666666666599</v>
      </c>
      <c r="X109" s="3">
        <v>328.55046670000002</v>
      </c>
    </row>
    <row r="110" spans="1:24">
      <c r="A110" t="s">
        <v>161</v>
      </c>
      <c r="B110">
        <v>2</v>
      </c>
      <c r="C110" t="s">
        <v>36</v>
      </c>
      <c r="D110" s="1">
        <v>45385</v>
      </c>
      <c r="E110" s="2">
        <v>0.53297453703703701</v>
      </c>
      <c r="F110" s="3">
        <v>0.72651507999999998</v>
      </c>
      <c r="G110" s="20">
        <v>2.1503888299999998</v>
      </c>
      <c r="H110" s="3">
        <v>3.8891139999999998E-2</v>
      </c>
      <c r="I110" s="17">
        <v>1.6040109199999999</v>
      </c>
      <c r="J110" s="3">
        <v>0.76296646999999995</v>
      </c>
      <c r="K110" s="3">
        <v>-0.20735462800000001</v>
      </c>
      <c r="L110" s="3">
        <v>2.1503888299999998</v>
      </c>
      <c r="M110" s="3">
        <v>37.234769960000001</v>
      </c>
      <c r="N110" s="3">
        <v>1.67590773</v>
      </c>
      <c r="O110" s="3">
        <v>0.54605009000000004</v>
      </c>
      <c r="P110" s="3">
        <v>700.00350000000003</v>
      </c>
      <c r="Q110" s="3">
        <v>88.821668750000001</v>
      </c>
      <c r="R110" s="3">
        <v>31.091574999999999</v>
      </c>
      <c r="S110" s="3">
        <v>30.882956249999999</v>
      </c>
      <c r="T110" s="3">
        <v>7001.09375</v>
      </c>
      <c r="U110" s="3">
        <v>326.37299999999999</v>
      </c>
      <c r="V110" s="3">
        <v>34.129424999999998</v>
      </c>
      <c r="W110" s="3">
        <v>34.827249999999999</v>
      </c>
      <c r="X110" s="3">
        <v>328.67899999999997</v>
      </c>
    </row>
    <row r="111" spans="1:24">
      <c r="A111" t="s">
        <v>161</v>
      </c>
      <c r="B111">
        <v>2</v>
      </c>
      <c r="C111" t="s">
        <v>34</v>
      </c>
      <c r="D111" s="1">
        <v>45385</v>
      </c>
      <c r="E111" s="2">
        <v>0.52130787037037041</v>
      </c>
      <c r="F111" s="3">
        <v>0.40075146</v>
      </c>
      <c r="G111" s="20">
        <v>1.69492285</v>
      </c>
      <c r="H111" s="3">
        <v>2.7135070000000001E-2</v>
      </c>
      <c r="I111" s="17">
        <v>1.2729146200000001</v>
      </c>
      <c r="J111" s="3">
        <v>0.76296646999999995</v>
      </c>
      <c r="K111" s="3">
        <v>-0.20735462800000001</v>
      </c>
      <c r="L111" s="3">
        <v>1.69492285</v>
      </c>
      <c r="M111" s="3">
        <v>18.462153270000002</v>
      </c>
      <c r="N111" s="3">
        <v>0.95493929</v>
      </c>
      <c r="O111" s="3">
        <v>0.62214281000000005</v>
      </c>
      <c r="P111" s="3">
        <v>700.0173125</v>
      </c>
      <c r="Q111" s="3">
        <v>88.82880625</v>
      </c>
      <c r="R111" s="3">
        <v>28.017325</v>
      </c>
      <c r="S111" s="3">
        <v>27.530887499999999</v>
      </c>
      <c r="T111" s="3">
        <v>7005.15625</v>
      </c>
      <c r="U111" s="3">
        <v>328.11793749999998</v>
      </c>
      <c r="V111" s="3">
        <v>29.907331249999999</v>
      </c>
      <c r="W111" s="3">
        <v>30.29175</v>
      </c>
      <c r="X111" s="3">
        <v>329.80475000000001</v>
      </c>
    </row>
    <row r="112" spans="1:24">
      <c r="A112" t="s">
        <v>161</v>
      </c>
      <c r="B112">
        <v>2</v>
      </c>
      <c r="C112" t="s">
        <v>34</v>
      </c>
      <c r="D112" s="1">
        <v>45385</v>
      </c>
      <c r="E112" s="2">
        <v>0.5220717592592593</v>
      </c>
      <c r="F112" s="3">
        <v>0.39077145000000002</v>
      </c>
      <c r="G112" s="20">
        <v>1.80253007</v>
      </c>
      <c r="H112" s="3">
        <v>2.5807690000000001E-2</v>
      </c>
      <c r="I112" s="17">
        <v>1.3039256400000001</v>
      </c>
      <c r="J112" s="3">
        <v>0.76296646999999995</v>
      </c>
      <c r="K112" s="3">
        <v>-0.20735462800000001</v>
      </c>
      <c r="L112" s="3">
        <v>1.80253007</v>
      </c>
      <c r="M112" s="3">
        <v>21.808172809999999</v>
      </c>
      <c r="N112" s="3">
        <v>1.1307752</v>
      </c>
      <c r="O112" s="3">
        <v>0.60169355999999996</v>
      </c>
      <c r="P112" s="3">
        <v>699.99779999999998</v>
      </c>
      <c r="Q112" s="3">
        <v>88.827039999999997</v>
      </c>
      <c r="R112" s="3">
        <v>28.270013330000001</v>
      </c>
      <c r="S112" s="3">
        <v>27.814773330000001</v>
      </c>
      <c r="T112" s="3">
        <v>7004.6666666666597</v>
      </c>
      <c r="U112" s="3">
        <v>327.70639999999997</v>
      </c>
      <c r="V112" s="3">
        <v>30.2687866666666</v>
      </c>
      <c r="W112" s="3">
        <v>30.609673333333301</v>
      </c>
      <c r="X112" s="3">
        <v>329.26679999999999</v>
      </c>
    </row>
    <row r="113" spans="1:24">
      <c r="A113" t="s">
        <v>161</v>
      </c>
      <c r="B113">
        <v>2</v>
      </c>
      <c r="C113" t="s">
        <v>34</v>
      </c>
      <c r="D113" s="1">
        <v>45385</v>
      </c>
      <c r="E113" s="2">
        <v>0.52284722222222224</v>
      </c>
      <c r="F113" s="3">
        <v>0.38974483999999998</v>
      </c>
      <c r="G113" s="20">
        <v>1.48760797</v>
      </c>
      <c r="H113" s="3">
        <v>2.5217360000000001E-2</v>
      </c>
      <c r="I113" s="17">
        <v>1.33000133</v>
      </c>
      <c r="J113" s="3">
        <v>0.76296646999999995</v>
      </c>
      <c r="K113" s="3">
        <v>-0.20735462800000001</v>
      </c>
      <c r="L113" s="3">
        <v>1.48760797</v>
      </c>
      <c r="M113" s="3">
        <v>24.4100179</v>
      </c>
      <c r="N113" s="3">
        <v>1.2371290100000001</v>
      </c>
      <c r="O113" s="3">
        <v>0.58996462999999999</v>
      </c>
      <c r="P113" s="3">
        <v>700.00206249999997</v>
      </c>
      <c r="Q113" s="3">
        <v>88.822243749999998</v>
      </c>
      <c r="R113" s="3">
        <v>28.51011875</v>
      </c>
      <c r="S113" s="3">
        <v>28.0456</v>
      </c>
      <c r="T113" s="3">
        <v>6998.125</v>
      </c>
      <c r="U113" s="3">
        <v>328.01262500000001</v>
      </c>
      <c r="V113" s="3">
        <v>30.617987500000002</v>
      </c>
      <c r="W113" s="3">
        <v>30.9524875</v>
      </c>
      <c r="X113" s="3">
        <v>329.82343750000001</v>
      </c>
    </row>
    <row r="114" spans="1:24">
      <c r="A114" t="s">
        <v>161</v>
      </c>
      <c r="B114">
        <v>2</v>
      </c>
      <c r="C114" t="s">
        <v>34</v>
      </c>
      <c r="D114" s="1">
        <v>45385</v>
      </c>
      <c r="E114" s="2">
        <v>0.52377314814814813</v>
      </c>
      <c r="F114" s="3">
        <v>0.38009198999999999</v>
      </c>
      <c r="G114" s="20">
        <v>1.6222869200000001</v>
      </c>
      <c r="H114" s="3">
        <v>2.404106E-2</v>
      </c>
      <c r="I114" s="17">
        <v>1.35934508</v>
      </c>
      <c r="J114" s="3">
        <v>0.76296646999999995</v>
      </c>
      <c r="K114" s="3">
        <v>-0.20735462800000001</v>
      </c>
      <c r="L114" s="3">
        <v>1.6222869200000001</v>
      </c>
      <c r="M114" s="3">
        <v>25.602009110000001</v>
      </c>
      <c r="N114" s="3">
        <v>1.3359235700000001</v>
      </c>
      <c r="O114" s="3">
        <v>0.57947172999999996</v>
      </c>
      <c r="P114" s="3">
        <v>700.00126669999997</v>
      </c>
      <c r="Q114" s="3">
        <v>88.823819999999998</v>
      </c>
      <c r="R114" s="3">
        <v>28.780519999999999</v>
      </c>
      <c r="S114" s="3">
        <v>28.287220000000001</v>
      </c>
      <c r="T114" s="3">
        <v>7000.1666666666597</v>
      </c>
      <c r="U114" s="3">
        <v>327.349866666666</v>
      </c>
      <c r="V114" s="3">
        <v>31.020386666666599</v>
      </c>
      <c r="W114" s="3">
        <v>31.351773333333298</v>
      </c>
      <c r="X114" s="3">
        <v>329.08966670000001</v>
      </c>
    </row>
    <row r="115" spans="1:24">
      <c r="A115" t="s">
        <v>161</v>
      </c>
      <c r="B115">
        <v>2</v>
      </c>
      <c r="C115" t="s">
        <v>34</v>
      </c>
      <c r="D115" s="1">
        <v>45385</v>
      </c>
      <c r="E115" s="2">
        <v>0.52530092592592592</v>
      </c>
      <c r="F115" s="3">
        <v>0.36118273000000001</v>
      </c>
      <c r="G115" s="20">
        <v>1.7408372700000001</v>
      </c>
      <c r="H115" s="3">
        <v>2.200715E-2</v>
      </c>
      <c r="I115" s="17">
        <v>1.4091743000000001</v>
      </c>
      <c r="J115" s="3">
        <v>0.76296646999999995</v>
      </c>
      <c r="K115" s="3">
        <v>-0.20735462800000001</v>
      </c>
      <c r="L115" s="3">
        <v>1.7408372700000001</v>
      </c>
      <c r="M115" s="3">
        <v>27.611732029999999</v>
      </c>
      <c r="N115" s="3">
        <v>1.43208077</v>
      </c>
      <c r="O115" s="3">
        <v>0.56961127</v>
      </c>
      <c r="P115" s="3">
        <v>699.93068749999998</v>
      </c>
      <c r="Q115" s="3">
        <v>88.831256249999996</v>
      </c>
      <c r="R115" s="3">
        <v>29.208449999999999</v>
      </c>
      <c r="S115" s="3">
        <v>28.7074125</v>
      </c>
      <c r="T115" s="3">
        <v>7002.65625</v>
      </c>
      <c r="U115" s="3">
        <v>327.20218749999998</v>
      </c>
      <c r="V115" s="3">
        <v>31.64464375</v>
      </c>
      <c r="W115" s="3">
        <v>31.967700000000001</v>
      </c>
      <c r="X115" s="3">
        <v>328.87887499999999</v>
      </c>
    </row>
    <row r="116" spans="1:24">
      <c r="A116" t="s">
        <v>161</v>
      </c>
      <c r="B116">
        <v>2</v>
      </c>
      <c r="C116" t="s">
        <v>34</v>
      </c>
      <c r="D116" s="1">
        <v>45385</v>
      </c>
      <c r="E116" s="2">
        <v>0.52622685185185181</v>
      </c>
      <c r="F116" s="3">
        <v>0.34703444999999999</v>
      </c>
      <c r="G116" s="20">
        <v>1.6734900800000001</v>
      </c>
      <c r="H116" s="3">
        <v>2.0652879999999998E-2</v>
      </c>
      <c r="I116" s="17">
        <v>1.4415254200000001</v>
      </c>
      <c r="J116" s="3">
        <v>0.76296646999999995</v>
      </c>
      <c r="K116" s="3">
        <v>-0.20735462800000001</v>
      </c>
      <c r="L116" s="3">
        <v>1.6734900800000001</v>
      </c>
      <c r="M116" s="3">
        <v>26.75579016</v>
      </c>
      <c r="N116" s="3">
        <v>1.4868482599999999</v>
      </c>
      <c r="O116" s="3">
        <v>0.56414368999999998</v>
      </c>
      <c r="P116" s="3">
        <v>699.99559999999997</v>
      </c>
      <c r="Q116" s="3">
        <v>88.836526669999998</v>
      </c>
      <c r="R116" s="3">
        <v>29.469480000000001</v>
      </c>
      <c r="S116" s="3">
        <v>28.948039999999999</v>
      </c>
      <c r="T116" s="3">
        <v>6998.1666666666597</v>
      </c>
      <c r="U116" s="3">
        <v>327.54539999999997</v>
      </c>
      <c r="V116" s="3">
        <v>32.015893333333302</v>
      </c>
      <c r="W116" s="3">
        <v>32.337566666666604</v>
      </c>
      <c r="X116" s="3">
        <v>329.4608667</v>
      </c>
    </row>
    <row r="117" spans="1:24">
      <c r="A117" t="s">
        <v>145</v>
      </c>
      <c r="B117">
        <v>2</v>
      </c>
      <c r="C117" t="s">
        <v>36</v>
      </c>
      <c r="D117" s="1">
        <v>45378</v>
      </c>
      <c r="E117" s="2">
        <v>0.51689814814814816</v>
      </c>
      <c r="F117" s="3">
        <v>0.74426179999999997</v>
      </c>
      <c r="G117" s="20">
        <v>2.0976065699999999</v>
      </c>
      <c r="H117" s="3">
        <v>3.7863279999999999E-2</v>
      </c>
      <c r="I117" s="17">
        <v>1.6793119299999999</v>
      </c>
      <c r="J117" s="3">
        <v>0.76296646999999995</v>
      </c>
      <c r="K117" s="3">
        <v>-0.20735462800000001</v>
      </c>
      <c r="L117" s="3">
        <v>2.0976065699999999</v>
      </c>
      <c r="M117" s="3">
        <v>38.610635240000001</v>
      </c>
      <c r="N117" s="3">
        <v>1.4247217400000001</v>
      </c>
      <c r="O117" s="3">
        <v>0.57035402999999996</v>
      </c>
      <c r="P117" s="3">
        <v>699.99824999999998</v>
      </c>
      <c r="Q117" s="3">
        <v>88.991924999999995</v>
      </c>
      <c r="R117" s="3">
        <v>33.275862500000002</v>
      </c>
      <c r="S117" s="3">
        <v>32.700449999999996</v>
      </c>
      <c r="T117" s="3">
        <v>7005</v>
      </c>
      <c r="U117" s="3">
        <v>345.04693750000001</v>
      </c>
      <c r="V117" s="3">
        <v>40.077768749999997</v>
      </c>
      <c r="W117" s="3">
        <v>40.788218749999999</v>
      </c>
      <c r="X117" s="3">
        <v>347.41606250000001</v>
      </c>
    </row>
    <row r="118" spans="1:24">
      <c r="A118" t="s">
        <v>145</v>
      </c>
      <c r="B118">
        <v>2</v>
      </c>
      <c r="C118" t="s">
        <v>36</v>
      </c>
      <c r="D118" s="1">
        <v>45378</v>
      </c>
      <c r="E118" s="2">
        <v>0.51778935185185182</v>
      </c>
      <c r="F118" s="3">
        <v>0.64674971999999997</v>
      </c>
      <c r="G118" s="20">
        <v>2.1528219200000001</v>
      </c>
      <c r="H118" s="3">
        <v>3.199171E-2</v>
      </c>
      <c r="I118" s="17">
        <v>1.72390241</v>
      </c>
      <c r="J118" s="3">
        <v>0.76296646999999995</v>
      </c>
      <c r="K118" s="3">
        <v>-0.20735462800000001</v>
      </c>
      <c r="L118" s="3">
        <v>2.1528219200000001</v>
      </c>
      <c r="M118" s="3">
        <v>42.101355509999998</v>
      </c>
      <c r="N118" s="3">
        <v>1.5910797699999999</v>
      </c>
      <c r="O118" s="3">
        <v>0.55402275000000001</v>
      </c>
      <c r="P118" s="3">
        <v>700.01526669999998</v>
      </c>
      <c r="Q118" s="3">
        <v>88.989166670000003</v>
      </c>
      <c r="R118" s="3">
        <v>33.419960000000003</v>
      </c>
      <c r="S118" s="3">
        <v>32.910873330000001</v>
      </c>
      <c r="T118" s="3">
        <v>6995.3333333333303</v>
      </c>
      <c r="U118" s="3">
        <v>344.86219999999901</v>
      </c>
      <c r="V118" s="3">
        <v>40.258626666666601</v>
      </c>
      <c r="W118" s="3">
        <v>40.882773333333297</v>
      </c>
      <c r="X118" s="3">
        <v>347.07979999999998</v>
      </c>
    </row>
    <row r="119" spans="1:24">
      <c r="A119" t="s">
        <v>145</v>
      </c>
      <c r="B119">
        <v>2</v>
      </c>
      <c r="C119" t="s">
        <v>36</v>
      </c>
      <c r="D119" s="1">
        <v>45378</v>
      </c>
      <c r="E119" s="2">
        <v>0.51856481481481487</v>
      </c>
      <c r="F119" s="3">
        <v>0.58674652999999999</v>
      </c>
      <c r="G119" s="20">
        <v>1.8114068699999999</v>
      </c>
      <c r="H119" s="3">
        <v>2.840399E-2</v>
      </c>
      <c r="I119" s="17">
        <v>1.75934744</v>
      </c>
      <c r="J119" s="3">
        <v>0.76296646999999995</v>
      </c>
      <c r="K119" s="3">
        <v>-0.20735462800000001</v>
      </c>
      <c r="L119" s="3">
        <v>1.8114068699999999</v>
      </c>
      <c r="M119" s="3">
        <v>42.117687879999998</v>
      </c>
      <c r="N119" s="3">
        <v>1.65387836</v>
      </c>
      <c r="O119" s="3">
        <v>0.54809841000000004</v>
      </c>
      <c r="P119" s="3">
        <v>699.98043749999999</v>
      </c>
      <c r="Q119" s="3">
        <v>88.986318749999995</v>
      </c>
      <c r="R119" s="3">
        <v>33.539774999999999</v>
      </c>
      <c r="S119" s="3">
        <v>33.051581249999998</v>
      </c>
      <c r="T119" s="3">
        <v>7000.625</v>
      </c>
      <c r="U119" s="3">
        <v>344.576562499999</v>
      </c>
      <c r="V119" s="3">
        <v>40.393956250000002</v>
      </c>
      <c r="W119" s="3">
        <v>40.957118749999999</v>
      </c>
      <c r="X119" s="3">
        <v>346.56643750000001</v>
      </c>
    </row>
    <row r="120" spans="1:24">
      <c r="A120" t="s">
        <v>145</v>
      </c>
      <c r="B120">
        <v>2</v>
      </c>
      <c r="C120" t="s">
        <v>36</v>
      </c>
      <c r="D120" s="1">
        <v>45378</v>
      </c>
      <c r="E120" s="2">
        <v>0.51947916666666671</v>
      </c>
      <c r="F120" s="3">
        <v>0.53583696000000003</v>
      </c>
      <c r="G120" s="20">
        <v>1.7116056100000001</v>
      </c>
      <c r="H120" s="3">
        <v>2.5433529999999999E-2</v>
      </c>
      <c r="I120" s="17">
        <v>1.7925154299999999</v>
      </c>
      <c r="J120" s="3">
        <v>0.76296646999999995</v>
      </c>
      <c r="K120" s="3">
        <v>-0.20735462800000001</v>
      </c>
      <c r="L120" s="3">
        <v>1.7116056100000001</v>
      </c>
      <c r="M120" s="3">
        <v>41.311353539999999</v>
      </c>
      <c r="N120" s="3">
        <v>1.69779127</v>
      </c>
      <c r="O120" s="3">
        <v>0.54403042999999995</v>
      </c>
      <c r="P120" s="3">
        <v>700.01626669999996</v>
      </c>
      <c r="Q120" s="3">
        <v>88.987480000000005</v>
      </c>
      <c r="R120" s="3">
        <v>33.658293329999999</v>
      </c>
      <c r="S120" s="3">
        <v>33.196206670000002</v>
      </c>
      <c r="T120" s="3">
        <v>6994</v>
      </c>
      <c r="U120" s="3">
        <v>344.812199999999</v>
      </c>
      <c r="V120" s="3">
        <v>40.532539999999997</v>
      </c>
      <c r="W120" s="3">
        <v>41.045906666666603</v>
      </c>
      <c r="X120" s="3">
        <v>346.60726670000003</v>
      </c>
    </row>
    <row r="121" spans="1:24">
      <c r="A121" t="s">
        <v>145</v>
      </c>
      <c r="B121">
        <v>2</v>
      </c>
      <c r="C121" t="s">
        <v>36</v>
      </c>
      <c r="D121" s="1">
        <v>45378</v>
      </c>
      <c r="E121" s="2">
        <v>0.52096064814814813</v>
      </c>
      <c r="F121" s="3">
        <v>0.52278922000000005</v>
      </c>
      <c r="G121" s="20">
        <v>1.5475715000000001</v>
      </c>
      <c r="H121" s="3">
        <v>2.413539E-2</v>
      </c>
      <c r="I121" s="17">
        <v>1.84152049</v>
      </c>
      <c r="J121" s="3">
        <v>0.76296646999999995</v>
      </c>
      <c r="K121" s="3">
        <v>-0.20735462800000001</v>
      </c>
      <c r="L121" s="3">
        <v>1.5475715000000001</v>
      </c>
      <c r="M121" s="3">
        <v>41.23841822</v>
      </c>
      <c r="N121" s="3">
        <v>1.7338784300000001</v>
      </c>
      <c r="O121" s="3">
        <v>0.54073234000000003</v>
      </c>
      <c r="P121" s="3">
        <v>699.99874999999997</v>
      </c>
      <c r="Q121" s="3">
        <v>88.989350000000002</v>
      </c>
      <c r="R121" s="3">
        <v>33.859843750000003</v>
      </c>
      <c r="S121" s="3">
        <v>33.39668125</v>
      </c>
      <c r="T121" s="3">
        <v>7009.21875</v>
      </c>
      <c r="U121" s="3">
        <v>344.80699999999899</v>
      </c>
      <c r="V121" s="3">
        <v>40.700287500000002</v>
      </c>
      <c r="W121" s="3">
        <v>41.195999999999998</v>
      </c>
      <c r="X121" s="3">
        <v>346.6425625</v>
      </c>
    </row>
    <row r="122" spans="1:24">
      <c r="A122" t="s">
        <v>145</v>
      </c>
      <c r="B122">
        <v>2</v>
      </c>
      <c r="C122" t="s">
        <v>36</v>
      </c>
      <c r="D122" s="1">
        <v>45378</v>
      </c>
      <c r="E122" s="2">
        <v>0.5202430555555555</v>
      </c>
      <c r="F122" s="3">
        <v>0.51955304999999996</v>
      </c>
      <c r="G122" s="20">
        <v>1.4995181</v>
      </c>
      <c r="H122" s="3">
        <v>2.4311490000000002E-2</v>
      </c>
      <c r="I122" s="17">
        <v>1.81732699</v>
      </c>
      <c r="J122" s="3">
        <v>0.76296646999999995</v>
      </c>
      <c r="K122" s="3">
        <v>-0.20735462800000001</v>
      </c>
      <c r="L122" s="3">
        <v>1.4995181</v>
      </c>
      <c r="M122" s="3">
        <v>41.032118959999998</v>
      </c>
      <c r="N122" s="3">
        <v>1.72088419</v>
      </c>
      <c r="O122" s="3">
        <v>0.54191529999999999</v>
      </c>
      <c r="P122" s="3">
        <v>700.01093749999995</v>
      </c>
      <c r="Q122" s="3">
        <v>88.988106250000001</v>
      </c>
      <c r="R122" s="3">
        <v>33.757543750000004</v>
      </c>
      <c r="S122" s="3">
        <v>33.302999999999997</v>
      </c>
      <c r="T122" s="3">
        <v>7005.15625</v>
      </c>
      <c r="U122" s="3">
        <v>344.8021875</v>
      </c>
      <c r="V122" s="3">
        <v>40.626256249999997</v>
      </c>
      <c r="W122" s="3">
        <v>41.122206249999998</v>
      </c>
      <c r="X122" s="3">
        <v>346.436125</v>
      </c>
    </row>
    <row r="123" spans="1:24">
      <c r="A123" t="s">
        <v>145</v>
      </c>
      <c r="B123">
        <v>2</v>
      </c>
      <c r="C123" t="s">
        <v>34</v>
      </c>
      <c r="D123" s="1">
        <v>45378</v>
      </c>
      <c r="E123" s="2">
        <v>0.51055555555555554</v>
      </c>
      <c r="F123" s="3">
        <v>0.48089467000000002</v>
      </c>
      <c r="G123" s="20">
        <v>0.75292031999999998</v>
      </c>
      <c r="H123" s="3">
        <v>2.5075819999999999E-2</v>
      </c>
      <c r="I123" s="17">
        <v>1.6371682999999999</v>
      </c>
      <c r="J123" s="3">
        <v>0.76296646999999995</v>
      </c>
      <c r="K123" s="3">
        <v>-0.20735462800000001</v>
      </c>
      <c r="L123" s="3">
        <v>0.75292031999999998</v>
      </c>
      <c r="M123" s="3">
        <v>29.2737251</v>
      </c>
      <c r="N123" s="3">
        <v>1.57784473</v>
      </c>
      <c r="O123" s="3">
        <v>0.55528770999999999</v>
      </c>
      <c r="P123" s="3">
        <v>699.97926670000004</v>
      </c>
      <c r="Q123" s="3">
        <v>88.988453329999999</v>
      </c>
      <c r="R123" s="3">
        <v>32.382166669999997</v>
      </c>
      <c r="S123" s="3">
        <v>32.128173330000003</v>
      </c>
      <c r="T123" s="3">
        <v>6997.8333333333303</v>
      </c>
      <c r="U123" s="3">
        <v>348.69246666666601</v>
      </c>
      <c r="V123" s="3">
        <v>38.201373333333301</v>
      </c>
      <c r="W123" s="3">
        <v>38.639639999999901</v>
      </c>
      <c r="X123" s="3">
        <v>349.59573330000001</v>
      </c>
    </row>
    <row r="124" spans="1:24">
      <c r="A124" t="s">
        <v>145</v>
      </c>
      <c r="B124">
        <v>2</v>
      </c>
      <c r="C124" t="s">
        <v>34</v>
      </c>
      <c r="D124" s="1">
        <v>45378</v>
      </c>
      <c r="E124" s="2">
        <v>0.51187499999999997</v>
      </c>
      <c r="F124" s="3">
        <v>0.47694742000000001</v>
      </c>
      <c r="G124" s="20">
        <v>0.66725402</v>
      </c>
      <c r="H124" s="3">
        <v>2.4516159999999999E-2</v>
      </c>
      <c r="I124" s="17">
        <v>1.65951461</v>
      </c>
      <c r="J124" s="3">
        <v>0.76296646999999995</v>
      </c>
      <c r="K124" s="3">
        <v>-0.20735462800000001</v>
      </c>
      <c r="L124" s="3">
        <v>0.66725402</v>
      </c>
      <c r="M124" s="3">
        <v>29.18596119</v>
      </c>
      <c r="N124" s="3">
        <v>1.5981402499999999</v>
      </c>
      <c r="O124" s="3">
        <v>0.55335029000000002</v>
      </c>
      <c r="P124" s="3">
        <v>700.01046670000005</v>
      </c>
      <c r="Q124" s="3">
        <v>88.990626669999997</v>
      </c>
      <c r="R124" s="3">
        <v>32.613300000000002</v>
      </c>
      <c r="S124" s="3">
        <v>32.344826670000003</v>
      </c>
      <c r="T124" s="3">
        <v>7003.3333333333303</v>
      </c>
      <c r="U124" s="3">
        <v>348.68813333333298</v>
      </c>
      <c r="V124" s="3">
        <v>38.6918133333333</v>
      </c>
      <c r="W124" s="3">
        <v>39.1349533333333</v>
      </c>
      <c r="X124" s="3">
        <v>349.5464667</v>
      </c>
    </row>
    <row r="125" spans="1:24">
      <c r="A125" t="s">
        <v>145</v>
      </c>
      <c r="B125">
        <v>2</v>
      </c>
      <c r="C125" t="s">
        <v>34</v>
      </c>
      <c r="D125" s="1">
        <v>45378</v>
      </c>
      <c r="E125" s="2">
        <v>0.51127314814814817</v>
      </c>
      <c r="F125" s="3">
        <v>0.47249303999999998</v>
      </c>
      <c r="G125" s="20">
        <v>0.66192260000000003</v>
      </c>
      <c r="H125" s="3">
        <v>2.443447E-2</v>
      </c>
      <c r="I125" s="17">
        <v>1.6498807600000001</v>
      </c>
      <c r="J125" s="3">
        <v>0.76296646999999995</v>
      </c>
      <c r="K125" s="3">
        <v>-0.20735462800000001</v>
      </c>
      <c r="L125" s="3">
        <v>0.66192260000000003</v>
      </c>
      <c r="M125" s="3">
        <v>29.365496310000001</v>
      </c>
      <c r="N125" s="3">
        <v>1.5875785499999999</v>
      </c>
      <c r="O125" s="3">
        <v>0.55435681999999997</v>
      </c>
      <c r="P125" s="3">
        <v>700.00025000000005</v>
      </c>
      <c r="Q125" s="3">
        <v>88.987075000000004</v>
      </c>
      <c r="R125" s="3">
        <v>32.510793749999998</v>
      </c>
      <c r="S125" s="3">
        <v>32.234812499999997</v>
      </c>
      <c r="T125" s="3">
        <v>7004.375</v>
      </c>
      <c r="U125" s="3">
        <v>347.78631250000001</v>
      </c>
      <c r="V125" s="3">
        <v>38.475962500000001</v>
      </c>
      <c r="W125" s="3">
        <v>38.918431249999998</v>
      </c>
      <c r="X125" s="3">
        <v>348.77224999999999</v>
      </c>
    </row>
    <row r="126" spans="1:24">
      <c r="A126" t="s">
        <v>145</v>
      </c>
      <c r="B126">
        <v>2</v>
      </c>
      <c r="C126" t="s">
        <v>34</v>
      </c>
      <c r="D126" s="1">
        <v>45378</v>
      </c>
      <c r="E126" s="2">
        <v>0.51315972222222217</v>
      </c>
      <c r="F126" s="3">
        <v>0.47247904000000002</v>
      </c>
      <c r="G126" s="20">
        <v>0.75605633999999999</v>
      </c>
      <c r="H126" s="3">
        <v>2.401913E-2</v>
      </c>
      <c r="I126" s="17">
        <v>1.67682654</v>
      </c>
      <c r="J126" s="3">
        <v>0.76296646999999995</v>
      </c>
      <c r="K126" s="3">
        <v>-0.20735462800000001</v>
      </c>
      <c r="L126" s="3">
        <v>0.75605633999999999</v>
      </c>
      <c r="M126" s="3">
        <v>29.033666100000001</v>
      </c>
      <c r="N126" s="3">
        <v>1.6166068499999999</v>
      </c>
      <c r="O126" s="3">
        <v>0.55159917000000003</v>
      </c>
      <c r="P126" s="3">
        <v>700.04931250000004</v>
      </c>
      <c r="Q126" s="3">
        <v>88.988574999999997</v>
      </c>
      <c r="R126" s="3">
        <v>32.799906249999999</v>
      </c>
      <c r="S126" s="3">
        <v>32.511450000000004</v>
      </c>
      <c r="T126" s="3">
        <v>7003.90625</v>
      </c>
      <c r="U126" s="3">
        <v>347.88724999999999</v>
      </c>
      <c r="V126" s="3">
        <v>39.110750000000003</v>
      </c>
      <c r="W126" s="3">
        <v>39.553112499999997</v>
      </c>
      <c r="X126" s="3">
        <v>349.14206250000001</v>
      </c>
    </row>
    <row r="127" spans="1:24">
      <c r="A127" t="s">
        <v>145</v>
      </c>
      <c r="B127">
        <v>2</v>
      </c>
      <c r="C127" t="s">
        <v>34</v>
      </c>
      <c r="D127" s="1">
        <v>45378</v>
      </c>
      <c r="E127" s="2">
        <v>0.50850694444444444</v>
      </c>
      <c r="F127" s="3">
        <v>0.46977887000000002</v>
      </c>
      <c r="G127" s="20">
        <v>0.78033361999999995</v>
      </c>
      <c r="H127" s="3">
        <v>2.462481E-2</v>
      </c>
      <c r="I127" s="17">
        <v>1.6300830799999999</v>
      </c>
      <c r="J127" s="3">
        <v>0.76296646999999995</v>
      </c>
      <c r="K127" s="3">
        <v>-0.20735462800000001</v>
      </c>
      <c r="L127" s="3">
        <v>0.78033361999999995</v>
      </c>
      <c r="M127" s="3">
        <v>28.77379148</v>
      </c>
      <c r="N127" s="3">
        <v>1.55676883</v>
      </c>
      <c r="O127" s="3">
        <v>0.55731403000000002</v>
      </c>
      <c r="P127" s="3">
        <v>699.916875</v>
      </c>
      <c r="Q127" s="3">
        <v>88.988799999999998</v>
      </c>
      <c r="R127" s="3">
        <v>32.0632375</v>
      </c>
      <c r="S127" s="3">
        <v>31.850481250000001</v>
      </c>
      <c r="T127" s="3">
        <v>6996.40625</v>
      </c>
      <c r="U127" s="3">
        <v>349.53212499999898</v>
      </c>
      <c r="V127" s="3">
        <v>37.310481249999903</v>
      </c>
      <c r="W127" s="3">
        <v>37.718512500000003</v>
      </c>
      <c r="X127" s="3">
        <v>350.34924999999998</v>
      </c>
    </row>
    <row r="128" spans="1:24">
      <c r="A128" t="s">
        <v>145</v>
      </c>
      <c r="B128">
        <v>2</v>
      </c>
      <c r="C128" t="s">
        <v>34</v>
      </c>
      <c r="D128" s="1">
        <v>45378</v>
      </c>
      <c r="E128" s="2">
        <v>0.51258101851851856</v>
      </c>
      <c r="F128" s="3">
        <v>0.46451545</v>
      </c>
      <c r="G128" s="20">
        <v>0.69015252999999999</v>
      </c>
      <c r="H128" s="3">
        <v>2.3695879999999999E-2</v>
      </c>
      <c r="I128" s="17">
        <v>1.6712938100000001</v>
      </c>
      <c r="J128" s="3">
        <v>0.76296646999999995</v>
      </c>
      <c r="K128" s="3">
        <v>-0.20735462800000001</v>
      </c>
      <c r="L128" s="3">
        <v>0.69015252999999999</v>
      </c>
      <c r="M128" s="3">
        <v>29.545870560000001</v>
      </c>
      <c r="N128" s="3">
        <v>1.6037878000000001</v>
      </c>
      <c r="O128" s="3">
        <v>0.55281358000000003</v>
      </c>
      <c r="P128" s="3">
        <v>700.02233330000001</v>
      </c>
      <c r="Q128" s="3">
        <v>88.987806669999998</v>
      </c>
      <c r="R128" s="3">
        <v>32.72046667</v>
      </c>
      <c r="S128" s="3">
        <v>32.438806669999998</v>
      </c>
      <c r="T128" s="3">
        <v>6993</v>
      </c>
      <c r="U128" s="3">
        <v>347.91166666666601</v>
      </c>
      <c r="V128" s="3">
        <v>38.928859999999901</v>
      </c>
      <c r="W128" s="3">
        <v>39.367393333333297</v>
      </c>
      <c r="X128" s="3">
        <v>348.90566669999998</v>
      </c>
    </row>
    <row r="129" spans="1:24">
      <c r="A129" t="s">
        <v>145</v>
      </c>
      <c r="B129">
        <v>2</v>
      </c>
      <c r="C129" t="s">
        <v>30</v>
      </c>
      <c r="D129" s="1">
        <v>45378</v>
      </c>
      <c r="E129" s="2">
        <v>0.52679398148148149</v>
      </c>
      <c r="F129" s="3">
        <v>0.33729519000000002</v>
      </c>
      <c r="G129" s="20">
        <v>1.0971502200000001</v>
      </c>
      <c r="H129" s="3">
        <v>1.424462E-2</v>
      </c>
      <c r="I129" s="17">
        <v>2.0067656600000001</v>
      </c>
      <c r="J129" s="3">
        <v>0.76296646999999995</v>
      </c>
      <c r="K129" s="3">
        <v>-0.20735462800000001</v>
      </c>
      <c r="L129" s="3">
        <v>1.0971502200000001</v>
      </c>
      <c r="M129" s="3">
        <v>39.16249921</v>
      </c>
      <c r="N129" s="3">
        <v>1.6082330199999999</v>
      </c>
      <c r="O129" s="3">
        <v>0.55239185999999996</v>
      </c>
      <c r="P129" s="3">
        <v>700.01806669999996</v>
      </c>
      <c r="Q129" s="3">
        <v>88.986393329999999</v>
      </c>
      <c r="R129" s="3">
        <v>34.231813330000001</v>
      </c>
      <c r="S129" s="3">
        <v>33.992986670000001</v>
      </c>
      <c r="T129" s="3">
        <v>6999</v>
      </c>
      <c r="U129" s="3">
        <v>346.19626666666602</v>
      </c>
      <c r="V129" s="3">
        <v>40.52834</v>
      </c>
      <c r="W129" s="3">
        <v>40.8539933333333</v>
      </c>
      <c r="X129" s="3">
        <v>347.73099999999999</v>
      </c>
    </row>
    <row r="130" spans="1:24">
      <c r="A130" t="s">
        <v>145</v>
      </c>
      <c r="B130">
        <v>2</v>
      </c>
      <c r="C130" t="s">
        <v>30</v>
      </c>
      <c r="D130" s="1">
        <v>45378</v>
      </c>
      <c r="E130" s="2">
        <v>0.52731481481481479</v>
      </c>
      <c r="F130" s="3">
        <v>0.33708263999999999</v>
      </c>
      <c r="G130" s="20">
        <v>1.07576059</v>
      </c>
      <c r="H130" s="3">
        <v>1.409731E-2</v>
      </c>
      <c r="I130" s="17">
        <v>2.0263233600000001</v>
      </c>
      <c r="J130" s="3">
        <v>0.76296646999999995</v>
      </c>
      <c r="K130" s="3">
        <v>-0.20735462800000001</v>
      </c>
      <c r="L130" s="3">
        <v>1.07576059</v>
      </c>
      <c r="M130" s="3">
        <v>39.467134870000002</v>
      </c>
      <c r="N130" s="3">
        <v>1.6186722</v>
      </c>
      <c r="O130" s="3">
        <v>0.55140400999999994</v>
      </c>
      <c r="P130" s="3">
        <v>700.00186670000005</v>
      </c>
      <c r="Q130" s="3">
        <v>88.986713330000001</v>
      </c>
      <c r="R130" s="3">
        <v>34.271553330000003</v>
      </c>
      <c r="S130" s="3">
        <v>34.047826669999999</v>
      </c>
      <c r="T130" s="3">
        <v>6999.5</v>
      </c>
      <c r="U130" s="3">
        <v>345.93773333333297</v>
      </c>
      <c r="V130" s="3">
        <v>40.441099999999999</v>
      </c>
      <c r="W130" s="3">
        <v>40.773946666666603</v>
      </c>
      <c r="X130" s="3">
        <v>346.8684667</v>
      </c>
    </row>
    <row r="131" spans="1:24">
      <c r="A131" t="s">
        <v>145</v>
      </c>
      <c r="B131">
        <v>2</v>
      </c>
      <c r="C131" t="s">
        <v>30</v>
      </c>
      <c r="D131" s="1">
        <v>45378</v>
      </c>
      <c r="E131" s="2">
        <v>0.52615740740740746</v>
      </c>
      <c r="F131" s="3">
        <v>0.32999068999999998</v>
      </c>
      <c r="G131" s="20">
        <v>1.0015409099999999</v>
      </c>
      <c r="H131" s="3">
        <v>1.4083729999999999E-2</v>
      </c>
      <c r="I131" s="17">
        <v>1.9858457899999999</v>
      </c>
      <c r="J131" s="3">
        <v>0.76296646999999995</v>
      </c>
      <c r="K131" s="3">
        <v>-0.20735462800000001</v>
      </c>
      <c r="L131" s="3">
        <v>1.0015409099999999</v>
      </c>
      <c r="M131" s="3">
        <v>39.511954869999997</v>
      </c>
      <c r="N131" s="3">
        <v>1.58415664</v>
      </c>
      <c r="O131" s="3">
        <v>0.55468371999999999</v>
      </c>
      <c r="P131" s="3">
        <v>700.02149999999995</v>
      </c>
      <c r="Q131" s="3">
        <v>88.991375000000005</v>
      </c>
      <c r="R131" s="3">
        <v>34.185343750000001</v>
      </c>
      <c r="S131" s="3">
        <v>33.945268749999997</v>
      </c>
      <c r="T131" s="3">
        <v>7004.0625</v>
      </c>
      <c r="U131" s="3">
        <v>346.16787499999998</v>
      </c>
      <c r="V131" s="3">
        <v>40.607093749999997</v>
      </c>
      <c r="W131" s="3">
        <v>40.931262500000003</v>
      </c>
      <c r="X131" s="3">
        <v>346.88262500000002</v>
      </c>
    </row>
    <row r="132" spans="1:24">
      <c r="A132" t="s">
        <v>145</v>
      </c>
      <c r="B132">
        <v>2</v>
      </c>
      <c r="C132" t="s">
        <v>30</v>
      </c>
      <c r="D132" s="1">
        <v>45378</v>
      </c>
      <c r="E132" s="2">
        <v>0.52547453703703706</v>
      </c>
      <c r="F132" s="3">
        <v>0.31800284000000001</v>
      </c>
      <c r="G132" s="20">
        <v>0.96768288999999996</v>
      </c>
      <c r="H132" s="3">
        <v>1.3715339999999999E-2</v>
      </c>
      <c r="I132" s="17">
        <v>1.9649495699999999</v>
      </c>
      <c r="J132" s="3">
        <v>0.76296646999999995</v>
      </c>
      <c r="K132" s="3">
        <v>-0.20735462800000001</v>
      </c>
      <c r="L132" s="3">
        <v>0.96768288999999996</v>
      </c>
      <c r="M132" s="3">
        <v>39.46295044</v>
      </c>
      <c r="N132" s="3">
        <v>1.55307146</v>
      </c>
      <c r="O132" s="3">
        <v>0.55767102999999996</v>
      </c>
      <c r="P132" s="3">
        <v>699.97887500000002</v>
      </c>
      <c r="Q132" s="3">
        <v>88.98754375</v>
      </c>
      <c r="R132" s="3">
        <v>34.132281249999998</v>
      </c>
      <c r="S132" s="3">
        <v>33.886956249999997</v>
      </c>
      <c r="T132" s="3">
        <v>6996.875</v>
      </c>
      <c r="U132" s="3">
        <v>344.79874999999998</v>
      </c>
      <c r="V132" s="3">
        <v>40.689868750000002</v>
      </c>
      <c r="W132" s="3">
        <v>40.997681249999999</v>
      </c>
      <c r="X132" s="3">
        <v>345.89206250000001</v>
      </c>
    </row>
    <row r="133" spans="1:24">
      <c r="A133" t="s">
        <v>145</v>
      </c>
      <c r="B133">
        <v>2</v>
      </c>
      <c r="C133" t="s">
        <v>30</v>
      </c>
      <c r="D133" s="1">
        <v>45378</v>
      </c>
      <c r="E133" s="2">
        <v>0.5248032407407407</v>
      </c>
      <c r="F133" s="3">
        <v>0.3000524</v>
      </c>
      <c r="G133" s="20">
        <v>1.1529431800000001</v>
      </c>
      <c r="H133" s="3">
        <v>1.3077999999999999E-2</v>
      </c>
      <c r="I133" s="17">
        <v>1.94425636</v>
      </c>
      <c r="J133" s="3">
        <v>0.76296646999999995</v>
      </c>
      <c r="K133" s="3">
        <v>-0.20735462800000001</v>
      </c>
      <c r="L133" s="3">
        <v>1.1529431800000001</v>
      </c>
      <c r="M133" s="3">
        <v>38.395833430000003</v>
      </c>
      <c r="N133" s="3">
        <v>1.50997125</v>
      </c>
      <c r="O133" s="3">
        <v>0.56186663999999997</v>
      </c>
      <c r="P133" s="3">
        <v>699.98613330000001</v>
      </c>
      <c r="Q133" s="3">
        <v>88.990053329999995</v>
      </c>
      <c r="R133" s="3">
        <v>34.074660000000002</v>
      </c>
      <c r="S133" s="3">
        <v>33.816746670000001</v>
      </c>
      <c r="T133" s="3">
        <v>7008.5</v>
      </c>
      <c r="U133" s="3">
        <v>344.80259999999998</v>
      </c>
      <c r="V133" s="3">
        <v>40.752040000000001</v>
      </c>
      <c r="W133" s="3">
        <v>41.046573333333299</v>
      </c>
      <c r="X133" s="3">
        <v>345.9402667</v>
      </c>
    </row>
    <row r="134" spans="1:24">
      <c r="A134" t="s">
        <v>145</v>
      </c>
      <c r="B134">
        <v>2</v>
      </c>
      <c r="C134" t="s">
        <v>30</v>
      </c>
      <c r="D134" s="1">
        <v>45378</v>
      </c>
      <c r="E134" s="2">
        <v>0.52409722222222221</v>
      </c>
      <c r="F134" s="3">
        <v>0.28934211999999998</v>
      </c>
      <c r="G134" s="20">
        <v>1.08390147</v>
      </c>
      <c r="H134" s="3">
        <v>1.272798E-2</v>
      </c>
      <c r="I134" s="17">
        <v>1.9263633</v>
      </c>
      <c r="J134" s="3">
        <v>0.76296646999999995</v>
      </c>
      <c r="K134" s="3">
        <v>-0.20735462800000001</v>
      </c>
      <c r="L134" s="3">
        <v>1.08390147</v>
      </c>
      <c r="M134" s="3">
        <v>35.484283570000002</v>
      </c>
      <c r="N134" s="3">
        <v>1.4107478099999999</v>
      </c>
      <c r="O134" s="3">
        <v>0.57176979000000006</v>
      </c>
      <c r="P134" s="3">
        <v>700.0586667</v>
      </c>
      <c r="Q134" s="3">
        <v>88.987719999999996</v>
      </c>
      <c r="R134" s="3">
        <v>34.018279999999997</v>
      </c>
      <c r="S134" s="3">
        <v>33.727873330000001</v>
      </c>
      <c r="T134" s="3">
        <v>6997.6666666666597</v>
      </c>
      <c r="U134" s="3">
        <v>344.84206666666603</v>
      </c>
      <c r="V134" s="3">
        <v>40.790146666666601</v>
      </c>
      <c r="W134" s="3">
        <v>41.067686666666603</v>
      </c>
      <c r="X134" s="3">
        <v>345.90886669999998</v>
      </c>
    </row>
    <row r="135" spans="1:24">
      <c r="A135" t="s">
        <v>121</v>
      </c>
      <c r="B135">
        <v>2</v>
      </c>
      <c r="C135" t="s">
        <v>30</v>
      </c>
      <c r="D135" s="1">
        <v>45371</v>
      </c>
      <c r="E135" s="2">
        <v>0.53259259259259262</v>
      </c>
      <c r="F135" s="3">
        <v>0.98928996000000002</v>
      </c>
      <c r="G135" s="20">
        <v>2.9195498400000002</v>
      </c>
      <c r="H135" s="3">
        <v>4.2865809999999997E-2</v>
      </c>
      <c r="I135" s="17">
        <v>1.98325369</v>
      </c>
      <c r="J135" s="3">
        <v>0.76053130000000002</v>
      </c>
      <c r="K135" s="3">
        <v>-0.16165389199999999</v>
      </c>
      <c r="L135" s="3">
        <v>2.9195498400000002</v>
      </c>
      <c r="M135" s="3">
        <v>39.555304929999998</v>
      </c>
      <c r="N135" s="3">
        <v>1.19441073</v>
      </c>
      <c r="O135" s="3">
        <v>0.59138188999999997</v>
      </c>
      <c r="P135" s="3">
        <v>700.01760000000002</v>
      </c>
      <c r="Q135" s="3">
        <v>88.362706669999994</v>
      </c>
      <c r="R135" s="3">
        <v>30.93117333</v>
      </c>
      <c r="S135" s="3">
        <v>30.326186669999998</v>
      </c>
      <c r="T135" s="3">
        <v>4990</v>
      </c>
      <c r="U135" s="3">
        <v>333.80273333333298</v>
      </c>
      <c r="V135" s="3">
        <v>29.3881533333333</v>
      </c>
      <c r="W135" s="3">
        <v>30.3145666666666</v>
      </c>
      <c r="X135" s="3">
        <v>336.98646669999999</v>
      </c>
    </row>
    <row r="136" spans="1:24">
      <c r="A136" t="s">
        <v>121</v>
      </c>
      <c r="B136">
        <v>2</v>
      </c>
      <c r="C136" t="s">
        <v>36</v>
      </c>
      <c r="D136" s="1">
        <v>45371</v>
      </c>
      <c r="E136" s="2">
        <v>0.52576388888888892</v>
      </c>
      <c r="F136" s="3">
        <v>0.97702374999999997</v>
      </c>
      <c r="G136" s="20">
        <v>2.8713854799999998</v>
      </c>
      <c r="H136" s="3">
        <v>4.6682309999999998E-2</v>
      </c>
      <c r="I136" s="17">
        <v>1.8035434100000001</v>
      </c>
      <c r="J136" s="3">
        <v>0.76053130000000002</v>
      </c>
      <c r="K136" s="3">
        <v>-0.16165389199999999</v>
      </c>
      <c r="L136" s="3">
        <v>2.8713854799999998</v>
      </c>
      <c r="M136" s="3">
        <v>37.162661610000001</v>
      </c>
      <c r="N136" s="3">
        <v>1.4443984400000001</v>
      </c>
      <c r="O136" s="3">
        <v>0.56507761000000001</v>
      </c>
      <c r="P136" s="3">
        <v>699.97246670000004</v>
      </c>
      <c r="Q136" s="3">
        <v>88.368399999999994</v>
      </c>
      <c r="R136" s="3">
        <v>30.077459999999999</v>
      </c>
      <c r="S136" s="3">
        <v>29.43552</v>
      </c>
      <c r="T136" s="3">
        <v>4990.6666666666597</v>
      </c>
      <c r="U136" s="3">
        <v>333.77833333333302</v>
      </c>
      <c r="V136" s="3">
        <v>28.899573333333301</v>
      </c>
      <c r="W136" s="3">
        <v>29.857513333333301</v>
      </c>
      <c r="X136" s="3">
        <v>337.03726669999998</v>
      </c>
    </row>
    <row r="137" spans="1:24">
      <c r="A137" t="s">
        <v>121</v>
      </c>
      <c r="B137">
        <v>2</v>
      </c>
      <c r="C137" t="s">
        <v>36</v>
      </c>
      <c r="D137" s="1">
        <v>45371</v>
      </c>
      <c r="E137" s="2">
        <v>0.52464120370370371</v>
      </c>
      <c r="F137" s="3">
        <v>0.95927761</v>
      </c>
      <c r="G137" s="20">
        <v>2.8956487900000001</v>
      </c>
      <c r="H137" s="3">
        <v>4.7179110000000003E-2</v>
      </c>
      <c r="I137" s="17">
        <v>1.7528552500000001</v>
      </c>
      <c r="J137" s="3">
        <v>0.76053130000000002</v>
      </c>
      <c r="K137" s="3">
        <v>-0.16165389199999999</v>
      </c>
      <c r="L137" s="3">
        <v>2.8956487900000001</v>
      </c>
      <c r="M137" s="3">
        <v>35.684389320000001</v>
      </c>
      <c r="N137" s="3">
        <v>1.3723845100000001</v>
      </c>
      <c r="O137" s="3">
        <v>0.57241202000000002</v>
      </c>
      <c r="P137" s="3">
        <v>700.00012500000003</v>
      </c>
      <c r="Q137" s="3">
        <v>88.370737500000004</v>
      </c>
      <c r="R137" s="3">
        <v>29.889487500000001</v>
      </c>
      <c r="S137" s="3">
        <v>29.210137499999998</v>
      </c>
      <c r="T137" s="3">
        <v>4998.28125</v>
      </c>
      <c r="U137" s="3">
        <v>333.24549999999903</v>
      </c>
      <c r="V137" s="3">
        <v>28.982443750000002</v>
      </c>
      <c r="W137" s="3">
        <v>29.912375000000001</v>
      </c>
      <c r="X137" s="3">
        <v>336.6015625</v>
      </c>
    </row>
    <row r="138" spans="1:24">
      <c r="A138" t="s">
        <v>121</v>
      </c>
      <c r="B138">
        <v>2</v>
      </c>
      <c r="C138" t="s">
        <v>30</v>
      </c>
      <c r="D138" s="1">
        <v>45371</v>
      </c>
      <c r="E138" s="2">
        <v>0.53344907407407405</v>
      </c>
      <c r="F138" s="3">
        <v>0.94996486999999996</v>
      </c>
      <c r="G138" s="20">
        <v>3.07952409</v>
      </c>
      <c r="H138" s="3">
        <v>4.0644520000000003E-2</v>
      </c>
      <c r="I138" s="17">
        <v>2.0064340199999999</v>
      </c>
      <c r="J138" s="3">
        <v>0.76053130000000002</v>
      </c>
      <c r="K138" s="3">
        <v>-0.16165389199999999</v>
      </c>
      <c r="L138" s="3">
        <v>3.07952409</v>
      </c>
      <c r="M138" s="3">
        <v>43.586916080000002</v>
      </c>
      <c r="N138" s="3">
        <v>1.38118399</v>
      </c>
      <c r="O138" s="3">
        <v>0.57150562000000005</v>
      </c>
      <c r="P138" s="3">
        <v>699.99712499999998</v>
      </c>
      <c r="Q138" s="3">
        <v>88.362212499999998</v>
      </c>
      <c r="R138" s="3">
        <v>31.058199999999999</v>
      </c>
      <c r="S138" s="3">
        <v>30.497800000000002</v>
      </c>
      <c r="T138" s="3">
        <v>5004.6875</v>
      </c>
      <c r="U138" s="3">
        <v>332.2614375</v>
      </c>
      <c r="V138" s="3">
        <v>29.618412500000002</v>
      </c>
      <c r="W138" s="3">
        <v>30.4794375</v>
      </c>
      <c r="X138" s="3">
        <v>335.640625</v>
      </c>
    </row>
    <row r="139" spans="1:24">
      <c r="A139" t="s">
        <v>121</v>
      </c>
      <c r="B139">
        <v>2</v>
      </c>
      <c r="C139" t="s">
        <v>30</v>
      </c>
      <c r="D139" s="1">
        <v>45371</v>
      </c>
      <c r="E139" s="2">
        <v>0.53420138888888891</v>
      </c>
      <c r="F139" s="3">
        <v>0.94860232</v>
      </c>
      <c r="G139" s="20">
        <v>2.9336381199999999</v>
      </c>
      <c r="H139" s="3">
        <v>3.9881430000000002E-2</v>
      </c>
      <c r="I139" s="17">
        <v>2.0410872200000001</v>
      </c>
      <c r="J139" s="3">
        <v>0.76053130000000002</v>
      </c>
      <c r="K139" s="3">
        <v>-0.16165389199999999</v>
      </c>
      <c r="L139" s="3">
        <v>2.9336381199999999</v>
      </c>
      <c r="M139" s="3">
        <v>44.898155680000002</v>
      </c>
      <c r="N139" s="3">
        <v>1.47523169</v>
      </c>
      <c r="O139" s="3">
        <v>0.56199449000000001</v>
      </c>
      <c r="P139" s="3">
        <v>699.97059999999999</v>
      </c>
      <c r="Q139" s="3">
        <v>88.35947333</v>
      </c>
      <c r="R139" s="3">
        <v>31.16622667</v>
      </c>
      <c r="S139" s="3">
        <v>30.64274</v>
      </c>
      <c r="T139" s="3">
        <v>4995</v>
      </c>
      <c r="U139" s="3">
        <v>332.388933333333</v>
      </c>
      <c r="V139" s="3">
        <v>29.475779999999901</v>
      </c>
      <c r="W139" s="3">
        <v>30.418686666666598</v>
      </c>
      <c r="X139" s="3">
        <v>335.58913330000001</v>
      </c>
    </row>
    <row r="140" spans="1:24">
      <c r="A140" t="s">
        <v>121</v>
      </c>
      <c r="B140">
        <v>2</v>
      </c>
      <c r="C140" t="s">
        <v>36</v>
      </c>
      <c r="D140" s="1">
        <v>45371</v>
      </c>
      <c r="E140" s="2">
        <v>0.52385416666666662</v>
      </c>
      <c r="F140" s="3">
        <v>0.92062474999999999</v>
      </c>
      <c r="G140" s="20">
        <v>2.7723349499999999</v>
      </c>
      <c r="H140" s="3">
        <v>4.6357349999999999E-2</v>
      </c>
      <c r="I140" s="17">
        <v>1.7118916500000001</v>
      </c>
      <c r="J140" s="3">
        <v>0.76053130000000002</v>
      </c>
      <c r="K140" s="3">
        <v>-0.16165389199999999</v>
      </c>
      <c r="L140" s="3">
        <v>2.7723349499999999</v>
      </c>
      <c r="M140" s="3">
        <v>34.18009532</v>
      </c>
      <c r="N140" s="3">
        <v>1.2737415999999999</v>
      </c>
      <c r="O140" s="3">
        <v>0.58277312000000003</v>
      </c>
      <c r="P140" s="3">
        <v>699.99806249999995</v>
      </c>
      <c r="Q140" s="3">
        <v>88.369218750000002</v>
      </c>
      <c r="R140" s="3">
        <v>29.725100000000001</v>
      </c>
      <c r="S140" s="3">
        <v>29.037556250000002</v>
      </c>
      <c r="T140" s="3">
        <v>5006.5625</v>
      </c>
      <c r="U140" s="3">
        <v>332.69987500000002</v>
      </c>
      <c r="V140" s="3">
        <v>29.057756249999901</v>
      </c>
      <c r="W140" s="3">
        <v>29.9538625</v>
      </c>
      <c r="X140" s="3">
        <v>336.08443749999998</v>
      </c>
    </row>
    <row r="141" spans="1:24">
      <c r="A141" t="s">
        <v>121</v>
      </c>
      <c r="B141">
        <v>2</v>
      </c>
      <c r="C141" t="s">
        <v>36</v>
      </c>
      <c r="D141" s="1">
        <v>45371</v>
      </c>
      <c r="E141" s="2">
        <v>0.52311342592592591</v>
      </c>
      <c r="F141" s="3">
        <v>0.90075559999999999</v>
      </c>
      <c r="G141" s="20">
        <v>2.8679790399999998</v>
      </c>
      <c r="H141" s="3">
        <v>4.6496990000000002E-2</v>
      </c>
      <c r="I141" s="17">
        <v>1.6703265</v>
      </c>
      <c r="J141" s="3">
        <v>0.76053130000000002</v>
      </c>
      <c r="K141" s="3">
        <v>-0.16165389199999999</v>
      </c>
      <c r="L141" s="3">
        <v>2.8679790399999998</v>
      </c>
      <c r="M141" s="3">
        <v>30.77233755</v>
      </c>
      <c r="N141" s="3">
        <v>1.11825343</v>
      </c>
      <c r="O141" s="3">
        <v>0.59988900000000001</v>
      </c>
      <c r="P141" s="3">
        <v>699.99275</v>
      </c>
      <c r="Q141" s="3">
        <v>88.371031250000001</v>
      </c>
      <c r="R141" s="3">
        <v>29.578456249999999</v>
      </c>
      <c r="S141" s="3">
        <v>28.857512499999999</v>
      </c>
      <c r="T141" s="3">
        <v>4993.75</v>
      </c>
      <c r="U141" s="3">
        <v>333.09743750000001</v>
      </c>
      <c r="V141" s="3">
        <v>29.147381249999999</v>
      </c>
      <c r="W141" s="3">
        <v>30.036393749999998</v>
      </c>
      <c r="X141" s="3">
        <v>336.01331249999998</v>
      </c>
    </row>
    <row r="142" spans="1:24">
      <c r="A142" t="s">
        <v>121</v>
      </c>
      <c r="B142">
        <v>2</v>
      </c>
      <c r="C142" t="s">
        <v>30</v>
      </c>
      <c r="D142" s="1">
        <v>45371</v>
      </c>
      <c r="E142" s="2">
        <v>0.53521990740740744</v>
      </c>
      <c r="F142" s="3">
        <v>0.89184143000000005</v>
      </c>
      <c r="G142" s="20">
        <v>2.7515575800000001</v>
      </c>
      <c r="H142" s="3">
        <v>3.6488680000000003E-2</v>
      </c>
      <c r="I142" s="17">
        <v>2.09458206</v>
      </c>
      <c r="J142" s="3">
        <v>0.76053130000000002</v>
      </c>
      <c r="K142" s="3">
        <v>-0.16165389199999999</v>
      </c>
      <c r="L142" s="3">
        <v>2.7515575800000001</v>
      </c>
      <c r="M142" s="3">
        <v>45.118899079999998</v>
      </c>
      <c r="N142" s="3">
        <v>1.55345548</v>
      </c>
      <c r="O142" s="3">
        <v>0.55432150000000002</v>
      </c>
      <c r="P142" s="3">
        <v>700.00081250000005</v>
      </c>
      <c r="Q142" s="3">
        <v>88.355756249999999</v>
      </c>
      <c r="R142" s="3">
        <v>31.312537500000001</v>
      </c>
      <c r="S142" s="3">
        <v>30.82369375</v>
      </c>
      <c r="T142" s="3">
        <v>5007.1875</v>
      </c>
      <c r="U142" s="3">
        <v>332.5496875</v>
      </c>
      <c r="V142" s="3">
        <v>29.454293750000001</v>
      </c>
      <c r="W142" s="3">
        <v>30.328787499999901</v>
      </c>
      <c r="X142" s="3">
        <v>335.50625000000002</v>
      </c>
    </row>
    <row r="143" spans="1:24">
      <c r="A143" t="s">
        <v>121</v>
      </c>
      <c r="B143">
        <v>2</v>
      </c>
      <c r="C143" t="s">
        <v>36</v>
      </c>
      <c r="D143" s="1">
        <v>45371</v>
      </c>
      <c r="E143" s="2">
        <v>0.52244212962962966</v>
      </c>
      <c r="F143" s="3">
        <v>0.87733022000000005</v>
      </c>
      <c r="G143" s="20">
        <v>2.6849315300000001</v>
      </c>
      <c r="H143" s="3">
        <v>4.6049510000000002E-2</v>
      </c>
      <c r="I143" s="17">
        <v>1.64300848</v>
      </c>
      <c r="J143" s="3">
        <v>0.76053130000000002</v>
      </c>
      <c r="K143" s="3">
        <v>-0.16165389199999999</v>
      </c>
      <c r="L143" s="3">
        <v>2.6849315300000001</v>
      </c>
      <c r="M143" s="3">
        <v>24.214559439999999</v>
      </c>
      <c r="N143" s="3">
        <v>0.85444076000000002</v>
      </c>
      <c r="O143" s="3">
        <v>0.63134968999999996</v>
      </c>
      <c r="P143" s="3">
        <v>699.9807333</v>
      </c>
      <c r="Q143" s="3">
        <v>88.373286669999999</v>
      </c>
      <c r="R143" s="3">
        <v>29.408013329999999</v>
      </c>
      <c r="S143" s="3">
        <v>28.541473329999999</v>
      </c>
      <c r="T143" s="3">
        <v>4997.3333333333303</v>
      </c>
      <c r="U143" s="3">
        <v>333.45539999999897</v>
      </c>
      <c r="V143" s="3">
        <v>29.044733333333301</v>
      </c>
      <c r="W143" s="3">
        <v>29.894833333333299</v>
      </c>
      <c r="X143" s="3">
        <v>336.27199999999999</v>
      </c>
    </row>
    <row r="144" spans="1:24">
      <c r="A144" t="s">
        <v>121</v>
      </c>
      <c r="B144">
        <v>2</v>
      </c>
      <c r="C144" t="s">
        <v>30</v>
      </c>
      <c r="D144" s="1">
        <v>45371</v>
      </c>
      <c r="E144" s="2">
        <v>0.53606481481481483</v>
      </c>
      <c r="F144" s="3">
        <v>0.87069974000000006</v>
      </c>
      <c r="G144" s="20">
        <v>2.7020144400000001</v>
      </c>
      <c r="H144" s="3">
        <v>3.5109679999999997E-2</v>
      </c>
      <c r="I144" s="17">
        <v>2.1239475300000001</v>
      </c>
      <c r="J144" s="3">
        <v>0.76053130000000002</v>
      </c>
      <c r="K144" s="3">
        <v>-0.16165389199999999</v>
      </c>
      <c r="L144" s="3">
        <v>2.7020144400000001</v>
      </c>
      <c r="M144" s="3">
        <v>44.822570880000001</v>
      </c>
      <c r="N144" s="3">
        <v>1.5975668700000001</v>
      </c>
      <c r="O144" s="3">
        <v>0.55008628999999998</v>
      </c>
      <c r="P144" s="3">
        <v>700.00318749999997</v>
      </c>
      <c r="Q144" s="3">
        <v>88.355112500000004</v>
      </c>
      <c r="R144" s="3">
        <v>31.417275</v>
      </c>
      <c r="S144" s="3">
        <v>30.950256249999999</v>
      </c>
      <c r="T144" s="3">
        <v>4995.625</v>
      </c>
      <c r="U144" s="3">
        <v>332.20206250000001</v>
      </c>
      <c r="V144" s="3">
        <v>29.505199999999999</v>
      </c>
      <c r="W144" s="3">
        <v>30.34713125</v>
      </c>
      <c r="X144" s="3">
        <v>335.34993750000001</v>
      </c>
    </row>
    <row r="145" spans="1:24">
      <c r="A145" t="s">
        <v>121</v>
      </c>
      <c r="B145">
        <v>2</v>
      </c>
      <c r="C145" t="s">
        <v>36</v>
      </c>
      <c r="D145" s="1">
        <v>45371</v>
      </c>
      <c r="E145" s="2">
        <v>0.52707175925925931</v>
      </c>
      <c r="F145" s="3">
        <v>0.86147812999999995</v>
      </c>
      <c r="G145" s="20">
        <v>2.7152973999999999</v>
      </c>
      <c r="H145" s="3">
        <v>4.0445460000000003E-2</v>
      </c>
      <c r="I145" s="17">
        <v>1.8308038</v>
      </c>
      <c r="J145" s="3">
        <v>0.76053130000000002</v>
      </c>
      <c r="K145" s="3">
        <v>-0.16165389199999999</v>
      </c>
      <c r="L145" s="3">
        <v>2.7152973999999999</v>
      </c>
      <c r="M145" s="3">
        <v>38.143693910000003</v>
      </c>
      <c r="N145" s="3">
        <v>1.4898416699999999</v>
      </c>
      <c r="O145" s="3">
        <v>0.56054530000000002</v>
      </c>
      <c r="P145" s="3">
        <v>700.03468750000002</v>
      </c>
      <c r="Q145" s="3">
        <v>88.366606250000004</v>
      </c>
      <c r="R145" s="3">
        <v>30.277625</v>
      </c>
      <c r="S145" s="3">
        <v>29.684125000000002</v>
      </c>
      <c r="T145" s="3">
        <v>4995.625</v>
      </c>
      <c r="U145" s="3">
        <v>338.50406249999997</v>
      </c>
      <c r="V145" s="3">
        <v>29.513112499999998</v>
      </c>
      <c r="W145" s="3">
        <v>30.264331250000001</v>
      </c>
      <c r="X145" s="3">
        <v>337.49849999999998</v>
      </c>
    </row>
    <row r="146" spans="1:24">
      <c r="A146" t="s">
        <v>121</v>
      </c>
      <c r="B146">
        <v>2</v>
      </c>
      <c r="C146" t="s">
        <v>30</v>
      </c>
      <c r="D146" s="1">
        <v>45371</v>
      </c>
      <c r="E146" s="2">
        <v>0.53710648148148143</v>
      </c>
      <c r="F146" s="3">
        <v>0.83198855000000005</v>
      </c>
      <c r="G146" s="20">
        <v>2.6682202799999999</v>
      </c>
      <c r="H146" s="3">
        <v>3.2992349999999997E-2</v>
      </c>
      <c r="I146" s="17">
        <v>2.1578151600000002</v>
      </c>
      <c r="J146" s="3">
        <v>0.76053130000000002</v>
      </c>
      <c r="K146" s="3">
        <v>-0.16165389199999999</v>
      </c>
      <c r="L146" s="3">
        <v>2.6682202799999999</v>
      </c>
      <c r="M146" s="3">
        <v>44.76785297</v>
      </c>
      <c r="N146" s="3">
        <v>1.6321546199999999</v>
      </c>
      <c r="O146" s="3">
        <v>0.54681046</v>
      </c>
      <c r="P146" s="3">
        <v>699.97553330000005</v>
      </c>
      <c r="Q146" s="3">
        <v>88.35454</v>
      </c>
      <c r="R146" s="3">
        <v>31.533993330000001</v>
      </c>
      <c r="S146" s="3">
        <v>31.091193329999999</v>
      </c>
      <c r="T146" s="3">
        <v>5005.3333333333303</v>
      </c>
      <c r="U146" s="3">
        <v>332.56673333333299</v>
      </c>
      <c r="V146" s="3">
        <v>29.559833333333302</v>
      </c>
      <c r="W146" s="3">
        <v>30.370799999999999</v>
      </c>
      <c r="X146" s="3">
        <v>335.48833330000002</v>
      </c>
    </row>
    <row r="147" spans="1:24">
      <c r="A147" t="s">
        <v>121</v>
      </c>
      <c r="B147">
        <v>2</v>
      </c>
      <c r="C147" t="s">
        <v>34</v>
      </c>
      <c r="D147" s="1">
        <v>45371</v>
      </c>
      <c r="E147" s="2">
        <v>0.51761574074074079</v>
      </c>
      <c r="F147" s="3">
        <v>0.47915101999999998</v>
      </c>
      <c r="G147" s="20">
        <v>0.66264601999999995</v>
      </c>
      <c r="H147" s="3">
        <v>2.676106E-2</v>
      </c>
      <c r="I147" s="17">
        <v>1.53689316</v>
      </c>
      <c r="J147" s="3">
        <v>0.76053130000000002</v>
      </c>
      <c r="K147" s="3">
        <v>-0.16165389199999999</v>
      </c>
      <c r="L147" s="3">
        <v>0.66264601999999995</v>
      </c>
      <c r="M147" s="3">
        <v>21.930162849999999</v>
      </c>
      <c r="N147" s="3">
        <v>1.5286906099999999</v>
      </c>
      <c r="O147" s="3">
        <v>0.55672792999999998</v>
      </c>
      <c r="P147" s="3">
        <v>699.98553330000004</v>
      </c>
      <c r="Q147" s="3">
        <v>88.374326670000002</v>
      </c>
      <c r="R147" s="3">
        <v>28.5623</v>
      </c>
      <c r="S147" s="3">
        <v>28.774286669999999</v>
      </c>
      <c r="T147" s="3">
        <v>4990.8333333333303</v>
      </c>
      <c r="U147" s="3">
        <v>337.00853333333299</v>
      </c>
      <c r="V147" s="3">
        <v>28.7636933333333</v>
      </c>
      <c r="W147" s="3">
        <v>29.2338533333333</v>
      </c>
      <c r="X147" s="3">
        <v>337.85199999999998</v>
      </c>
    </row>
    <row r="148" spans="1:24">
      <c r="A148" t="s">
        <v>121</v>
      </c>
      <c r="B148">
        <v>2</v>
      </c>
      <c r="C148" t="s">
        <v>34</v>
      </c>
      <c r="D148" s="1">
        <v>45371</v>
      </c>
      <c r="E148" s="2">
        <v>0.5149421296296296</v>
      </c>
      <c r="F148" s="3">
        <v>0.44023874000000002</v>
      </c>
      <c r="G148" s="20">
        <v>0.67520577000000004</v>
      </c>
      <c r="H148" s="3">
        <v>2.6775549999999999E-2</v>
      </c>
      <c r="I148" s="17">
        <v>1.4126908</v>
      </c>
      <c r="J148" s="3">
        <v>0.76053130000000002</v>
      </c>
      <c r="K148" s="3">
        <v>-0.16165389199999999</v>
      </c>
      <c r="L148" s="3">
        <v>0.67520577000000004</v>
      </c>
      <c r="M148" s="3">
        <v>15.19840437</v>
      </c>
      <c r="N148" s="3">
        <v>1.2432211900000001</v>
      </c>
      <c r="O148" s="3">
        <v>0.58605527999999996</v>
      </c>
      <c r="P148" s="3">
        <v>699.98924999999997</v>
      </c>
      <c r="Q148" s="3">
        <v>88.370024999999998</v>
      </c>
      <c r="R148" s="3">
        <v>27.904350000000001</v>
      </c>
      <c r="S148" s="3">
        <v>28.180050000000001</v>
      </c>
      <c r="T148" s="3">
        <v>5009.21875</v>
      </c>
      <c r="U148" s="3">
        <v>335.79225000000002</v>
      </c>
      <c r="V148" s="3">
        <v>28.51246875</v>
      </c>
      <c r="W148" s="3">
        <v>28.938300000000002</v>
      </c>
      <c r="X148" s="3">
        <v>336.62462499999998</v>
      </c>
    </row>
    <row r="149" spans="1:24">
      <c r="A149" t="s">
        <v>121</v>
      </c>
      <c r="B149">
        <v>2</v>
      </c>
      <c r="C149" t="s">
        <v>34</v>
      </c>
      <c r="D149" s="1">
        <v>45371</v>
      </c>
      <c r="E149" s="2">
        <v>0.51578703703703699</v>
      </c>
      <c r="F149" s="3">
        <v>0.43062871000000003</v>
      </c>
      <c r="G149" s="20">
        <v>0.73668705000000001</v>
      </c>
      <c r="H149" s="3">
        <v>2.537116E-2</v>
      </c>
      <c r="I149" s="17">
        <v>1.45728148</v>
      </c>
      <c r="J149" s="3">
        <v>0.76053130000000002</v>
      </c>
      <c r="K149" s="3">
        <v>-0.16165389199999999</v>
      </c>
      <c r="L149" s="3">
        <v>0.73668705000000001</v>
      </c>
      <c r="M149" s="3">
        <v>18.771906399999999</v>
      </c>
      <c r="N149" s="3">
        <v>1.3895411799999999</v>
      </c>
      <c r="O149" s="3">
        <v>0.57064744000000001</v>
      </c>
      <c r="P149" s="3">
        <v>700.00393329999997</v>
      </c>
      <c r="Q149" s="3">
        <v>88.37482</v>
      </c>
      <c r="R149" s="3">
        <v>28.127880000000001</v>
      </c>
      <c r="S149" s="3">
        <v>28.380099999999999</v>
      </c>
      <c r="T149" s="3">
        <v>4996.3333333333303</v>
      </c>
      <c r="U149" s="3">
        <v>336.34993333333301</v>
      </c>
      <c r="V149" s="3">
        <v>28.616973333333299</v>
      </c>
      <c r="W149" s="3">
        <v>29.030899999999999</v>
      </c>
      <c r="X149" s="3">
        <v>337.62933329999998</v>
      </c>
    </row>
    <row r="150" spans="1:24">
      <c r="A150" t="s">
        <v>121</v>
      </c>
      <c r="B150">
        <v>2</v>
      </c>
      <c r="C150" t="s">
        <v>34</v>
      </c>
      <c r="D150" s="1">
        <v>45371</v>
      </c>
      <c r="E150" s="2">
        <v>0.51652777777777781</v>
      </c>
      <c r="F150" s="3">
        <v>0.41033775</v>
      </c>
      <c r="G150" s="20">
        <v>0.65994377999999998</v>
      </c>
      <c r="H150" s="3">
        <v>2.3701440000000001E-2</v>
      </c>
      <c r="I150" s="17">
        <v>1.4851387300000001</v>
      </c>
      <c r="J150" s="3">
        <v>0.76053130000000002</v>
      </c>
      <c r="K150" s="3">
        <v>-0.16165389199999999</v>
      </c>
      <c r="L150" s="3">
        <v>0.65994377999999998</v>
      </c>
      <c r="M150" s="3">
        <v>20.433986730000001</v>
      </c>
      <c r="N150" s="3">
        <v>1.46166493</v>
      </c>
      <c r="O150" s="3">
        <v>0.56334691999999997</v>
      </c>
      <c r="P150" s="3">
        <v>699.9780667</v>
      </c>
      <c r="Q150" s="3">
        <v>88.376199999999997</v>
      </c>
      <c r="R150" s="3">
        <v>28.31422667</v>
      </c>
      <c r="S150" s="3">
        <v>28.550673329999999</v>
      </c>
      <c r="T150" s="3">
        <v>4996.8333333333303</v>
      </c>
      <c r="U150" s="3">
        <v>335.80619999999999</v>
      </c>
      <c r="V150" s="3">
        <v>28.841293333333301</v>
      </c>
      <c r="W150" s="3">
        <v>29.229993333333301</v>
      </c>
      <c r="X150" s="3">
        <v>336.52313329999998</v>
      </c>
    </row>
    <row r="151" spans="1:24">
      <c r="A151" t="s">
        <v>121</v>
      </c>
      <c r="B151">
        <v>2</v>
      </c>
      <c r="C151" t="s">
        <v>34</v>
      </c>
      <c r="D151" s="1">
        <v>45371</v>
      </c>
      <c r="E151" s="2">
        <v>0.51896990740740745</v>
      </c>
      <c r="F151" s="3">
        <v>0.40199069999999998</v>
      </c>
      <c r="G151" s="20">
        <v>0.49084233999999999</v>
      </c>
      <c r="H151" s="3">
        <v>2.1781370000000001E-2</v>
      </c>
      <c r="I151" s="17">
        <v>1.5806745900000001</v>
      </c>
      <c r="J151" s="3">
        <v>0.76053130000000002</v>
      </c>
      <c r="K151" s="3">
        <v>-0.16165389199999999</v>
      </c>
      <c r="L151" s="3">
        <v>0.49084233999999999</v>
      </c>
      <c r="M151" s="3">
        <v>22.952577089999998</v>
      </c>
      <c r="N151" s="3">
        <v>1.5838970800000001</v>
      </c>
      <c r="O151" s="3">
        <v>0.55139181999999998</v>
      </c>
      <c r="P151" s="3">
        <v>699.98506669999995</v>
      </c>
      <c r="Q151" s="3">
        <v>88.371333329999999</v>
      </c>
      <c r="R151" s="3">
        <v>28.84541333</v>
      </c>
      <c r="S151" s="3">
        <v>29.031153329999999</v>
      </c>
      <c r="T151" s="3">
        <v>4986.1666666666597</v>
      </c>
      <c r="U151" s="3">
        <v>335.702466666666</v>
      </c>
      <c r="V151" s="3">
        <v>29.225479999999902</v>
      </c>
      <c r="W151" s="3">
        <v>29.593926666666601</v>
      </c>
      <c r="X151" s="3">
        <v>336.43173330000002</v>
      </c>
    </row>
    <row r="152" spans="1:24">
      <c r="A152" t="s">
        <v>121</v>
      </c>
      <c r="B152">
        <v>2</v>
      </c>
      <c r="C152" t="s">
        <v>34</v>
      </c>
      <c r="D152" s="1">
        <v>45371</v>
      </c>
      <c r="E152" s="2">
        <v>0.50630787037037039</v>
      </c>
      <c r="F152" s="3">
        <v>0.37928862000000002</v>
      </c>
      <c r="G152" s="20">
        <v>3.9762299799999998</v>
      </c>
      <c r="H152" s="3">
        <v>1.4391859999999999E-2</v>
      </c>
      <c r="I152" s="17">
        <v>2.2814201999999999</v>
      </c>
      <c r="J152" s="3">
        <v>0.76053130000000002</v>
      </c>
      <c r="K152" s="3">
        <v>-0.16165389199999999</v>
      </c>
      <c r="L152" s="3">
        <v>3.9762299799999998</v>
      </c>
      <c r="M152" s="3">
        <v>-390.54041059999997</v>
      </c>
      <c r="N152" s="3">
        <v>2882.5961539999998</v>
      </c>
      <c r="O152" s="3">
        <v>1.10016E-3</v>
      </c>
      <c r="P152" s="3">
        <v>700.00113329999999</v>
      </c>
      <c r="Q152" s="3">
        <v>88.400099999999995</v>
      </c>
      <c r="R152" s="3">
        <v>25.53159333</v>
      </c>
      <c r="S152" s="3">
        <v>26.09928</v>
      </c>
      <c r="T152" s="3">
        <v>4999.6666666666597</v>
      </c>
      <c r="U152" s="3">
        <v>685.94039999999995</v>
      </c>
      <c r="V152" s="3">
        <v>12.938140000000001</v>
      </c>
      <c r="W152" s="3">
        <v>13.362279999999901</v>
      </c>
      <c r="X152" s="3">
        <v>682.24666669999999</v>
      </c>
    </row>
    <row r="153" spans="1:24">
      <c r="A153" t="s">
        <v>116</v>
      </c>
      <c r="B153">
        <v>2</v>
      </c>
      <c r="C153" t="s">
        <v>36</v>
      </c>
      <c r="D153" s="1">
        <v>45364</v>
      </c>
      <c r="E153" s="2">
        <v>0.51659722222222226</v>
      </c>
      <c r="F153" s="3">
        <v>1.7185563800000001</v>
      </c>
      <c r="G153" s="20">
        <v>2.9962148499999999</v>
      </c>
      <c r="H153" s="3">
        <v>8.9530460000000006E-2</v>
      </c>
      <c r="I153" s="17">
        <v>1.6691505</v>
      </c>
      <c r="J153" s="3">
        <v>0.78579290000000002</v>
      </c>
      <c r="K153" s="3">
        <v>-0.22118137600000001</v>
      </c>
      <c r="L153" s="3">
        <v>2.9962148499999999</v>
      </c>
      <c r="M153" s="3">
        <v>29.086468740000001</v>
      </c>
      <c r="N153" s="3">
        <v>0.63490911000000005</v>
      </c>
      <c r="O153" s="3">
        <v>0.69171786000000002</v>
      </c>
      <c r="P153" s="3">
        <v>699.97886670000003</v>
      </c>
      <c r="Q153" s="3">
        <v>88.022626669999994</v>
      </c>
      <c r="R153" s="3">
        <v>30.139579999999999</v>
      </c>
      <c r="S153" s="3">
        <v>29.6556</v>
      </c>
      <c r="T153" s="3">
        <v>5005.6666666666597</v>
      </c>
      <c r="U153" s="3">
        <v>323.28219999999999</v>
      </c>
      <c r="V153" s="3">
        <v>29.196446666666599</v>
      </c>
      <c r="W153" s="3">
        <v>30.802873333333299</v>
      </c>
      <c r="X153" s="3">
        <v>326.64640000000003</v>
      </c>
    </row>
    <row r="154" spans="1:24">
      <c r="A154" t="s">
        <v>116</v>
      </c>
      <c r="B154">
        <v>2</v>
      </c>
      <c r="C154" t="s">
        <v>36</v>
      </c>
      <c r="D154" s="1">
        <v>45364</v>
      </c>
      <c r="E154" s="2">
        <v>0.51746527777777773</v>
      </c>
      <c r="F154" s="3">
        <v>1.65631298</v>
      </c>
      <c r="G154" s="20">
        <v>2.89970075</v>
      </c>
      <c r="H154" s="3">
        <v>8.3165660000000002E-2</v>
      </c>
      <c r="I154" s="17">
        <v>1.7277124800000001</v>
      </c>
      <c r="J154" s="3">
        <v>0.78579290000000002</v>
      </c>
      <c r="K154" s="3">
        <v>-0.22118137600000001</v>
      </c>
      <c r="L154" s="3">
        <v>2.89970075</v>
      </c>
      <c r="M154" s="3">
        <v>36.786825139999998</v>
      </c>
      <c r="N154" s="3">
        <v>1.00005097</v>
      </c>
      <c r="O154" s="3">
        <v>0.64715964000000004</v>
      </c>
      <c r="P154" s="3">
        <v>699.98346670000001</v>
      </c>
      <c r="Q154" s="3">
        <v>88.018460000000005</v>
      </c>
      <c r="R154" s="3">
        <v>30.35664667</v>
      </c>
      <c r="S154" s="3">
        <v>29.75858667</v>
      </c>
      <c r="T154" s="3">
        <v>5005.1666666666597</v>
      </c>
      <c r="U154" s="3">
        <v>323.62900000000002</v>
      </c>
      <c r="V154" s="3">
        <v>29.205573333333302</v>
      </c>
      <c r="W154" s="3">
        <v>30.834793333333302</v>
      </c>
      <c r="X154" s="3">
        <v>327.30186670000001</v>
      </c>
    </row>
    <row r="155" spans="1:24">
      <c r="A155" t="s">
        <v>116</v>
      </c>
      <c r="B155">
        <v>2</v>
      </c>
      <c r="C155" t="s">
        <v>36</v>
      </c>
      <c r="D155" s="1">
        <v>45364</v>
      </c>
      <c r="E155" s="2">
        <v>0.51827546296296301</v>
      </c>
      <c r="F155" s="3">
        <v>1.63635872</v>
      </c>
      <c r="G155" s="20">
        <v>3.1241687200000001</v>
      </c>
      <c r="H155" s="3">
        <v>7.9652440000000005E-2</v>
      </c>
      <c r="I155" s="17">
        <v>1.77984258</v>
      </c>
      <c r="J155" s="3">
        <v>0.78579290000000002</v>
      </c>
      <c r="K155" s="3">
        <v>-0.22118137600000001</v>
      </c>
      <c r="L155" s="3">
        <v>3.1241687200000001</v>
      </c>
      <c r="M155" s="3">
        <v>39.909514199999997</v>
      </c>
      <c r="N155" s="3">
        <v>1.1885496799999999</v>
      </c>
      <c r="O155" s="3">
        <v>0.62633154000000002</v>
      </c>
      <c r="P155" s="3">
        <v>700.06200000000001</v>
      </c>
      <c r="Q155" s="3">
        <v>88.014880000000005</v>
      </c>
      <c r="R155" s="3">
        <v>30.519966669999999</v>
      </c>
      <c r="S155" s="3">
        <v>30.08328667</v>
      </c>
      <c r="T155" s="3">
        <v>5000.6666666666597</v>
      </c>
      <c r="U155" s="3">
        <v>324.55913333333302</v>
      </c>
      <c r="V155" s="3">
        <v>29.154413333333299</v>
      </c>
      <c r="W155" s="3">
        <v>30.741599999999998</v>
      </c>
      <c r="X155" s="3">
        <v>328.07119999999998</v>
      </c>
    </row>
    <row r="156" spans="1:24">
      <c r="A156" t="s">
        <v>116</v>
      </c>
      <c r="B156">
        <v>2</v>
      </c>
      <c r="C156" t="s">
        <v>36</v>
      </c>
      <c r="D156" s="1">
        <v>45364</v>
      </c>
      <c r="E156" s="2">
        <v>0.51896990740740745</v>
      </c>
      <c r="F156" s="3">
        <v>1.60685202</v>
      </c>
      <c r="G156" s="20">
        <v>2.8550454300000001</v>
      </c>
      <c r="H156" s="3">
        <v>7.6147190000000003E-2</v>
      </c>
      <c r="I156" s="17">
        <v>1.82585829</v>
      </c>
      <c r="J156" s="3">
        <v>0.78579290000000002</v>
      </c>
      <c r="K156" s="3">
        <v>-0.22118137600000001</v>
      </c>
      <c r="L156" s="3">
        <v>2.8550454300000001</v>
      </c>
      <c r="M156" s="3">
        <v>41.584970009999999</v>
      </c>
      <c r="N156" s="3">
        <v>1.28001779</v>
      </c>
      <c r="O156" s="3">
        <v>0.61670048</v>
      </c>
      <c r="P156" s="3">
        <v>700.00426670000002</v>
      </c>
      <c r="Q156" s="3">
        <v>88.013720000000006</v>
      </c>
      <c r="R156" s="3">
        <v>30.662786669999999</v>
      </c>
      <c r="S156" s="3">
        <v>30.215699999999998</v>
      </c>
      <c r="T156" s="3">
        <v>4998.5</v>
      </c>
      <c r="U156" s="3">
        <v>324.95759999999899</v>
      </c>
      <c r="V156" s="3">
        <v>29.102366666666601</v>
      </c>
      <c r="W156" s="3">
        <v>30.6718333333333</v>
      </c>
      <c r="X156" s="3">
        <v>328.40306670000001</v>
      </c>
    </row>
    <row r="157" spans="1:24">
      <c r="A157" t="s">
        <v>116</v>
      </c>
      <c r="B157">
        <v>2</v>
      </c>
      <c r="C157" t="s">
        <v>36</v>
      </c>
      <c r="D157" s="1">
        <v>45364</v>
      </c>
      <c r="E157" s="2">
        <v>0.51952546296296298</v>
      </c>
      <c r="F157" s="3">
        <v>1.56381009</v>
      </c>
      <c r="G157" s="20">
        <v>2.5801073099999998</v>
      </c>
      <c r="H157" s="3">
        <v>7.2221170000000001E-2</v>
      </c>
      <c r="I157" s="17">
        <v>1.8711359299999999</v>
      </c>
      <c r="J157" s="3">
        <v>0.78579290000000002</v>
      </c>
      <c r="K157" s="3">
        <v>-0.22118137600000001</v>
      </c>
      <c r="L157" s="3">
        <v>2.5801073099999998</v>
      </c>
      <c r="M157" s="3">
        <v>41.834146590000003</v>
      </c>
      <c r="N157" s="3">
        <v>1.3312928799999999</v>
      </c>
      <c r="O157" s="3">
        <v>0.61142996000000005</v>
      </c>
      <c r="P157" s="3">
        <v>700.01593330000003</v>
      </c>
      <c r="Q157" s="3">
        <v>88.016360000000006</v>
      </c>
      <c r="R157" s="3">
        <v>30.77191333</v>
      </c>
      <c r="S157" s="3">
        <v>30.417539999999999</v>
      </c>
      <c r="T157" s="3">
        <v>4995</v>
      </c>
      <c r="U157" s="3">
        <v>325.190466666666</v>
      </c>
      <c r="V157" s="3">
        <v>29.0196266666666</v>
      </c>
      <c r="W157" s="3">
        <v>30.530193333333301</v>
      </c>
      <c r="X157" s="3">
        <v>328.1698667</v>
      </c>
    </row>
    <row r="158" spans="1:24">
      <c r="A158" t="s">
        <v>116</v>
      </c>
      <c r="B158">
        <v>2</v>
      </c>
      <c r="C158" t="s">
        <v>36</v>
      </c>
      <c r="D158" s="1">
        <v>45364</v>
      </c>
      <c r="E158" s="2">
        <v>0.52019675925925923</v>
      </c>
      <c r="F158" s="3">
        <v>1.5343097800000001</v>
      </c>
      <c r="G158" s="20">
        <v>2.6245217799999998</v>
      </c>
      <c r="H158" s="3">
        <v>7.0066470000000006E-2</v>
      </c>
      <c r="I158" s="17">
        <v>1.8902498999999999</v>
      </c>
      <c r="J158" s="3">
        <v>0.78579290000000002</v>
      </c>
      <c r="K158" s="3">
        <v>-0.22118137600000001</v>
      </c>
      <c r="L158" s="3">
        <v>2.6245217799999998</v>
      </c>
      <c r="M158" s="3">
        <v>42.1140069</v>
      </c>
      <c r="N158" s="3">
        <v>1.37234302</v>
      </c>
      <c r="O158" s="3">
        <v>0.60727494999999998</v>
      </c>
      <c r="P158" s="3">
        <v>700.00940000000003</v>
      </c>
      <c r="Q158" s="3">
        <v>88.009606669999997</v>
      </c>
      <c r="R158" s="3">
        <v>30.900993329999999</v>
      </c>
      <c r="S158" s="3">
        <v>30.575673330000001</v>
      </c>
      <c r="T158" s="3">
        <v>5001.3333333333303</v>
      </c>
      <c r="U158" s="3">
        <v>324.59253333333299</v>
      </c>
      <c r="V158" s="3">
        <v>29.272753333333299</v>
      </c>
      <c r="W158" s="3">
        <v>30.732379999999999</v>
      </c>
      <c r="X158" s="3">
        <v>327.95580000000001</v>
      </c>
    </row>
    <row r="159" spans="1:24">
      <c r="A159" t="s">
        <v>116</v>
      </c>
      <c r="B159">
        <v>2</v>
      </c>
      <c r="C159" t="s">
        <v>30</v>
      </c>
      <c r="D159" s="1">
        <v>45364</v>
      </c>
      <c r="E159" s="2">
        <v>0.52406249999999999</v>
      </c>
      <c r="F159" s="3">
        <v>0.73148977999999998</v>
      </c>
      <c r="G159" s="20">
        <v>1.92336412</v>
      </c>
      <c r="H159" s="3">
        <v>2.8635020000000001E-2</v>
      </c>
      <c r="I159" s="17">
        <v>2.1748933500000001</v>
      </c>
      <c r="J159" s="3">
        <v>0.78579290000000002</v>
      </c>
      <c r="K159" s="3">
        <v>-0.22118137600000001</v>
      </c>
      <c r="L159" s="3">
        <v>1.92336412</v>
      </c>
      <c r="M159" s="3">
        <v>26.91800357</v>
      </c>
      <c r="N159" s="3">
        <v>0.76149803000000005</v>
      </c>
      <c r="O159" s="3">
        <v>0.67559155999999998</v>
      </c>
      <c r="P159" s="3">
        <v>699.99424999999997</v>
      </c>
      <c r="Q159" s="3">
        <v>88.002499999999998</v>
      </c>
      <c r="R159" s="3">
        <v>31.376256250000001</v>
      </c>
      <c r="S159" s="3">
        <v>30.614856249999999</v>
      </c>
      <c r="T159" s="3">
        <v>5003.90625</v>
      </c>
      <c r="U159" s="3">
        <v>327.0811875</v>
      </c>
      <c r="V159" s="3">
        <v>29.226112499999999</v>
      </c>
      <c r="W159" s="3">
        <v>29.943506249999999</v>
      </c>
      <c r="X159" s="3">
        <v>329.13974999999999</v>
      </c>
    </row>
    <row r="160" spans="1:24">
      <c r="A160" t="s">
        <v>116</v>
      </c>
      <c r="B160">
        <v>2</v>
      </c>
      <c r="C160" t="s">
        <v>30</v>
      </c>
      <c r="D160" s="1">
        <v>45364</v>
      </c>
      <c r="E160" s="2">
        <v>0.52476851851851847</v>
      </c>
      <c r="F160" s="3">
        <v>0.73116833999999997</v>
      </c>
      <c r="G160" s="20">
        <v>1.91874247</v>
      </c>
      <c r="H160" s="3">
        <v>2.8206350000000002E-2</v>
      </c>
      <c r="I160" s="17">
        <v>2.2063359</v>
      </c>
      <c r="J160" s="3">
        <v>0.78579290000000002</v>
      </c>
      <c r="K160" s="3">
        <v>-0.22118137600000001</v>
      </c>
      <c r="L160" s="3">
        <v>1.91874247</v>
      </c>
      <c r="M160" s="3">
        <v>34.803598800000003</v>
      </c>
      <c r="N160" s="3">
        <v>1.0004302700000001</v>
      </c>
      <c r="O160" s="3">
        <v>0.64711633999999996</v>
      </c>
      <c r="P160" s="3">
        <v>700.01412500000004</v>
      </c>
      <c r="Q160" s="3">
        <v>87.999518749999993</v>
      </c>
      <c r="R160" s="3">
        <v>31.473099999999999</v>
      </c>
      <c r="S160" s="3">
        <v>30.78708125</v>
      </c>
      <c r="T160" s="3">
        <v>4997.1875</v>
      </c>
      <c r="U160" s="3">
        <v>327.37387499999897</v>
      </c>
      <c r="V160" s="3">
        <v>29.141850000000002</v>
      </c>
      <c r="W160" s="3">
        <v>29.88945</v>
      </c>
      <c r="X160" s="3">
        <v>329.60206249999999</v>
      </c>
    </row>
    <row r="161" spans="1:24">
      <c r="A161" t="s">
        <v>116</v>
      </c>
      <c r="B161">
        <v>2</v>
      </c>
      <c r="C161" t="s">
        <v>30</v>
      </c>
      <c r="D161" s="1">
        <v>45364</v>
      </c>
      <c r="E161" s="2">
        <v>0.5256481481481482</v>
      </c>
      <c r="F161" s="3">
        <v>0.69848268000000002</v>
      </c>
      <c r="G161" s="20">
        <v>1.9222054500000001</v>
      </c>
      <c r="H161" s="3">
        <v>2.6635800000000001E-2</v>
      </c>
      <c r="I161" s="17">
        <v>2.2306621899999999</v>
      </c>
      <c r="J161" s="3">
        <v>0.78579290000000002</v>
      </c>
      <c r="K161" s="3">
        <v>-0.22118137600000001</v>
      </c>
      <c r="L161" s="3">
        <v>1.9222054500000001</v>
      </c>
      <c r="M161" s="3">
        <v>38.258626720000002</v>
      </c>
      <c r="N161" s="3">
        <v>1.15371987</v>
      </c>
      <c r="O161" s="3">
        <v>0.63007846999999995</v>
      </c>
      <c r="P161" s="3">
        <v>700.04373329999999</v>
      </c>
      <c r="Q161" s="3">
        <v>88.00394</v>
      </c>
      <c r="R161" s="3">
        <v>31.55142</v>
      </c>
      <c r="S161" s="3">
        <v>30.934280000000001</v>
      </c>
      <c r="T161" s="3">
        <v>4996.8333333333303</v>
      </c>
      <c r="U161" s="3">
        <v>327.71493333333302</v>
      </c>
      <c r="V161" s="3">
        <v>29.1967933333333</v>
      </c>
      <c r="W161" s="3">
        <v>29.897366666666599</v>
      </c>
      <c r="X161" s="3">
        <v>329.93773329999999</v>
      </c>
    </row>
    <row r="162" spans="1:24">
      <c r="A162" t="s">
        <v>116</v>
      </c>
      <c r="B162">
        <v>2</v>
      </c>
      <c r="C162" t="s">
        <v>30</v>
      </c>
      <c r="D162" s="1">
        <v>45364</v>
      </c>
      <c r="E162" s="2">
        <v>0.52645833333333336</v>
      </c>
      <c r="F162" s="3">
        <v>0.67899217999999995</v>
      </c>
      <c r="G162" s="20">
        <v>1.8374088200000001</v>
      </c>
      <c r="H162" s="3">
        <v>2.548539E-2</v>
      </c>
      <c r="I162" s="17">
        <v>2.2652315700000001</v>
      </c>
      <c r="J162" s="3">
        <v>0.78579290000000002</v>
      </c>
      <c r="K162" s="3">
        <v>-0.22118137600000001</v>
      </c>
      <c r="L162" s="3">
        <v>1.8374088200000001</v>
      </c>
      <c r="M162" s="3">
        <v>39.954219739999999</v>
      </c>
      <c r="N162" s="3">
        <v>1.2290661700000001</v>
      </c>
      <c r="O162" s="3">
        <v>0.62202853000000002</v>
      </c>
      <c r="P162" s="3">
        <v>699.94706670000005</v>
      </c>
      <c r="Q162" s="3">
        <v>88.003373330000002</v>
      </c>
      <c r="R162" s="3">
        <v>31.638833330000001</v>
      </c>
      <c r="S162" s="3">
        <v>31.048353330000001</v>
      </c>
      <c r="T162" s="3">
        <v>4994.1666666666597</v>
      </c>
      <c r="U162" s="3">
        <v>328.10913333333298</v>
      </c>
      <c r="V162" s="3">
        <v>29.133886666666601</v>
      </c>
      <c r="W162" s="3">
        <v>29.8034933333333</v>
      </c>
      <c r="X162" s="3">
        <v>330.41873329999999</v>
      </c>
    </row>
    <row r="163" spans="1:24">
      <c r="A163" t="s">
        <v>116</v>
      </c>
      <c r="B163">
        <v>2</v>
      </c>
      <c r="C163" t="s">
        <v>30</v>
      </c>
      <c r="D163" s="1">
        <v>45364</v>
      </c>
      <c r="E163" s="2">
        <v>0.52719907407407407</v>
      </c>
      <c r="F163" s="3">
        <v>0.63878201999999995</v>
      </c>
      <c r="G163" s="20">
        <v>1.9820117799999999</v>
      </c>
      <c r="H163" s="3">
        <v>2.3659050000000001E-2</v>
      </c>
      <c r="I163" s="17">
        <v>2.29376939</v>
      </c>
      <c r="J163" s="3">
        <v>0.78579290000000002</v>
      </c>
      <c r="K163" s="3">
        <v>-0.22118137600000001</v>
      </c>
      <c r="L163" s="3">
        <v>1.9820117799999999</v>
      </c>
      <c r="M163" s="3">
        <v>40.573083369999999</v>
      </c>
      <c r="N163" s="3">
        <v>1.2751749299999999</v>
      </c>
      <c r="O163" s="3">
        <v>0.61720297000000002</v>
      </c>
      <c r="P163" s="3">
        <v>700.03475000000003</v>
      </c>
      <c r="Q163" s="3">
        <v>88.003012499999997</v>
      </c>
      <c r="R163" s="3">
        <v>31.736699999999999</v>
      </c>
      <c r="S163" s="3">
        <v>31.162468749999999</v>
      </c>
      <c r="T163" s="3">
        <v>5012.03125</v>
      </c>
      <c r="U163" s="3">
        <v>328.21618749999999</v>
      </c>
      <c r="V163" s="3">
        <v>29.206624999999999</v>
      </c>
      <c r="W163" s="3">
        <v>29.83449375</v>
      </c>
      <c r="X163" s="3">
        <v>330.37381249999999</v>
      </c>
    </row>
    <row r="164" spans="1:24">
      <c r="A164" t="s">
        <v>116</v>
      </c>
      <c r="B164">
        <v>2</v>
      </c>
      <c r="C164" t="s">
        <v>30</v>
      </c>
      <c r="D164" s="1">
        <v>45364</v>
      </c>
      <c r="E164" s="2">
        <v>0.52785879629629628</v>
      </c>
      <c r="F164" s="3">
        <v>0.62644628000000002</v>
      </c>
      <c r="G164" s="20">
        <v>1.65521232</v>
      </c>
      <c r="H164" s="3">
        <v>2.2985240000000001E-2</v>
      </c>
      <c r="I164" s="17">
        <v>2.3147842399999998</v>
      </c>
      <c r="J164" s="3">
        <v>0.78579290000000002</v>
      </c>
      <c r="K164" s="3">
        <v>-0.22118137600000001</v>
      </c>
      <c r="L164" s="3">
        <v>1.65521232</v>
      </c>
      <c r="M164" s="3">
        <v>41.442310689999999</v>
      </c>
      <c r="N164" s="3">
        <v>1.29999621</v>
      </c>
      <c r="O164" s="3">
        <v>0.61463614</v>
      </c>
      <c r="P164" s="3">
        <v>700.00625000000002</v>
      </c>
      <c r="Q164" s="3">
        <v>88.007856250000003</v>
      </c>
      <c r="R164" s="3">
        <v>31.807706249999999</v>
      </c>
      <c r="S164" s="3">
        <v>31.270312499999999</v>
      </c>
      <c r="T164" s="3">
        <v>5003.28125</v>
      </c>
      <c r="U164" s="3">
        <v>327.32</v>
      </c>
      <c r="V164" s="3">
        <v>29.232875</v>
      </c>
      <c r="W164" s="3">
        <v>29.8363625</v>
      </c>
      <c r="X164" s="3">
        <v>329.0030625</v>
      </c>
    </row>
    <row r="165" spans="1:24">
      <c r="A165" t="s">
        <v>116</v>
      </c>
      <c r="B165">
        <v>2</v>
      </c>
      <c r="C165" t="s">
        <v>34</v>
      </c>
      <c r="D165" s="1">
        <v>45364</v>
      </c>
      <c r="E165" s="2">
        <v>0.51409722222222221</v>
      </c>
      <c r="F165" s="3">
        <v>0.56531869000000001</v>
      </c>
      <c r="G165" s="20">
        <v>0.43286554999999999</v>
      </c>
      <c r="H165" s="3">
        <v>2.6988809999999998E-2</v>
      </c>
      <c r="I165" s="17">
        <v>1.78788686</v>
      </c>
      <c r="J165" s="3">
        <v>0.78579290000000002</v>
      </c>
      <c r="K165" s="3">
        <v>-0.22118137600000001</v>
      </c>
      <c r="L165" s="3">
        <v>0.43286554999999999</v>
      </c>
      <c r="M165" s="3">
        <v>24.50100127</v>
      </c>
      <c r="N165" s="3">
        <v>1.3995307699999999</v>
      </c>
      <c r="O165" s="3">
        <v>0.60455400000000004</v>
      </c>
      <c r="P165" s="3">
        <v>699.99153330000001</v>
      </c>
      <c r="Q165" s="3">
        <v>88.019453330000005</v>
      </c>
      <c r="R165" s="3">
        <v>29.6435</v>
      </c>
      <c r="S165" s="3">
        <v>28.96805333</v>
      </c>
      <c r="T165" s="3">
        <v>4998.6666666666597</v>
      </c>
      <c r="U165" s="3">
        <v>328.405933333333</v>
      </c>
      <c r="V165" s="3">
        <v>28.862206666666602</v>
      </c>
      <c r="W165" s="3">
        <v>29.4010933333333</v>
      </c>
      <c r="X165" s="3">
        <v>329.5543333</v>
      </c>
    </row>
    <row r="166" spans="1:24">
      <c r="A166" t="s">
        <v>116</v>
      </c>
      <c r="B166">
        <v>2</v>
      </c>
      <c r="C166" t="s">
        <v>34</v>
      </c>
      <c r="D166" s="1">
        <v>45364</v>
      </c>
      <c r="E166" s="2">
        <v>0.51314814814814813</v>
      </c>
      <c r="F166" s="3">
        <v>0.53370114999999996</v>
      </c>
      <c r="G166" s="20">
        <v>0.64520453</v>
      </c>
      <c r="H166" s="3">
        <v>2.6498310000000001E-2</v>
      </c>
      <c r="I166" s="17">
        <v>1.7194640699999999</v>
      </c>
      <c r="J166" s="3">
        <v>0.78579290000000002</v>
      </c>
      <c r="K166" s="3">
        <v>-0.22118137600000001</v>
      </c>
      <c r="L166" s="3">
        <v>0.64520453</v>
      </c>
      <c r="M166" s="3">
        <v>24.022356550000001</v>
      </c>
      <c r="N166" s="3">
        <v>1.3695575200000001</v>
      </c>
      <c r="O166" s="3">
        <v>0.60755510000000001</v>
      </c>
      <c r="P166" s="3">
        <v>699.97318749999999</v>
      </c>
      <c r="Q166" s="3">
        <v>88.017712500000002</v>
      </c>
      <c r="R166" s="3">
        <v>29.36618125</v>
      </c>
      <c r="S166" s="3">
        <v>28.726031249999998</v>
      </c>
      <c r="T166" s="3">
        <v>5009.0625</v>
      </c>
      <c r="U166" s="3">
        <v>328.22762499999999</v>
      </c>
      <c r="V166" s="3">
        <v>28.908774999999999</v>
      </c>
      <c r="W166" s="3">
        <v>29.429506249999999</v>
      </c>
      <c r="X166" s="3">
        <v>329.0795</v>
      </c>
    </row>
    <row r="167" spans="1:24">
      <c r="A167" t="s">
        <v>116</v>
      </c>
      <c r="B167">
        <v>2</v>
      </c>
      <c r="C167" t="s">
        <v>34</v>
      </c>
      <c r="D167" s="1">
        <v>45364</v>
      </c>
      <c r="E167" s="2">
        <v>0.51108796296296299</v>
      </c>
      <c r="F167" s="3">
        <v>0.49253370000000002</v>
      </c>
      <c r="G167" s="20">
        <v>0.48459621000000003</v>
      </c>
      <c r="H167" s="3">
        <v>2.6995060000000001E-2</v>
      </c>
      <c r="I167" s="17">
        <v>1.5595140000000001</v>
      </c>
      <c r="J167" s="3">
        <v>0.78579290000000002</v>
      </c>
      <c r="K167" s="3">
        <v>-0.22118137600000001</v>
      </c>
      <c r="L167" s="3">
        <v>0.48459621000000003</v>
      </c>
      <c r="M167" s="3">
        <v>22.222108729999999</v>
      </c>
      <c r="N167" s="3">
        <v>1.25098263</v>
      </c>
      <c r="O167" s="3">
        <v>0.61972545999999995</v>
      </c>
      <c r="P167" s="3">
        <v>700.00381249999998</v>
      </c>
      <c r="Q167" s="3">
        <v>88.012699999999995</v>
      </c>
      <c r="R167" s="3">
        <v>28.633649999999999</v>
      </c>
      <c r="S167" s="3">
        <v>28.084624999999999</v>
      </c>
      <c r="T167" s="3">
        <v>5002.8125</v>
      </c>
      <c r="U167" s="3">
        <v>328.51518750000002</v>
      </c>
      <c r="V167" s="3">
        <v>28.790556250000002</v>
      </c>
      <c r="W167" s="3">
        <v>29.277137499999998</v>
      </c>
      <c r="X167" s="3">
        <v>329.28112499999997</v>
      </c>
    </row>
    <row r="168" spans="1:24">
      <c r="A168" t="s">
        <v>116</v>
      </c>
      <c r="B168">
        <v>2</v>
      </c>
      <c r="C168" t="s">
        <v>34</v>
      </c>
      <c r="D168" s="1">
        <v>45364</v>
      </c>
      <c r="E168" s="2">
        <v>0.51021990740740741</v>
      </c>
      <c r="F168" s="3">
        <v>0.49192659999999999</v>
      </c>
      <c r="G168" s="20">
        <v>0.40296958999999999</v>
      </c>
      <c r="H168" s="3">
        <v>2.8353929999999999E-2</v>
      </c>
      <c r="I168" s="17">
        <v>1.48454529</v>
      </c>
      <c r="J168" s="3">
        <v>0.78579290000000002</v>
      </c>
      <c r="K168" s="3">
        <v>-0.22118137600000001</v>
      </c>
      <c r="L168" s="3">
        <v>0.40296958999999999</v>
      </c>
      <c r="M168" s="3">
        <v>19.149094730000002</v>
      </c>
      <c r="N168" s="3">
        <v>1.14661528</v>
      </c>
      <c r="O168" s="3">
        <v>0.63084828000000004</v>
      </c>
      <c r="P168" s="3">
        <v>699.99187500000005</v>
      </c>
      <c r="Q168" s="3">
        <v>88.014843749999997</v>
      </c>
      <c r="R168" s="3">
        <v>28.247343749999999</v>
      </c>
      <c r="S168" s="3">
        <v>27.748312500000001</v>
      </c>
      <c r="T168" s="3">
        <v>5006.09375</v>
      </c>
      <c r="U168" s="3">
        <v>328.13081249999999</v>
      </c>
      <c r="V168" s="3">
        <v>28.607225</v>
      </c>
      <c r="W168" s="3">
        <v>29.091856249999999</v>
      </c>
      <c r="X168" s="3">
        <v>328.88268749999997</v>
      </c>
    </row>
    <row r="169" spans="1:24">
      <c r="A169" t="s">
        <v>116</v>
      </c>
      <c r="B169">
        <v>2</v>
      </c>
      <c r="C169" t="s">
        <v>34</v>
      </c>
      <c r="D169" s="1">
        <v>45364</v>
      </c>
      <c r="E169" s="2">
        <v>0.51211805555555556</v>
      </c>
      <c r="F169" s="3">
        <v>0.47969290999999997</v>
      </c>
      <c r="G169" s="20">
        <v>0.72068776000000001</v>
      </c>
      <c r="H169" s="3">
        <v>2.481421E-2</v>
      </c>
      <c r="I169" s="17">
        <v>1.65024941</v>
      </c>
      <c r="J169" s="3">
        <v>0.78579290000000002</v>
      </c>
      <c r="K169" s="3">
        <v>-0.22118137600000001</v>
      </c>
      <c r="L169" s="3">
        <v>0.72068776000000001</v>
      </c>
      <c r="M169" s="3">
        <v>24.228178060000001</v>
      </c>
      <c r="N169" s="3">
        <v>1.3169877800000001</v>
      </c>
      <c r="O169" s="3">
        <v>0.61289128000000004</v>
      </c>
      <c r="P169" s="3">
        <v>699.98893329999999</v>
      </c>
      <c r="Q169" s="3">
        <v>88.016053330000005</v>
      </c>
      <c r="R169" s="3">
        <v>29.03777333</v>
      </c>
      <c r="S169" s="3">
        <v>28.432066670000001</v>
      </c>
      <c r="T169" s="3">
        <v>5000.5</v>
      </c>
      <c r="U169" s="3">
        <v>327.88473333333297</v>
      </c>
      <c r="V169" s="3">
        <v>28.930066666666601</v>
      </c>
      <c r="W169" s="3">
        <v>29.365986666666601</v>
      </c>
      <c r="X169" s="3">
        <v>328.75233329999998</v>
      </c>
    </row>
    <row r="170" spans="1:24">
      <c r="A170" t="s">
        <v>116</v>
      </c>
      <c r="B170">
        <v>2</v>
      </c>
      <c r="C170" t="s">
        <v>34</v>
      </c>
      <c r="D170" s="1">
        <v>45364</v>
      </c>
      <c r="E170" s="2">
        <v>0.50952546296296297</v>
      </c>
      <c r="F170" s="3">
        <v>0.45669552000000002</v>
      </c>
      <c r="G170" s="20">
        <v>0.45980103999999999</v>
      </c>
      <c r="H170" s="3">
        <v>2.803866E-2</v>
      </c>
      <c r="I170" s="17">
        <v>1.3942558700000001</v>
      </c>
      <c r="J170" s="3">
        <v>0.78579290000000002</v>
      </c>
      <c r="K170" s="3">
        <v>-0.22118137600000001</v>
      </c>
      <c r="L170" s="3">
        <v>0.45980103999999999</v>
      </c>
      <c r="M170" s="3">
        <v>15.713765779999999</v>
      </c>
      <c r="N170" s="3">
        <v>0.97030324000000001</v>
      </c>
      <c r="O170" s="3">
        <v>0.65057383000000002</v>
      </c>
      <c r="P170" s="3">
        <v>700.01199999999994</v>
      </c>
      <c r="Q170" s="3">
        <v>88.01585</v>
      </c>
      <c r="R170" s="3">
        <v>27.868131250000001</v>
      </c>
      <c r="S170" s="3">
        <v>27.426806249999998</v>
      </c>
      <c r="T170" s="3">
        <v>4998.125</v>
      </c>
      <c r="U170" s="3">
        <v>328.61287499999997</v>
      </c>
      <c r="V170" s="3">
        <v>28.684431249999999</v>
      </c>
      <c r="W170" s="3">
        <v>29.159493749999999</v>
      </c>
      <c r="X170" s="3">
        <v>329.21956249999999</v>
      </c>
    </row>
    <row r="171" spans="1:24">
      <c r="A171" t="s">
        <v>37</v>
      </c>
      <c r="B171">
        <v>2</v>
      </c>
      <c r="C171" t="s">
        <v>34</v>
      </c>
      <c r="D171" s="1">
        <v>45357</v>
      </c>
      <c r="E171" s="2">
        <v>0.53912037037037042</v>
      </c>
      <c r="F171" s="3">
        <v>3.1077658600000002</v>
      </c>
      <c r="G171" s="20">
        <v>2.1931663299999999</v>
      </c>
      <c r="H171" s="3">
        <v>6.7602960000000004E-2</v>
      </c>
      <c r="I171" s="17">
        <v>4.0186790099999996</v>
      </c>
      <c r="J171" s="3">
        <v>0.77071931999999999</v>
      </c>
      <c r="K171" s="3">
        <v>-0.65551152300000004</v>
      </c>
      <c r="L171" s="3">
        <v>2.1931663299999999</v>
      </c>
      <c r="M171" s="3">
        <v>26.446130449999998</v>
      </c>
      <c r="N171" s="3">
        <v>0.69882829000000002</v>
      </c>
      <c r="O171" s="3">
        <v>0.66428275000000003</v>
      </c>
      <c r="P171" s="3">
        <v>699.98506669999995</v>
      </c>
      <c r="Q171" s="3">
        <v>88.031400000000005</v>
      </c>
      <c r="R171" s="3">
        <v>31.34764667</v>
      </c>
      <c r="S171" s="3">
        <v>30.053946669999998</v>
      </c>
      <c r="T171" s="3">
        <v>5001.3333333333303</v>
      </c>
      <c r="U171" s="3">
        <v>332.135666666666</v>
      </c>
      <c r="V171" s="3">
        <v>2.8757826666666602</v>
      </c>
      <c r="W171" s="3">
        <v>5.9783093333333301</v>
      </c>
      <c r="X171" s="3">
        <v>336.3473333</v>
      </c>
    </row>
    <row r="172" spans="1:24">
      <c r="A172" t="s">
        <v>37</v>
      </c>
      <c r="B172">
        <v>2</v>
      </c>
      <c r="C172" t="s">
        <v>34</v>
      </c>
      <c r="D172" s="1">
        <v>45357</v>
      </c>
      <c r="E172" s="2">
        <v>0.53987268518518516</v>
      </c>
      <c r="F172" s="3">
        <v>2.9552492699999999</v>
      </c>
      <c r="G172" s="20">
        <v>2.0729304599999998</v>
      </c>
      <c r="H172" s="3">
        <v>6.357517E-2</v>
      </c>
      <c r="I172" s="17">
        <v>4.0580544300000003</v>
      </c>
      <c r="J172" s="3">
        <v>0.77071931999999999</v>
      </c>
      <c r="K172" s="3">
        <v>-0.65551152300000004</v>
      </c>
      <c r="L172" s="3">
        <v>2.0729304599999998</v>
      </c>
      <c r="M172" s="3">
        <v>28.729556200000001</v>
      </c>
      <c r="N172" s="3">
        <v>0.85451474000000005</v>
      </c>
      <c r="O172" s="3">
        <v>0.64445525999999997</v>
      </c>
      <c r="P172" s="3">
        <v>699.98131249999994</v>
      </c>
      <c r="Q172" s="3">
        <v>88.030781250000004</v>
      </c>
      <c r="R172" s="3">
        <v>31.3887125</v>
      </c>
      <c r="S172" s="3">
        <v>30.152593750000001</v>
      </c>
      <c r="T172" s="3">
        <v>5011.875</v>
      </c>
      <c r="U172" s="3">
        <v>328.47043749999898</v>
      </c>
      <c r="V172" s="3">
        <v>2.8785525000000001</v>
      </c>
      <c r="W172" s="3">
        <v>5.8381018750000004</v>
      </c>
      <c r="X172" s="3">
        <v>331.31637499999999</v>
      </c>
    </row>
    <row r="173" spans="1:24">
      <c r="A173" t="s">
        <v>37</v>
      </c>
      <c r="B173">
        <v>2</v>
      </c>
      <c r="C173" t="s">
        <v>34</v>
      </c>
      <c r="D173" s="1">
        <v>45357</v>
      </c>
      <c r="E173" s="2">
        <v>0.54062500000000002</v>
      </c>
      <c r="F173" s="3">
        <v>2.7388386800000002</v>
      </c>
      <c r="G173" s="20">
        <v>2.4517194299999998</v>
      </c>
      <c r="H173" s="3">
        <v>5.8096349999999998E-2</v>
      </c>
      <c r="I173" s="17">
        <v>4.1083510900000002</v>
      </c>
      <c r="J173" s="3">
        <v>0.77071931999999999</v>
      </c>
      <c r="K173" s="3">
        <v>-0.65551152300000004</v>
      </c>
      <c r="L173" s="3">
        <v>2.4517194299999998</v>
      </c>
      <c r="M173" s="3">
        <v>29.99547531</v>
      </c>
      <c r="N173" s="3">
        <v>0.99810107000000003</v>
      </c>
      <c r="O173" s="3">
        <v>0.62718987999999998</v>
      </c>
      <c r="P173" s="3">
        <v>700.008375</v>
      </c>
      <c r="Q173" s="3">
        <v>88.029987500000004</v>
      </c>
      <c r="R173" s="3">
        <v>31.42290625</v>
      </c>
      <c r="S173" s="3">
        <v>30.217675</v>
      </c>
      <c r="T173" s="3">
        <v>4999.6875</v>
      </c>
      <c r="U173" s="3">
        <v>329.64712500000002</v>
      </c>
      <c r="V173" s="3">
        <v>2.88156875</v>
      </c>
      <c r="W173" s="3">
        <v>5.6323549999999898</v>
      </c>
      <c r="X173" s="3">
        <v>332.92643750000002</v>
      </c>
    </row>
    <row r="174" spans="1:24">
      <c r="A174" t="s">
        <v>37</v>
      </c>
      <c r="B174">
        <v>2</v>
      </c>
      <c r="C174" t="s">
        <v>34</v>
      </c>
      <c r="D174" s="1">
        <v>45357</v>
      </c>
      <c r="E174" s="2">
        <v>0.54131944444444446</v>
      </c>
      <c r="F174" s="3">
        <v>2.53319742</v>
      </c>
      <c r="G174" s="20">
        <v>2.1506928900000002</v>
      </c>
      <c r="H174" s="3">
        <v>5.3033209999999997E-2</v>
      </c>
      <c r="I174" s="17">
        <v>4.1558077899999999</v>
      </c>
      <c r="J174" s="3">
        <v>0.77071931999999999</v>
      </c>
      <c r="K174" s="3">
        <v>-0.65551152300000004</v>
      </c>
      <c r="L174" s="3">
        <v>2.1506928900000002</v>
      </c>
      <c r="M174" s="3">
        <v>30.78805281</v>
      </c>
      <c r="N174" s="3">
        <v>1.10777569</v>
      </c>
      <c r="O174" s="3">
        <v>0.61461284999999999</v>
      </c>
      <c r="P174" s="3">
        <v>699.98175000000003</v>
      </c>
      <c r="Q174" s="3">
        <v>88.028556249999994</v>
      </c>
      <c r="R174" s="3">
        <v>31.45094375</v>
      </c>
      <c r="S174" s="3">
        <v>30.2786875</v>
      </c>
      <c r="T174" s="3">
        <v>4997.34375</v>
      </c>
      <c r="U174" s="3">
        <v>329.52443749999998</v>
      </c>
      <c r="V174" s="3">
        <v>2.8847725</v>
      </c>
      <c r="W174" s="3">
        <v>5.4298131249999999</v>
      </c>
      <c r="X174" s="3">
        <v>332.61612500000001</v>
      </c>
    </row>
    <row r="175" spans="1:24">
      <c r="A175" t="s">
        <v>37</v>
      </c>
      <c r="B175">
        <v>2</v>
      </c>
      <c r="C175" t="s">
        <v>34</v>
      </c>
      <c r="D175" s="1">
        <v>45357</v>
      </c>
      <c r="E175" s="2">
        <v>0.54196759259259264</v>
      </c>
      <c r="F175" s="3">
        <v>2.35737898</v>
      </c>
      <c r="G175" s="20">
        <v>2.1644608299999999</v>
      </c>
      <c r="H175" s="3">
        <v>4.8730660000000002E-2</v>
      </c>
      <c r="I175" s="17">
        <v>4.2027540500000002</v>
      </c>
      <c r="J175" s="3">
        <v>0.77071931999999999</v>
      </c>
      <c r="K175" s="3">
        <v>-0.65551152300000004</v>
      </c>
      <c r="L175" s="3">
        <v>2.1644608299999999</v>
      </c>
      <c r="M175" s="3">
        <v>31.629115880000001</v>
      </c>
      <c r="N175" s="3">
        <v>1.1872386399999999</v>
      </c>
      <c r="O175" s="3">
        <v>0.60581098</v>
      </c>
      <c r="P175" s="3">
        <v>700.00626669999997</v>
      </c>
      <c r="Q175" s="3">
        <v>88.027813330000001</v>
      </c>
      <c r="R175" s="3">
        <v>31.49794</v>
      </c>
      <c r="S175" s="3">
        <v>30.376799999999999</v>
      </c>
      <c r="T175" s="3">
        <v>5002.1666666666597</v>
      </c>
      <c r="U175" s="3">
        <v>331.20626666666601</v>
      </c>
      <c r="V175" s="3">
        <v>2.8862506666666601</v>
      </c>
      <c r="W175" s="3">
        <v>5.2550439999999998</v>
      </c>
      <c r="X175" s="3">
        <v>333.74239999999998</v>
      </c>
    </row>
    <row r="176" spans="1:24">
      <c r="A176" t="s">
        <v>37</v>
      </c>
      <c r="B176">
        <v>2</v>
      </c>
      <c r="C176" t="s">
        <v>34</v>
      </c>
      <c r="D176" s="1">
        <v>45357</v>
      </c>
      <c r="E176" s="2">
        <v>0.54258101851851848</v>
      </c>
      <c r="F176" s="3">
        <v>2.21602933</v>
      </c>
      <c r="G176" s="20">
        <v>2.0920763299999998</v>
      </c>
      <c r="H176" s="3">
        <v>4.5359370000000003E-2</v>
      </c>
      <c r="I176" s="17">
        <v>4.2395694400000004</v>
      </c>
      <c r="J176" s="3">
        <v>0.77071931999999999</v>
      </c>
      <c r="K176" s="3">
        <v>-0.65551152300000004</v>
      </c>
      <c r="L176" s="3">
        <v>2.0920763299999998</v>
      </c>
      <c r="M176" s="3">
        <v>32.124886889999999</v>
      </c>
      <c r="N176" s="3">
        <v>1.2452390799999999</v>
      </c>
      <c r="O176" s="3">
        <v>0.59954397000000004</v>
      </c>
      <c r="P176" s="3">
        <v>700.00293750000003</v>
      </c>
      <c r="Q176" s="3">
        <v>88.026449999999997</v>
      </c>
      <c r="R176" s="3">
        <v>31.531668750000001</v>
      </c>
      <c r="S176" s="3">
        <v>30.4312</v>
      </c>
      <c r="T176" s="3">
        <v>5004.84375</v>
      </c>
      <c r="U176" s="3">
        <v>330.152749999999</v>
      </c>
      <c r="V176" s="3">
        <v>2.8891024999999999</v>
      </c>
      <c r="W176" s="3">
        <v>5.1141806249999897</v>
      </c>
      <c r="X176" s="3">
        <v>332.9706875</v>
      </c>
    </row>
    <row r="177" spans="1:24">
      <c r="A177" t="s">
        <v>37</v>
      </c>
      <c r="B177">
        <v>2</v>
      </c>
      <c r="C177" t="s">
        <v>36</v>
      </c>
      <c r="D177" s="1">
        <v>45357</v>
      </c>
      <c r="E177" s="2">
        <v>0.51168981481481479</v>
      </c>
      <c r="F177" s="3">
        <v>2.1573649000000001</v>
      </c>
      <c r="G177" s="20">
        <v>2.1408737499999999</v>
      </c>
      <c r="H177" s="3">
        <v>5.206558E-2</v>
      </c>
      <c r="I177" s="17">
        <v>3.61966805</v>
      </c>
      <c r="J177" s="3">
        <v>0.77071931999999999</v>
      </c>
      <c r="K177" s="3">
        <v>-0.65551152300000004</v>
      </c>
      <c r="L177" s="3">
        <v>2.1408737499999999</v>
      </c>
      <c r="M177" s="3">
        <v>31.994677429999999</v>
      </c>
      <c r="N177" s="3">
        <v>1.0141142299999999</v>
      </c>
      <c r="O177" s="3">
        <v>0.62532156000000005</v>
      </c>
      <c r="P177" s="3">
        <v>699.97325000000001</v>
      </c>
      <c r="Q177" s="3">
        <v>88.084818749999997</v>
      </c>
      <c r="R177" s="3">
        <v>28.935275000000001</v>
      </c>
      <c r="S177" s="3">
        <v>27.69130625</v>
      </c>
      <c r="T177" s="3">
        <v>5000.625</v>
      </c>
      <c r="U177" s="3">
        <v>336.78712499999898</v>
      </c>
      <c r="V177" s="3">
        <v>2.7071168750000001</v>
      </c>
      <c r="W177" s="3">
        <v>4.8560806249999997</v>
      </c>
      <c r="X177" s="3">
        <v>339.54193750000002</v>
      </c>
    </row>
    <row r="178" spans="1:24">
      <c r="A178" t="s">
        <v>37</v>
      </c>
      <c r="B178">
        <v>2</v>
      </c>
      <c r="C178" t="s">
        <v>36</v>
      </c>
      <c r="D178" s="1">
        <v>45357</v>
      </c>
      <c r="E178" s="2">
        <v>0.51086805555555559</v>
      </c>
      <c r="F178" s="3">
        <v>2.1429830399999998</v>
      </c>
      <c r="G178" s="20">
        <v>2.12499868</v>
      </c>
      <c r="H178" s="3">
        <v>5.2219359999999999E-2</v>
      </c>
      <c r="I178" s="17">
        <v>3.58592749</v>
      </c>
      <c r="J178" s="3">
        <v>0.77071931999999999</v>
      </c>
      <c r="K178" s="3">
        <v>-0.65551152300000004</v>
      </c>
      <c r="L178" s="3">
        <v>2.12499868</v>
      </c>
      <c r="M178" s="3">
        <v>28.99682863</v>
      </c>
      <c r="N178" s="3">
        <v>0.87751212999999995</v>
      </c>
      <c r="O178" s="3">
        <v>0.64162631000000003</v>
      </c>
      <c r="P178" s="3">
        <v>699.98424999999997</v>
      </c>
      <c r="Q178" s="3">
        <v>88.083756249999993</v>
      </c>
      <c r="R178" s="3">
        <v>28.771162499999999</v>
      </c>
      <c r="S178" s="3">
        <v>27.525718749999999</v>
      </c>
      <c r="T178" s="3">
        <v>4997.96875</v>
      </c>
      <c r="U178" s="3">
        <v>337.58631250000002</v>
      </c>
      <c r="V178" s="3">
        <v>2.692633125</v>
      </c>
      <c r="W178" s="3">
        <v>4.8208831249999999</v>
      </c>
      <c r="X178" s="3">
        <v>340.3574375</v>
      </c>
    </row>
    <row r="179" spans="1:24">
      <c r="A179" t="s">
        <v>37</v>
      </c>
      <c r="B179">
        <v>2</v>
      </c>
      <c r="C179" t="s">
        <v>36</v>
      </c>
      <c r="D179" s="1">
        <v>45357</v>
      </c>
      <c r="E179" s="2">
        <v>0.51241898148148146</v>
      </c>
      <c r="F179" s="3">
        <v>2.12784255</v>
      </c>
      <c r="G179" s="20">
        <v>2.1416231699999999</v>
      </c>
      <c r="H179" s="3">
        <v>5.0815270000000003E-2</v>
      </c>
      <c r="I179" s="17">
        <v>3.65582852</v>
      </c>
      <c r="J179" s="3">
        <v>0.77071931999999999</v>
      </c>
      <c r="K179" s="3">
        <v>-0.65551152300000004</v>
      </c>
      <c r="L179" s="3">
        <v>2.1416231699999999</v>
      </c>
      <c r="M179" s="3">
        <v>33.27168915</v>
      </c>
      <c r="N179" s="3">
        <v>1.11750934</v>
      </c>
      <c r="O179" s="3">
        <v>0.61352096</v>
      </c>
      <c r="P179" s="3">
        <v>699.98186669999996</v>
      </c>
      <c r="Q179" s="3">
        <v>88.085819999999998</v>
      </c>
      <c r="R179" s="3">
        <v>29.072466670000001</v>
      </c>
      <c r="S179" s="3">
        <v>27.852453329999999</v>
      </c>
      <c r="T179" s="3">
        <v>5008.3333333333303</v>
      </c>
      <c r="U179" s="3">
        <v>336.57346666666598</v>
      </c>
      <c r="V179" s="3">
        <v>2.71809866666666</v>
      </c>
      <c r="W179" s="3">
        <v>4.8434679999999997</v>
      </c>
      <c r="X179" s="3">
        <v>339.49733329999998</v>
      </c>
    </row>
    <row r="180" spans="1:24">
      <c r="A180" t="s">
        <v>37</v>
      </c>
      <c r="B180">
        <v>2</v>
      </c>
      <c r="C180" t="s">
        <v>36</v>
      </c>
      <c r="D180" s="1">
        <v>45357</v>
      </c>
      <c r="E180" s="2">
        <v>0.51317129629629632</v>
      </c>
      <c r="F180" s="3">
        <v>2.0493355100000001</v>
      </c>
      <c r="G180" s="20">
        <v>2.1995473900000002</v>
      </c>
      <c r="H180" s="3">
        <v>4.8295940000000002E-2</v>
      </c>
      <c r="I180" s="17">
        <v>3.7011095599999999</v>
      </c>
      <c r="J180" s="3">
        <v>0.77071931999999999</v>
      </c>
      <c r="K180" s="3">
        <v>-0.65551152300000004</v>
      </c>
      <c r="L180" s="3">
        <v>2.1995473900000002</v>
      </c>
      <c r="M180" s="3">
        <v>34.336964809999998</v>
      </c>
      <c r="N180" s="3">
        <v>1.2009573899999999</v>
      </c>
      <c r="O180" s="3">
        <v>0.60431685999999996</v>
      </c>
      <c r="P180" s="3">
        <v>700.00819999999999</v>
      </c>
      <c r="Q180" s="3">
        <v>88.088473329999999</v>
      </c>
      <c r="R180" s="3">
        <v>29.20821333</v>
      </c>
      <c r="S180" s="3">
        <v>28.013453330000001</v>
      </c>
      <c r="T180" s="3">
        <v>5006.5</v>
      </c>
      <c r="U180" s="3">
        <v>336.36666666666599</v>
      </c>
      <c r="V180" s="3">
        <v>2.7284593333333298</v>
      </c>
      <c r="W180" s="3">
        <v>4.7814619999999897</v>
      </c>
      <c r="X180" s="3">
        <v>339.23860000000002</v>
      </c>
    </row>
    <row r="181" spans="1:24">
      <c r="A181" t="s">
        <v>37</v>
      </c>
      <c r="B181">
        <v>2</v>
      </c>
      <c r="C181" t="s">
        <v>36</v>
      </c>
      <c r="D181" s="1">
        <v>45357</v>
      </c>
      <c r="E181" s="2">
        <v>0.51407407407407413</v>
      </c>
      <c r="F181" s="3">
        <v>1.9176994000000001</v>
      </c>
      <c r="G181" s="20">
        <v>2.2110216999999999</v>
      </c>
      <c r="H181" s="3">
        <v>4.4435849999999999E-2</v>
      </c>
      <c r="I181" s="17">
        <v>3.7590335600000002</v>
      </c>
      <c r="J181" s="3">
        <v>0.77071931999999999</v>
      </c>
      <c r="K181" s="3">
        <v>-0.65551152300000004</v>
      </c>
      <c r="L181" s="3">
        <v>2.2110216999999999</v>
      </c>
      <c r="M181" s="3">
        <v>34.371862419999999</v>
      </c>
      <c r="N181" s="3">
        <v>1.2814353700000001</v>
      </c>
      <c r="O181" s="3">
        <v>0.59569821000000001</v>
      </c>
      <c r="P181" s="3">
        <v>699.99818749999997</v>
      </c>
      <c r="Q181" s="3">
        <v>88.0908625</v>
      </c>
      <c r="R181" s="3">
        <v>29.352387499999999</v>
      </c>
      <c r="S181" s="3">
        <v>28.200306250000001</v>
      </c>
      <c r="T181" s="3">
        <v>5005.3125</v>
      </c>
      <c r="U181" s="3">
        <v>336.02637499999997</v>
      </c>
      <c r="V181" s="3">
        <v>2.7407987500000002</v>
      </c>
      <c r="W181" s="3">
        <v>4.6623324999999998</v>
      </c>
      <c r="X181" s="3">
        <v>338.71843749999999</v>
      </c>
    </row>
    <row r="182" spans="1:24">
      <c r="A182" t="s">
        <v>37</v>
      </c>
      <c r="B182">
        <v>2</v>
      </c>
      <c r="C182" t="s">
        <v>36</v>
      </c>
      <c r="D182" s="1">
        <v>45357</v>
      </c>
      <c r="E182" s="2">
        <v>0.51508101851851851</v>
      </c>
      <c r="F182" s="3">
        <v>1.7497853299999999</v>
      </c>
      <c r="G182" s="20">
        <v>1.96858215</v>
      </c>
      <c r="H182" s="3">
        <v>3.9735359999999997E-2</v>
      </c>
      <c r="I182" s="17">
        <v>3.8290350100000001</v>
      </c>
      <c r="J182" s="3">
        <v>0.77071931999999999</v>
      </c>
      <c r="K182" s="3">
        <v>-0.65551152300000004</v>
      </c>
      <c r="L182" s="3">
        <v>1.96858215</v>
      </c>
      <c r="M182" s="3">
        <v>34.179482010000001</v>
      </c>
      <c r="N182" s="3">
        <v>1.3454996699999999</v>
      </c>
      <c r="O182" s="3">
        <v>0.58901112</v>
      </c>
      <c r="P182" s="3">
        <v>700.01931249999996</v>
      </c>
      <c r="Q182" s="3">
        <v>88.08888125</v>
      </c>
      <c r="R182" s="3">
        <v>29.516674999999999</v>
      </c>
      <c r="S182" s="3">
        <v>28.425531249999999</v>
      </c>
      <c r="T182" s="3">
        <v>4998.28125</v>
      </c>
      <c r="U182" s="3">
        <v>336.03887500000002</v>
      </c>
      <c r="V182" s="3">
        <v>2.75316625</v>
      </c>
      <c r="W182" s="3">
        <v>4.5091450000000002</v>
      </c>
      <c r="X182" s="3">
        <v>338.66243750000001</v>
      </c>
    </row>
    <row r="183" spans="1:24">
      <c r="A183" t="s">
        <v>37</v>
      </c>
      <c r="B183">
        <v>2</v>
      </c>
      <c r="C183" t="s">
        <v>30</v>
      </c>
      <c r="D183" s="1">
        <v>45357</v>
      </c>
      <c r="E183" s="2">
        <v>0.52517361111111116</v>
      </c>
      <c r="F183" s="3">
        <v>1.0246020600000001</v>
      </c>
      <c r="G183" s="20">
        <v>1.2060626400000001</v>
      </c>
      <c r="H183" s="3">
        <v>2.0766489999999999E-2</v>
      </c>
      <c r="I183" s="17">
        <v>4.2574249899999996</v>
      </c>
      <c r="J183" s="3">
        <v>0.77071931999999999</v>
      </c>
      <c r="K183" s="3">
        <v>-0.65551152300000004</v>
      </c>
      <c r="L183" s="3">
        <v>1.2060626400000001</v>
      </c>
      <c r="M183" s="3">
        <v>28.510600579999998</v>
      </c>
      <c r="N183" s="3">
        <v>1.2155412800000001</v>
      </c>
      <c r="O183" s="3">
        <v>0.60273657000000003</v>
      </c>
      <c r="P183" s="3">
        <v>700.00286670000003</v>
      </c>
      <c r="Q183" s="3">
        <v>88.092746669999997</v>
      </c>
      <c r="R183" s="3">
        <v>30.67664667</v>
      </c>
      <c r="S183" s="3">
        <v>30.17245333</v>
      </c>
      <c r="T183" s="3">
        <v>4993.8333333333303</v>
      </c>
      <c r="U183" s="3">
        <v>334.44606666666601</v>
      </c>
      <c r="V183" s="3">
        <v>2.8018973333333301</v>
      </c>
      <c r="W183" s="3">
        <v>3.8212000000000002</v>
      </c>
      <c r="X183" s="3">
        <v>335.94586670000001</v>
      </c>
    </row>
    <row r="184" spans="1:24">
      <c r="A184" t="s">
        <v>37</v>
      </c>
      <c r="B184">
        <v>2</v>
      </c>
      <c r="C184" t="s">
        <v>30</v>
      </c>
      <c r="D184" s="1">
        <v>45357</v>
      </c>
      <c r="E184" s="2">
        <v>0.5258680555555556</v>
      </c>
      <c r="F184" s="3">
        <v>1.02310287</v>
      </c>
      <c r="G184" s="20">
        <v>1.1968133400000001</v>
      </c>
      <c r="H184" s="3">
        <v>2.0621049999999998E-2</v>
      </c>
      <c r="I184" s="17">
        <v>4.28029423</v>
      </c>
      <c r="J184" s="3">
        <v>0.77071931999999999</v>
      </c>
      <c r="K184" s="3">
        <v>-0.65551152300000004</v>
      </c>
      <c r="L184" s="3">
        <v>1.1968133400000001</v>
      </c>
      <c r="M184" s="3">
        <v>30.665955530000002</v>
      </c>
      <c r="N184" s="3">
        <v>1.3051578399999999</v>
      </c>
      <c r="O184" s="3">
        <v>0.59320441000000002</v>
      </c>
      <c r="P184" s="3">
        <v>699.98456250000004</v>
      </c>
      <c r="Q184" s="3">
        <v>88.092150000000004</v>
      </c>
      <c r="R184" s="3">
        <v>30.766368750000002</v>
      </c>
      <c r="S184" s="3">
        <v>30.288631250000002</v>
      </c>
      <c r="T184" s="3">
        <v>5010.3125</v>
      </c>
      <c r="U184" s="3">
        <v>335.24112500000001</v>
      </c>
      <c r="V184" s="3">
        <v>2.8046831249999999</v>
      </c>
      <c r="W184" s="3">
        <v>3.8265606249999999</v>
      </c>
      <c r="X184" s="3">
        <v>336.96050000000002</v>
      </c>
    </row>
    <row r="185" spans="1:24">
      <c r="A185" t="s">
        <v>37</v>
      </c>
      <c r="B185">
        <v>2</v>
      </c>
      <c r="C185" t="s">
        <v>30</v>
      </c>
      <c r="D185" s="1">
        <v>45357</v>
      </c>
      <c r="E185" s="2">
        <v>0.5264699074074074</v>
      </c>
      <c r="F185" s="3">
        <v>1.0106948200000001</v>
      </c>
      <c r="G185" s="20">
        <v>1.2739172400000001</v>
      </c>
      <c r="H185" s="3">
        <v>2.025716E-2</v>
      </c>
      <c r="I185" s="17">
        <v>4.30330295</v>
      </c>
      <c r="J185" s="3">
        <v>0.77071931999999999</v>
      </c>
      <c r="K185" s="3">
        <v>-0.65551152300000004</v>
      </c>
      <c r="L185" s="3">
        <v>1.2739172400000001</v>
      </c>
      <c r="M185" s="3">
        <v>32.346066620000002</v>
      </c>
      <c r="N185" s="3">
        <v>1.3452518200000001</v>
      </c>
      <c r="O185" s="3">
        <v>0.58903669999999997</v>
      </c>
      <c r="P185" s="3">
        <v>700.00118750000001</v>
      </c>
      <c r="Q185" s="3">
        <v>88.091131250000004</v>
      </c>
      <c r="R185" s="3">
        <v>30.845243750000002</v>
      </c>
      <c r="S185" s="3">
        <v>30.367049999999999</v>
      </c>
      <c r="T185" s="3">
        <v>4996.40625</v>
      </c>
      <c r="U185" s="3">
        <v>334.56587500000001</v>
      </c>
      <c r="V185" s="3">
        <v>2.8087668749999999</v>
      </c>
      <c r="W185" s="3">
        <v>3.819016875</v>
      </c>
      <c r="X185" s="3">
        <v>336.26581249999998</v>
      </c>
    </row>
    <row r="186" spans="1:24">
      <c r="A186" t="s">
        <v>37</v>
      </c>
      <c r="B186">
        <v>2</v>
      </c>
      <c r="C186" t="s">
        <v>30</v>
      </c>
      <c r="D186" s="1">
        <v>45357</v>
      </c>
      <c r="E186" s="2">
        <v>0.52770833333333333</v>
      </c>
      <c r="F186" s="3">
        <v>0.95051034999999995</v>
      </c>
      <c r="G186" s="20">
        <v>1.3141839399999999</v>
      </c>
      <c r="H186" s="3">
        <v>1.8826659999999999E-2</v>
      </c>
      <c r="I186" s="17">
        <v>4.3516158000000003</v>
      </c>
      <c r="J186" s="3">
        <v>0.77071931999999999</v>
      </c>
      <c r="K186" s="3">
        <v>-0.65551152300000004</v>
      </c>
      <c r="L186" s="3">
        <v>1.3141839399999999</v>
      </c>
      <c r="M186" s="3">
        <v>32.69192056</v>
      </c>
      <c r="N186" s="3">
        <v>1.4056727899999999</v>
      </c>
      <c r="O186" s="3">
        <v>0.58286550000000004</v>
      </c>
      <c r="P186" s="3">
        <v>699.99400000000003</v>
      </c>
      <c r="Q186" s="3">
        <v>88.091743750000006</v>
      </c>
      <c r="R186" s="3">
        <v>30.986262499999999</v>
      </c>
      <c r="S186" s="3">
        <v>30.522468750000002</v>
      </c>
      <c r="T186" s="3">
        <v>5006.25</v>
      </c>
      <c r="U186" s="3">
        <v>334.22381250000001</v>
      </c>
      <c r="V186" s="3">
        <v>2.8133149999999998</v>
      </c>
      <c r="W186" s="3">
        <v>3.766369375</v>
      </c>
      <c r="X186" s="3">
        <v>335.80756250000002</v>
      </c>
    </row>
    <row r="187" spans="1:24">
      <c r="A187" t="s">
        <v>37</v>
      </c>
      <c r="B187">
        <v>2</v>
      </c>
      <c r="C187" t="s">
        <v>30</v>
      </c>
      <c r="D187" s="1">
        <v>45357</v>
      </c>
      <c r="E187" s="2">
        <v>0.52833333333333332</v>
      </c>
      <c r="F187" s="3">
        <v>0.91482892999999998</v>
      </c>
      <c r="G187" s="20">
        <v>1.0893316900000001</v>
      </c>
      <c r="H187" s="3">
        <v>1.8001400000000001E-2</v>
      </c>
      <c r="I187" s="17">
        <v>4.3785431600000004</v>
      </c>
      <c r="J187" s="3">
        <v>0.77071931999999999</v>
      </c>
      <c r="K187" s="3">
        <v>-0.65551152300000004</v>
      </c>
      <c r="L187" s="3">
        <v>1.0893316900000001</v>
      </c>
      <c r="M187" s="3">
        <v>32.795172430000001</v>
      </c>
      <c r="N187" s="3">
        <v>1.4275277799999999</v>
      </c>
      <c r="O187" s="3">
        <v>0.58066503000000003</v>
      </c>
      <c r="P187" s="3">
        <v>700.03319999999997</v>
      </c>
      <c r="Q187" s="3">
        <v>88.090739999999997</v>
      </c>
      <c r="R187" s="3">
        <v>31.06122667</v>
      </c>
      <c r="S187" s="3">
        <v>30.62823333</v>
      </c>
      <c r="T187" s="3">
        <v>5009.8333333333303</v>
      </c>
      <c r="U187" s="3">
        <v>333.593199999999</v>
      </c>
      <c r="V187" s="3">
        <v>2.8141340000000001</v>
      </c>
      <c r="W187" s="3">
        <v>3.7310746666666601</v>
      </c>
      <c r="X187" s="3">
        <v>334.76433329999998</v>
      </c>
    </row>
    <row r="188" spans="1:24">
      <c r="A188" t="s">
        <v>37</v>
      </c>
      <c r="B188">
        <v>2</v>
      </c>
      <c r="C188" t="s">
        <v>30</v>
      </c>
      <c r="D188" s="1">
        <v>45357</v>
      </c>
      <c r="E188" s="2">
        <v>0.5290393518518518</v>
      </c>
      <c r="F188" s="3">
        <v>0.87789326999999995</v>
      </c>
      <c r="G188" s="20">
        <v>1.2152686100000001</v>
      </c>
      <c r="H188" s="3">
        <v>1.7188439999999999E-2</v>
      </c>
      <c r="I188" s="17">
        <v>4.3989808899999998</v>
      </c>
      <c r="J188" s="3">
        <v>0.77071931999999999</v>
      </c>
      <c r="K188" s="3">
        <v>-0.65551152300000004</v>
      </c>
      <c r="L188" s="3">
        <v>1.2152686100000001</v>
      </c>
      <c r="M188" s="3">
        <v>33.217918060000002</v>
      </c>
      <c r="N188" s="3">
        <v>1.4435960699999999</v>
      </c>
      <c r="O188" s="3">
        <v>0.57905775999999998</v>
      </c>
      <c r="P188" s="3">
        <v>699.98831250000001</v>
      </c>
      <c r="Q188" s="3">
        <v>88.089768750000005</v>
      </c>
      <c r="R188" s="3">
        <v>31.110543750000001</v>
      </c>
      <c r="S188" s="3">
        <v>30.668643750000001</v>
      </c>
      <c r="T188" s="3">
        <v>5001.71875</v>
      </c>
      <c r="U188" s="3">
        <v>333.99868750000002</v>
      </c>
      <c r="V188" s="3">
        <v>2.8168037500000001</v>
      </c>
      <c r="W188" s="3">
        <v>3.6965131250000001</v>
      </c>
      <c r="X188" s="3">
        <v>335.57237500000002</v>
      </c>
    </row>
    <row r="189" spans="1:24">
      <c r="A189" t="s">
        <v>136</v>
      </c>
      <c r="B189">
        <v>2</v>
      </c>
      <c r="C189" t="s">
        <v>30</v>
      </c>
      <c r="D189" s="1">
        <v>45350</v>
      </c>
      <c r="E189" s="2">
        <v>0.51550925925925928</v>
      </c>
      <c r="F189" s="3">
        <v>1.0277331999999999</v>
      </c>
      <c r="G189" s="20">
        <v>3.5782227199999999</v>
      </c>
      <c r="H189" s="3">
        <v>5.2028480000000002E-2</v>
      </c>
      <c r="I189" s="17">
        <v>1.70544279</v>
      </c>
      <c r="J189" s="3">
        <v>0.79231463000000002</v>
      </c>
      <c r="K189" s="3">
        <v>2.2080458000000001E-2</v>
      </c>
      <c r="L189" s="3">
        <v>3.5782227199999999</v>
      </c>
      <c r="M189" s="3">
        <v>40.924486010000003</v>
      </c>
      <c r="N189" s="3">
        <v>1.10874407</v>
      </c>
      <c r="O189" s="3">
        <v>0.64401691000000005</v>
      </c>
      <c r="P189" s="3">
        <v>699.96093329999997</v>
      </c>
      <c r="Q189" s="3">
        <v>88.330053329999998</v>
      </c>
      <c r="R189" s="3">
        <v>29.658180000000002</v>
      </c>
      <c r="S189" s="3">
        <v>28.974019999999999</v>
      </c>
      <c r="T189" s="3">
        <v>5009</v>
      </c>
      <c r="U189" s="3">
        <v>321.68579999999997</v>
      </c>
      <c r="V189" s="3">
        <v>28.724966666666599</v>
      </c>
      <c r="W189" s="3">
        <v>29.7273</v>
      </c>
      <c r="X189" s="3">
        <v>325.53546669999997</v>
      </c>
    </row>
    <row r="190" spans="1:24">
      <c r="A190" t="s">
        <v>136</v>
      </c>
      <c r="B190">
        <v>2</v>
      </c>
      <c r="C190" t="s">
        <v>36</v>
      </c>
      <c r="D190" s="1">
        <v>45350</v>
      </c>
      <c r="E190" s="2">
        <v>0.51037037037037036</v>
      </c>
      <c r="F190" s="3">
        <v>0.94176298000000003</v>
      </c>
      <c r="G190" s="20">
        <v>3.19635983</v>
      </c>
      <c r="H190" s="3">
        <v>5.3057569999999998E-2</v>
      </c>
      <c r="I190" s="17">
        <v>1.53487522</v>
      </c>
      <c r="J190" s="3">
        <v>0.79231463000000002</v>
      </c>
      <c r="K190" s="3">
        <v>2.2080458000000001E-2</v>
      </c>
      <c r="L190" s="3">
        <v>3.19635983</v>
      </c>
      <c r="M190" s="3">
        <v>40.476767510000002</v>
      </c>
      <c r="N190" s="3">
        <v>1.41510147</v>
      </c>
      <c r="O190" s="3">
        <v>0.61234805999999997</v>
      </c>
      <c r="P190" s="3">
        <v>700.00826670000004</v>
      </c>
      <c r="Q190" s="3">
        <v>88.345320000000001</v>
      </c>
      <c r="R190" s="3">
        <v>28.904033330000001</v>
      </c>
      <c r="S190" s="3">
        <v>28.621259999999999</v>
      </c>
      <c r="T190" s="3">
        <v>5002.3333333333303</v>
      </c>
      <c r="U190" s="3">
        <v>320.34173333333302</v>
      </c>
      <c r="V190" s="3">
        <v>28.765899999999998</v>
      </c>
      <c r="W190" s="3">
        <v>29.670633333333299</v>
      </c>
      <c r="X190" s="3">
        <v>323.68233329999998</v>
      </c>
    </row>
    <row r="191" spans="1:24">
      <c r="A191" t="s">
        <v>136</v>
      </c>
      <c r="B191">
        <v>2</v>
      </c>
      <c r="C191" t="s">
        <v>30</v>
      </c>
      <c r="D191" s="1">
        <v>45350</v>
      </c>
      <c r="E191" s="2">
        <v>0.51646990740740739</v>
      </c>
      <c r="F191" s="3">
        <v>0.91688526000000004</v>
      </c>
      <c r="G191" s="20">
        <v>3.14226581</v>
      </c>
      <c r="H191" s="3">
        <v>4.4726769999999999E-2</v>
      </c>
      <c r="I191" s="17">
        <v>1.7655019599999999</v>
      </c>
      <c r="J191" s="3">
        <v>0.79231463000000002</v>
      </c>
      <c r="K191" s="3">
        <v>2.2080458000000001E-2</v>
      </c>
      <c r="L191" s="3">
        <v>3.14226581</v>
      </c>
      <c r="M191" s="3">
        <v>44.113432709999998</v>
      </c>
      <c r="N191" s="3">
        <v>1.2513821700000001</v>
      </c>
      <c r="O191" s="3">
        <v>0.62887415000000002</v>
      </c>
      <c r="P191" s="3">
        <v>700.02586670000005</v>
      </c>
      <c r="Q191" s="3">
        <v>88.32907333</v>
      </c>
      <c r="R191" s="3">
        <v>29.811599999999999</v>
      </c>
      <c r="S191" s="3">
        <v>29.185980000000001</v>
      </c>
      <c r="T191" s="3">
        <v>4996</v>
      </c>
      <c r="U191" s="3">
        <v>321.63053333333301</v>
      </c>
      <c r="V191" s="3">
        <v>28.702559999999998</v>
      </c>
      <c r="W191" s="3">
        <v>29.613013333333299</v>
      </c>
      <c r="X191" s="3">
        <v>325.10579999999999</v>
      </c>
    </row>
    <row r="192" spans="1:24">
      <c r="A192" t="s">
        <v>136</v>
      </c>
      <c r="B192">
        <v>2</v>
      </c>
      <c r="C192" t="s">
        <v>36</v>
      </c>
      <c r="D192" s="1">
        <v>45350</v>
      </c>
      <c r="E192" s="2">
        <v>0.5084953703703704</v>
      </c>
      <c r="F192" s="3">
        <v>0.91312086000000003</v>
      </c>
      <c r="G192" s="20">
        <v>3.1407475499999999</v>
      </c>
      <c r="H192" s="3">
        <v>5.4243850000000003E-2</v>
      </c>
      <c r="I192" s="17">
        <v>1.45699812</v>
      </c>
      <c r="J192" s="3">
        <v>0.79231463000000002</v>
      </c>
      <c r="K192" s="3">
        <v>2.2080458000000001E-2</v>
      </c>
      <c r="L192" s="3">
        <v>3.1407475499999999</v>
      </c>
      <c r="M192" s="3">
        <v>40.008401220000003</v>
      </c>
      <c r="N192" s="3">
        <v>1.28809022</v>
      </c>
      <c r="O192" s="3">
        <v>0.62509166999999999</v>
      </c>
      <c r="P192" s="3">
        <v>700.01993749999997</v>
      </c>
      <c r="Q192" s="3">
        <v>88.344293750000006</v>
      </c>
      <c r="R192" s="3">
        <v>28.526568749999999</v>
      </c>
      <c r="S192" s="3">
        <v>28.296756250000001</v>
      </c>
      <c r="T192" s="3">
        <v>4996.40625</v>
      </c>
      <c r="U192" s="3">
        <v>320.66162500000002</v>
      </c>
      <c r="V192" s="3">
        <v>28.682937500000001</v>
      </c>
      <c r="W192" s="3">
        <v>29.571843749999999</v>
      </c>
      <c r="X192" s="3">
        <v>324.14156250000002</v>
      </c>
    </row>
    <row r="193" spans="1:24">
      <c r="A193" t="s">
        <v>136</v>
      </c>
      <c r="B193">
        <v>2</v>
      </c>
      <c r="C193" t="s">
        <v>36</v>
      </c>
      <c r="D193" s="1">
        <v>45350</v>
      </c>
      <c r="E193" s="2">
        <v>0.50952546296296297</v>
      </c>
      <c r="F193" s="3">
        <v>0.90583385999999999</v>
      </c>
      <c r="G193" s="20">
        <v>3.2403911700000001</v>
      </c>
      <c r="H193" s="3">
        <v>5.2253090000000002E-2</v>
      </c>
      <c r="I193" s="17">
        <v>1.49898581</v>
      </c>
      <c r="J193" s="3">
        <v>0.79231463000000002</v>
      </c>
      <c r="K193" s="3">
        <v>2.2080458000000001E-2</v>
      </c>
      <c r="L193" s="3">
        <v>3.2403911700000001</v>
      </c>
      <c r="M193" s="3">
        <v>40.400857780000003</v>
      </c>
      <c r="N193" s="3">
        <v>1.3664651999999999</v>
      </c>
      <c r="O193" s="3">
        <v>0.61716607999999995</v>
      </c>
      <c r="P193" s="3">
        <v>699.97424999999998</v>
      </c>
      <c r="Q193" s="3">
        <v>88.345849999999999</v>
      </c>
      <c r="R193" s="3">
        <v>28.741125</v>
      </c>
      <c r="S193" s="3">
        <v>28.479206250000001</v>
      </c>
      <c r="T193" s="3">
        <v>5003.59375</v>
      </c>
      <c r="U193" s="3">
        <v>320.35256249999998</v>
      </c>
      <c r="V193" s="3">
        <v>28.795087500000001</v>
      </c>
      <c r="W193" s="3">
        <v>29.676449999999999</v>
      </c>
      <c r="X193" s="3">
        <v>323.638125</v>
      </c>
    </row>
    <row r="194" spans="1:24">
      <c r="A194" t="s">
        <v>136</v>
      </c>
      <c r="B194">
        <v>2</v>
      </c>
      <c r="C194" t="s">
        <v>36</v>
      </c>
      <c r="D194" s="1">
        <v>45350</v>
      </c>
      <c r="E194" s="2">
        <v>0.50776620370370373</v>
      </c>
      <c r="F194" s="3">
        <v>0.89959719000000005</v>
      </c>
      <c r="G194" s="20">
        <v>3.2441995100000001</v>
      </c>
      <c r="H194" s="3">
        <v>5.5078299999999997E-2</v>
      </c>
      <c r="I194" s="17">
        <v>1.41430761</v>
      </c>
      <c r="J194" s="3">
        <v>0.79231463000000002</v>
      </c>
      <c r="K194" s="3">
        <v>2.2080458000000001E-2</v>
      </c>
      <c r="L194" s="3">
        <v>3.2441995100000001</v>
      </c>
      <c r="M194" s="3">
        <v>38.916947329999999</v>
      </c>
      <c r="N194" s="3">
        <v>1.2190611200000001</v>
      </c>
      <c r="O194" s="3">
        <v>0.63224269</v>
      </c>
      <c r="P194" s="3">
        <v>699.99</v>
      </c>
      <c r="Q194" s="3">
        <v>88.345512499999998</v>
      </c>
      <c r="R194" s="3">
        <v>28.362425000000002</v>
      </c>
      <c r="S194" s="3">
        <v>28.16325625</v>
      </c>
      <c r="T194" s="3">
        <v>5000.78125</v>
      </c>
      <c r="U194" s="3">
        <v>320.77375000000001</v>
      </c>
      <c r="V194" s="3">
        <v>28.7541625</v>
      </c>
      <c r="W194" s="3">
        <v>29.633343750000002</v>
      </c>
      <c r="X194" s="3">
        <v>324.39712500000002</v>
      </c>
    </row>
    <row r="195" spans="1:24">
      <c r="A195" t="s">
        <v>136</v>
      </c>
      <c r="B195">
        <v>2</v>
      </c>
      <c r="C195" t="s">
        <v>30</v>
      </c>
      <c r="D195" s="1">
        <v>45350</v>
      </c>
      <c r="E195" s="2">
        <v>0.51748842592592592</v>
      </c>
      <c r="F195" s="3">
        <v>0.85365036999999999</v>
      </c>
      <c r="G195" s="20">
        <v>2.9589790800000002</v>
      </c>
      <c r="H195" s="3">
        <v>4.0522339999999997E-2</v>
      </c>
      <c r="I195" s="17">
        <v>1.8114763899999999</v>
      </c>
      <c r="J195" s="3">
        <v>0.79231463000000002</v>
      </c>
      <c r="K195" s="3">
        <v>2.2080458000000001E-2</v>
      </c>
      <c r="L195" s="3">
        <v>2.9589790800000002</v>
      </c>
      <c r="M195" s="3">
        <v>45.177645560000002</v>
      </c>
      <c r="N195" s="3">
        <v>1.3453145099999999</v>
      </c>
      <c r="O195" s="3">
        <v>0.61928506000000005</v>
      </c>
      <c r="P195" s="3">
        <v>700.00033329999997</v>
      </c>
      <c r="Q195" s="3">
        <v>88.328146669999995</v>
      </c>
      <c r="R195" s="3">
        <v>29.954093329999999</v>
      </c>
      <c r="S195" s="3">
        <v>29.352493330000001</v>
      </c>
      <c r="T195" s="3">
        <v>5000.6666666666597</v>
      </c>
      <c r="U195" s="3">
        <v>321.97966666666599</v>
      </c>
      <c r="V195" s="3">
        <v>28.736733333333301</v>
      </c>
      <c r="W195" s="3">
        <v>29.5722733333333</v>
      </c>
      <c r="X195" s="3">
        <v>325.1954667</v>
      </c>
    </row>
    <row r="196" spans="1:24">
      <c r="A196" t="s">
        <v>136</v>
      </c>
      <c r="B196">
        <v>2</v>
      </c>
      <c r="C196" t="s">
        <v>30</v>
      </c>
      <c r="D196" s="1">
        <v>45350</v>
      </c>
      <c r="E196" s="2">
        <v>0.51822916666666663</v>
      </c>
      <c r="F196" s="3">
        <v>0.85219093000000001</v>
      </c>
      <c r="G196" s="20">
        <v>2.7087972100000002</v>
      </c>
      <c r="H196" s="3">
        <v>3.9813710000000002E-2</v>
      </c>
      <c r="I196" s="17">
        <v>1.83989571</v>
      </c>
      <c r="J196" s="3">
        <v>0.79231463000000002</v>
      </c>
      <c r="K196" s="3">
        <v>2.2080458000000001E-2</v>
      </c>
      <c r="L196" s="3">
        <v>2.7087972100000002</v>
      </c>
      <c r="M196" s="3">
        <v>45.555829420000002</v>
      </c>
      <c r="N196" s="3">
        <v>1.3914824800000001</v>
      </c>
      <c r="O196" s="3">
        <v>0.61467837999999997</v>
      </c>
      <c r="P196" s="3">
        <v>700.02419999999995</v>
      </c>
      <c r="Q196" s="3">
        <v>88.327579999999998</v>
      </c>
      <c r="R196" s="3">
        <v>30.052099999999999</v>
      </c>
      <c r="S196" s="3">
        <v>29.471773330000001</v>
      </c>
      <c r="T196" s="3">
        <v>5008.6666666666597</v>
      </c>
      <c r="U196" s="3">
        <v>322.84486666666601</v>
      </c>
      <c r="V196" s="3">
        <v>28.693966666666601</v>
      </c>
      <c r="W196" s="3">
        <v>29.532039999999999</v>
      </c>
      <c r="X196" s="3">
        <v>326.02493329999999</v>
      </c>
    </row>
    <row r="197" spans="1:24">
      <c r="A197" t="s">
        <v>136</v>
      </c>
      <c r="B197">
        <v>2</v>
      </c>
      <c r="C197" t="s">
        <v>36</v>
      </c>
      <c r="D197" s="1">
        <v>45350</v>
      </c>
      <c r="E197" s="2">
        <v>0.50612268518518522</v>
      </c>
      <c r="F197" s="3">
        <v>0.81791572000000001</v>
      </c>
      <c r="G197" s="20">
        <v>3.1896432300000002</v>
      </c>
      <c r="H197" s="3">
        <v>5.2408620000000003E-2</v>
      </c>
      <c r="I197" s="17">
        <v>1.3510027099999999</v>
      </c>
      <c r="J197" s="3">
        <v>0.79231463000000002</v>
      </c>
      <c r="K197" s="3">
        <v>2.2080458000000001E-2</v>
      </c>
      <c r="L197" s="3">
        <v>3.1896432300000002</v>
      </c>
      <c r="M197" s="3">
        <v>35.452193739999998</v>
      </c>
      <c r="N197" s="3">
        <v>0.99656073999999994</v>
      </c>
      <c r="O197" s="3">
        <v>0.65644871999999999</v>
      </c>
      <c r="P197" s="3">
        <v>699.99712499999998</v>
      </c>
      <c r="Q197" s="3">
        <v>88.349768749999996</v>
      </c>
      <c r="R197" s="3">
        <v>28.008231250000001</v>
      </c>
      <c r="S197" s="3">
        <v>27.89281875</v>
      </c>
      <c r="T197" s="3">
        <v>5008.59375</v>
      </c>
      <c r="U197" s="3">
        <v>320.93975</v>
      </c>
      <c r="V197" s="3">
        <v>28.715262500000001</v>
      </c>
      <c r="W197" s="3">
        <v>29.507843749999999</v>
      </c>
      <c r="X197" s="3">
        <v>324.26168749999999</v>
      </c>
    </row>
    <row r="198" spans="1:24">
      <c r="A198" t="s">
        <v>136</v>
      </c>
      <c r="B198">
        <v>2</v>
      </c>
      <c r="C198" t="s">
        <v>30</v>
      </c>
      <c r="D198" s="1">
        <v>45350</v>
      </c>
      <c r="E198" s="2">
        <v>0.51930555555555558</v>
      </c>
      <c r="F198" s="3">
        <v>0.81460653999999999</v>
      </c>
      <c r="G198" s="20">
        <v>2.9675195400000001</v>
      </c>
      <c r="H198" s="3">
        <v>3.7240370000000002E-2</v>
      </c>
      <c r="I198" s="17">
        <v>1.8785537999999999</v>
      </c>
      <c r="J198" s="3">
        <v>0.79231463000000002</v>
      </c>
      <c r="K198" s="3">
        <v>2.2080458000000001E-2</v>
      </c>
      <c r="L198" s="3">
        <v>2.9675195400000001</v>
      </c>
      <c r="M198" s="3">
        <v>46.057260710000001</v>
      </c>
      <c r="N198" s="3">
        <v>1.4324683</v>
      </c>
      <c r="O198" s="3">
        <v>0.61064584</v>
      </c>
      <c r="P198" s="3">
        <v>699.98981249999997</v>
      </c>
      <c r="Q198" s="3">
        <v>88.326125000000005</v>
      </c>
      <c r="R198" s="3">
        <v>30.15148125</v>
      </c>
      <c r="S198" s="3">
        <v>29.55666875</v>
      </c>
      <c r="T198" s="3">
        <v>4999.0625</v>
      </c>
      <c r="U198" s="3">
        <v>323.44118749999899</v>
      </c>
      <c r="V198" s="3">
        <v>28.633212499999999</v>
      </c>
      <c r="W198" s="3">
        <v>29.42824375</v>
      </c>
      <c r="X198" s="3">
        <v>326.76156250000003</v>
      </c>
    </row>
    <row r="199" spans="1:24">
      <c r="A199" t="s">
        <v>136</v>
      </c>
      <c r="B199">
        <v>2</v>
      </c>
      <c r="C199" t="s">
        <v>36</v>
      </c>
      <c r="D199" s="1">
        <v>45350</v>
      </c>
      <c r="E199" s="2">
        <v>0.50489583333333332</v>
      </c>
      <c r="F199" s="3">
        <v>0.78475655</v>
      </c>
      <c r="G199" s="20">
        <v>2.9740497299999999</v>
      </c>
      <c r="H199" s="3">
        <v>5.2267870000000001E-2</v>
      </c>
      <c r="I199" s="17">
        <v>1.30045872</v>
      </c>
      <c r="J199" s="3">
        <v>0.79231463000000002</v>
      </c>
      <c r="K199" s="3">
        <v>2.2080458000000001E-2</v>
      </c>
      <c r="L199" s="3">
        <v>2.9740497299999999</v>
      </c>
      <c r="M199" s="3">
        <v>28.95221488</v>
      </c>
      <c r="N199" s="3">
        <v>0.74726559999999997</v>
      </c>
      <c r="O199" s="3">
        <v>0.68587021999999997</v>
      </c>
      <c r="P199" s="3">
        <v>699.98153330000002</v>
      </c>
      <c r="Q199" s="3">
        <v>88.359313330000006</v>
      </c>
      <c r="R199" s="3">
        <v>27.706913329999999</v>
      </c>
      <c r="S199" s="3">
        <v>27.665379999999999</v>
      </c>
      <c r="T199" s="3">
        <v>4994</v>
      </c>
      <c r="U199" s="3">
        <v>321.416466666666</v>
      </c>
      <c r="V199" s="3">
        <v>28.56794</v>
      </c>
      <c r="W199" s="3">
        <v>29.338093333333301</v>
      </c>
      <c r="X199" s="3">
        <v>324.44613329999999</v>
      </c>
    </row>
    <row r="200" spans="1:24">
      <c r="A200" t="s">
        <v>136</v>
      </c>
      <c r="B200">
        <v>2</v>
      </c>
      <c r="C200" t="s">
        <v>34</v>
      </c>
      <c r="D200" s="1">
        <v>45350</v>
      </c>
      <c r="E200" s="2">
        <v>0.52462962962962967</v>
      </c>
      <c r="F200" s="3">
        <v>0.78438620999999997</v>
      </c>
      <c r="G200" s="20">
        <v>0.84065582999999999</v>
      </c>
      <c r="H200" s="3">
        <v>3.348135E-2</v>
      </c>
      <c r="I200" s="17">
        <v>2.00801813</v>
      </c>
      <c r="J200" s="3">
        <v>0.79231463000000002</v>
      </c>
      <c r="K200" s="3">
        <v>2.2080458000000001E-2</v>
      </c>
      <c r="L200" s="3">
        <v>0.84065582999999999</v>
      </c>
      <c r="M200" s="3">
        <v>21.681803410000001</v>
      </c>
      <c r="N200" s="3">
        <v>1.3348125099999999</v>
      </c>
      <c r="O200" s="3">
        <v>0.62034261000000002</v>
      </c>
      <c r="P200" s="3">
        <v>699.9916667</v>
      </c>
      <c r="Q200" s="3">
        <v>88.304133329999999</v>
      </c>
      <c r="R200" s="3">
        <v>30.56057333</v>
      </c>
      <c r="S200" s="3">
        <v>29.520293330000001</v>
      </c>
      <c r="T200" s="3">
        <v>5005.6666666666597</v>
      </c>
      <c r="U200" s="3">
        <v>326.62613333333297</v>
      </c>
      <c r="V200" s="3">
        <v>28.441713333333301</v>
      </c>
      <c r="W200" s="3">
        <v>29.201046666666599</v>
      </c>
      <c r="X200" s="3">
        <v>327.77253330000002</v>
      </c>
    </row>
    <row r="201" spans="1:24">
      <c r="A201" t="s">
        <v>136</v>
      </c>
      <c r="B201">
        <v>2</v>
      </c>
      <c r="C201" t="s">
        <v>34</v>
      </c>
      <c r="D201" s="1">
        <v>45350</v>
      </c>
      <c r="E201" s="2">
        <v>0.5236574074074074</v>
      </c>
      <c r="F201" s="3">
        <v>0.78101264999999997</v>
      </c>
      <c r="G201" s="20">
        <v>0.59548754000000004</v>
      </c>
      <c r="H201" s="3">
        <v>3.3736469999999998E-2</v>
      </c>
      <c r="I201" s="17">
        <v>1.9849226799999999</v>
      </c>
      <c r="J201" s="3">
        <v>0.79231463000000002</v>
      </c>
      <c r="K201" s="3">
        <v>2.2080458000000001E-2</v>
      </c>
      <c r="L201" s="3">
        <v>0.59548754000000004</v>
      </c>
      <c r="M201" s="3">
        <v>19.455106279999999</v>
      </c>
      <c r="N201" s="3">
        <v>1.1883674799999999</v>
      </c>
      <c r="O201" s="3">
        <v>0.63547518999999997</v>
      </c>
      <c r="P201" s="3">
        <v>700.01131250000003</v>
      </c>
      <c r="Q201" s="3">
        <v>88.309600000000003</v>
      </c>
      <c r="R201" s="3">
        <v>30.455224999999999</v>
      </c>
      <c r="S201" s="3">
        <v>29.386787500000001</v>
      </c>
      <c r="T201" s="3">
        <v>4999.84375</v>
      </c>
      <c r="U201" s="3">
        <v>326.58106249999997</v>
      </c>
      <c r="V201" s="3">
        <v>28.376156250000001</v>
      </c>
      <c r="W201" s="3">
        <v>29.155818750000002</v>
      </c>
      <c r="X201" s="3">
        <v>327.67362500000002</v>
      </c>
    </row>
    <row r="202" spans="1:24">
      <c r="A202" t="s">
        <v>136</v>
      </c>
      <c r="B202">
        <v>2</v>
      </c>
      <c r="C202" t="s">
        <v>30</v>
      </c>
      <c r="D202" s="1">
        <v>45350</v>
      </c>
      <c r="E202" s="2">
        <v>0.52009259259259255</v>
      </c>
      <c r="F202" s="3">
        <v>0.7785107</v>
      </c>
      <c r="G202" s="20">
        <v>3.2249230299999998</v>
      </c>
      <c r="H202" s="3">
        <v>3.4997239999999999E-2</v>
      </c>
      <c r="I202" s="17">
        <v>1.9088418899999999</v>
      </c>
      <c r="J202" s="3">
        <v>0.79231463000000002</v>
      </c>
      <c r="K202" s="3">
        <v>2.2080458000000001E-2</v>
      </c>
      <c r="L202" s="3">
        <v>3.2249230299999998</v>
      </c>
      <c r="M202" s="3">
        <v>46.326417050000003</v>
      </c>
      <c r="N202" s="3">
        <v>1.4556401699999999</v>
      </c>
      <c r="O202" s="3">
        <v>0.60838930999999996</v>
      </c>
      <c r="P202" s="3">
        <v>700.0269333</v>
      </c>
      <c r="Q202" s="3">
        <v>88.324986670000001</v>
      </c>
      <c r="R202" s="3">
        <v>30.224060000000001</v>
      </c>
      <c r="S202" s="3">
        <v>29.616499999999998</v>
      </c>
      <c r="T202" s="3">
        <v>5007.6666666666597</v>
      </c>
      <c r="U202" s="3">
        <v>323.95073333333301</v>
      </c>
      <c r="V202" s="3">
        <v>28.582713333333299</v>
      </c>
      <c r="W202" s="3">
        <v>29.3375799999999</v>
      </c>
      <c r="X202" s="3">
        <v>327.00253329999998</v>
      </c>
    </row>
    <row r="203" spans="1:24">
      <c r="A203" t="s">
        <v>136</v>
      </c>
      <c r="B203">
        <v>2</v>
      </c>
      <c r="C203" t="s">
        <v>34</v>
      </c>
      <c r="D203" s="1">
        <v>45350</v>
      </c>
      <c r="E203" s="2">
        <v>0.52789351851851851</v>
      </c>
      <c r="F203" s="3">
        <v>0.75606565999999997</v>
      </c>
      <c r="G203" s="20">
        <v>0.88742593999999997</v>
      </c>
      <c r="H203" s="3">
        <v>3.0891140000000001E-2</v>
      </c>
      <c r="I203" s="17">
        <v>2.0951339099999999</v>
      </c>
      <c r="J203" s="3">
        <v>0.79231463000000002</v>
      </c>
      <c r="K203" s="3">
        <v>2.2080458000000001E-2</v>
      </c>
      <c r="L203" s="3">
        <v>0.88742593999999997</v>
      </c>
      <c r="M203" s="3">
        <v>23.412374530000001</v>
      </c>
      <c r="N203" s="3">
        <v>1.4887579099999999</v>
      </c>
      <c r="O203" s="3">
        <v>0.60519303000000002</v>
      </c>
      <c r="P203" s="3">
        <v>699.9692</v>
      </c>
      <c r="Q203" s="3">
        <v>88.295206669999999</v>
      </c>
      <c r="R203" s="3">
        <v>30.833533330000002</v>
      </c>
      <c r="S203" s="3">
        <v>29.845420000000001</v>
      </c>
      <c r="T203" s="3">
        <v>5004.3333333333303</v>
      </c>
      <c r="U203" s="3">
        <v>326.44653333333298</v>
      </c>
      <c r="V203" s="3">
        <v>28.326979999999999</v>
      </c>
      <c r="W203" s="3">
        <v>29.0647533333333</v>
      </c>
      <c r="X203" s="3">
        <v>327.47519999999997</v>
      </c>
    </row>
    <row r="204" spans="1:24">
      <c r="A204" t="s">
        <v>136</v>
      </c>
      <c r="B204">
        <v>2</v>
      </c>
      <c r="C204" t="s">
        <v>34</v>
      </c>
      <c r="D204" s="1">
        <v>45350</v>
      </c>
      <c r="E204" s="2">
        <v>0.52571759259259254</v>
      </c>
      <c r="F204" s="3">
        <v>0.75382959999999999</v>
      </c>
      <c r="G204" s="20">
        <v>0.87146153999999998</v>
      </c>
      <c r="H204" s="3">
        <v>3.1584500000000001E-2</v>
      </c>
      <c r="I204" s="17">
        <v>2.04414177</v>
      </c>
      <c r="J204" s="3">
        <v>0.79231463000000002</v>
      </c>
      <c r="K204" s="3">
        <v>2.2080458000000001E-2</v>
      </c>
      <c r="L204" s="3">
        <v>0.87146153999999998</v>
      </c>
      <c r="M204" s="3">
        <v>22.848420879999999</v>
      </c>
      <c r="N204" s="3">
        <v>1.41366854</v>
      </c>
      <c r="O204" s="3">
        <v>0.61248893000000004</v>
      </c>
      <c r="P204" s="3">
        <v>700.0394</v>
      </c>
      <c r="Q204" s="3">
        <v>88.300466670000006</v>
      </c>
      <c r="R204" s="3">
        <v>30.661993330000001</v>
      </c>
      <c r="S204" s="3">
        <v>29.649280000000001</v>
      </c>
      <c r="T204" s="3">
        <v>4991</v>
      </c>
      <c r="U204" s="3">
        <v>326.714466666666</v>
      </c>
      <c r="V204" s="3">
        <v>28.401633333333301</v>
      </c>
      <c r="W204" s="3">
        <v>29.134786666666599</v>
      </c>
      <c r="X204" s="3">
        <v>327.8684667</v>
      </c>
    </row>
    <row r="205" spans="1:24">
      <c r="A205" t="s">
        <v>136</v>
      </c>
      <c r="B205">
        <v>2</v>
      </c>
      <c r="C205" t="s">
        <v>34</v>
      </c>
      <c r="D205" s="1">
        <v>45350</v>
      </c>
      <c r="E205" s="2">
        <v>0.52681712962962968</v>
      </c>
      <c r="F205" s="3">
        <v>0.75271390000000005</v>
      </c>
      <c r="G205" s="20">
        <v>0.71973991999999998</v>
      </c>
      <c r="H205" s="3">
        <v>3.1226529999999999E-2</v>
      </c>
      <c r="I205" s="17">
        <v>2.0639245100000001</v>
      </c>
      <c r="J205" s="3">
        <v>0.79231463000000002</v>
      </c>
      <c r="K205" s="3">
        <v>2.2080458000000001E-2</v>
      </c>
      <c r="L205" s="3">
        <v>0.71973991999999998</v>
      </c>
      <c r="M205" s="3">
        <v>23.333292369999999</v>
      </c>
      <c r="N205" s="3">
        <v>1.45802041</v>
      </c>
      <c r="O205" s="3">
        <v>0.60815845999999996</v>
      </c>
      <c r="P205" s="3">
        <v>700.02862500000003</v>
      </c>
      <c r="Q205" s="3">
        <v>88.298656249999993</v>
      </c>
      <c r="R205" s="3">
        <v>30.745643749999999</v>
      </c>
      <c r="S205" s="3">
        <v>29.7684125</v>
      </c>
      <c r="T205" s="3">
        <v>5000.3125</v>
      </c>
      <c r="U205" s="3">
        <v>326.35118749999901</v>
      </c>
      <c r="V205" s="3">
        <v>28.444724999999998</v>
      </c>
      <c r="W205" s="3">
        <v>29.159493749999999</v>
      </c>
      <c r="X205" s="3">
        <v>327.59368749999999</v>
      </c>
    </row>
    <row r="206" spans="1:24">
      <c r="A206" t="s">
        <v>136</v>
      </c>
      <c r="B206">
        <v>2</v>
      </c>
      <c r="C206" t="s">
        <v>34</v>
      </c>
      <c r="D206" s="1">
        <v>45350</v>
      </c>
      <c r="E206" s="2">
        <v>0.52886574074074078</v>
      </c>
      <c r="F206" s="3">
        <v>0.73825081000000004</v>
      </c>
      <c r="G206" s="20">
        <v>0.91619991000000001</v>
      </c>
      <c r="H206" s="3">
        <v>2.9942730000000001E-2</v>
      </c>
      <c r="I206" s="17">
        <v>2.1095029200000002</v>
      </c>
      <c r="J206" s="3">
        <v>0.79231463000000002</v>
      </c>
      <c r="K206" s="3">
        <v>2.2080458000000001E-2</v>
      </c>
      <c r="L206" s="3">
        <v>0.91619991000000001</v>
      </c>
      <c r="M206" s="3">
        <v>23.42505336</v>
      </c>
      <c r="N206" s="3">
        <v>1.5112104500000001</v>
      </c>
      <c r="O206" s="3">
        <v>0.60304511999999999</v>
      </c>
      <c r="P206" s="3">
        <v>699.98787500000003</v>
      </c>
      <c r="Q206" s="3">
        <v>88.289950000000005</v>
      </c>
      <c r="R206" s="3">
        <v>30.901800000000001</v>
      </c>
      <c r="S206" s="3">
        <v>29.922093749999998</v>
      </c>
      <c r="T206" s="3">
        <v>4998.28125</v>
      </c>
      <c r="U206" s="3">
        <v>325.91368749999998</v>
      </c>
      <c r="V206" s="3">
        <v>28.4575</v>
      </c>
      <c r="W206" s="3">
        <v>29.132268750000001</v>
      </c>
      <c r="X206" s="3">
        <v>327.60562499999997</v>
      </c>
    </row>
    <row r="207" spans="1:24">
      <c r="A207" t="s">
        <v>80</v>
      </c>
      <c r="B207">
        <v>2</v>
      </c>
      <c r="C207" t="s">
        <v>36</v>
      </c>
      <c r="D207" s="1">
        <v>45343</v>
      </c>
      <c r="E207" s="2">
        <v>0.53634259259259254</v>
      </c>
      <c r="F207" s="3">
        <v>0.98370204000000006</v>
      </c>
      <c r="G207" s="20">
        <v>2.3353058299999998</v>
      </c>
      <c r="H207" s="3">
        <v>4.7698249999999998E-2</v>
      </c>
      <c r="I207" s="17">
        <v>1.78136165</v>
      </c>
      <c r="J207" s="3">
        <v>0.75680930999999996</v>
      </c>
      <c r="K207" s="3">
        <v>-0.82482937000000001</v>
      </c>
      <c r="L207" s="3">
        <v>2.3353058299999998</v>
      </c>
      <c r="M207" s="3">
        <v>22.80544519</v>
      </c>
      <c r="N207" s="3">
        <v>0.79561689999999996</v>
      </c>
      <c r="O207" s="3">
        <v>0.63411629000000003</v>
      </c>
      <c r="P207" s="3">
        <v>699.95219999999995</v>
      </c>
      <c r="Q207" s="3">
        <v>88.613140000000001</v>
      </c>
      <c r="R207" s="3">
        <v>30.306773329999999</v>
      </c>
      <c r="S207" s="3">
        <v>29.928973330000002</v>
      </c>
      <c r="T207" s="3">
        <v>5003</v>
      </c>
      <c r="U207" s="3">
        <v>322.52373333333298</v>
      </c>
      <c r="V207" s="3">
        <v>29.707846666666601</v>
      </c>
      <c r="W207" s="3">
        <v>30.671399999999998</v>
      </c>
      <c r="X207" s="3">
        <v>324.9642667</v>
      </c>
    </row>
    <row r="208" spans="1:24">
      <c r="A208" t="s">
        <v>80</v>
      </c>
      <c r="B208">
        <v>2</v>
      </c>
      <c r="C208" t="s">
        <v>36</v>
      </c>
      <c r="D208" s="1">
        <v>45343</v>
      </c>
      <c r="E208" s="2">
        <v>0.53714120370370366</v>
      </c>
      <c r="F208" s="3">
        <v>0.95014646999999997</v>
      </c>
      <c r="G208" s="20">
        <v>2.1801744200000002</v>
      </c>
      <c r="H208" s="3">
        <v>4.50143E-2</v>
      </c>
      <c r="I208" s="17">
        <v>1.8212475800000001</v>
      </c>
      <c r="J208" s="3">
        <v>0.75680930999999996</v>
      </c>
      <c r="K208" s="3">
        <v>-0.82482937000000001</v>
      </c>
      <c r="L208" s="3">
        <v>2.1801744200000002</v>
      </c>
      <c r="M208" s="3">
        <v>30.113188229999999</v>
      </c>
      <c r="N208" s="3">
        <v>0.98697051999999996</v>
      </c>
      <c r="O208" s="3">
        <v>0.61031924000000004</v>
      </c>
      <c r="P208" s="3">
        <v>699.99018750000005</v>
      </c>
      <c r="Q208" s="3">
        <v>88.616856249999998</v>
      </c>
      <c r="R208" s="3">
        <v>30.460362499999999</v>
      </c>
      <c r="S208" s="3">
        <v>30.123225000000001</v>
      </c>
      <c r="T208" s="3">
        <v>5006.09375</v>
      </c>
      <c r="U208" s="3">
        <v>322.38437499999998</v>
      </c>
      <c r="V208" s="3">
        <v>29.778837500000002</v>
      </c>
      <c r="W208" s="3">
        <v>30.706125</v>
      </c>
      <c r="X208" s="3">
        <v>325.12118750000002</v>
      </c>
    </row>
    <row r="209" spans="1:24">
      <c r="A209" t="s">
        <v>80</v>
      </c>
      <c r="B209">
        <v>2</v>
      </c>
      <c r="C209" t="s">
        <v>36</v>
      </c>
      <c r="D209" s="1">
        <v>45343</v>
      </c>
      <c r="E209" s="2">
        <v>0.53775462962962961</v>
      </c>
      <c r="F209" s="3">
        <v>0.91683197999999999</v>
      </c>
      <c r="G209" s="20">
        <v>2.1626075500000002</v>
      </c>
      <c r="H209" s="3">
        <v>4.2564009999999999E-2</v>
      </c>
      <c r="I209" s="17">
        <v>1.85670281</v>
      </c>
      <c r="J209" s="3">
        <v>0.75680930999999996</v>
      </c>
      <c r="K209" s="3">
        <v>-0.82482937000000001</v>
      </c>
      <c r="L209" s="3">
        <v>2.1626075500000002</v>
      </c>
      <c r="M209" s="3">
        <v>33.58836221</v>
      </c>
      <c r="N209" s="3">
        <v>1.0512397</v>
      </c>
      <c r="O209" s="3">
        <v>0.60272232000000003</v>
      </c>
      <c r="P209" s="3">
        <v>699.94318750000002</v>
      </c>
      <c r="Q209" s="3">
        <v>88.612693750000005</v>
      </c>
      <c r="R209" s="3">
        <v>30.5788875</v>
      </c>
      <c r="S209" s="3">
        <v>30.265487499999999</v>
      </c>
      <c r="T209" s="3">
        <v>5004.53125</v>
      </c>
      <c r="U209" s="3">
        <v>322.65224999999998</v>
      </c>
      <c r="V209" s="3">
        <v>29.7971875</v>
      </c>
      <c r="W209" s="3">
        <v>30.694974999999999</v>
      </c>
      <c r="X209" s="3">
        <v>325.23981250000003</v>
      </c>
    </row>
    <row r="210" spans="1:24">
      <c r="A210" t="s">
        <v>80</v>
      </c>
      <c r="B210">
        <v>2</v>
      </c>
      <c r="C210" t="s">
        <v>36</v>
      </c>
      <c r="D210" s="1">
        <v>45343</v>
      </c>
      <c r="E210" s="2">
        <v>0.53921296296296295</v>
      </c>
      <c r="F210" s="3">
        <v>0.84603728</v>
      </c>
      <c r="G210" s="20">
        <v>2.2190547899999999</v>
      </c>
      <c r="H210" s="3">
        <v>3.7870880000000003E-2</v>
      </c>
      <c r="I210" s="17">
        <v>1.9219449399999999</v>
      </c>
      <c r="J210" s="3">
        <v>0.75680930999999996</v>
      </c>
      <c r="K210" s="3">
        <v>-0.82482937000000001</v>
      </c>
      <c r="L210" s="3">
        <v>2.2190547899999999</v>
      </c>
      <c r="M210" s="3">
        <v>36.200743350000003</v>
      </c>
      <c r="N210" s="3">
        <v>1.13713397</v>
      </c>
      <c r="O210" s="3">
        <v>0.59285966999999995</v>
      </c>
      <c r="P210" s="3">
        <v>700.00573329999997</v>
      </c>
      <c r="Q210" s="3">
        <v>88.609613330000002</v>
      </c>
      <c r="R210" s="3">
        <v>30.815113329999999</v>
      </c>
      <c r="S210" s="3">
        <v>30.555700000000002</v>
      </c>
      <c r="T210" s="3">
        <v>5009.5</v>
      </c>
      <c r="U210" s="3">
        <v>322.81926666666601</v>
      </c>
      <c r="V210" s="3">
        <v>29.872340000000001</v>
      </c>
      <c r="W210" s="3">
        <v>30.743793333333301</v>
      </c>
      <c r="X210" s="3">
        <v>325.14993329999999</v>
      </c>
    </row>
    <row r="211" spans="1:24">
      <c r="A211" t="s">
        <v>80</v>
      </c>
      <c r="B211">
        <v>2</v>
      </c>
      <c r="C211" t="s">
        <v>36</v>
      </c>
      <c r="D211" s="1">
        <v>45343</v>
      </c>
      <c r="E211" s="2">
        <v>0.5385416666666667</v>
      </c>
      <c r="F211" s="3">
        <v>0.84571180999999995</v>
      </c>
      <c r="G211" s="20">
        <v>2.3450309200000001</v>
      </c>
      <c r="H211" s="3">
        <v>3.8475009999999997E-2</v>
      </c>
      <c r="I211" s="17">
        <v>1.89170913</v>
      </c>
      <c r="J211" s="3">
        <v>0.75680930999999996</v>
      </c>
      <c r="K211" s="3">
        <v>-0.82482937000000001</v>
      </c>
      <c r="L211" s="3">
        <v>2.3450309200000001</v>
      </c>
      <c r="M211" s="3">
        <v>35.291401059999998</v>
      </c>
      <c r="N211" s="3">
        <v>1.1070447999999999</v>
      </c>
      <c r="O211" s="3">
        <v>0.59627766000000004</v>
      </c>
      <c r="P211" s="3">
        <v>699.99766669999997</v>
      </c>
      <c r="Q211" s="3">
        <v>88.61142667</v>
      </c>
      <c r="R211" s="3">
        <v>30.712900000000001</v>
      </c>
      <c r="S211" s="3">
        <v>30.43381333</v>
      </c>
      <c r="T211" s="3">
        <v>5003.5</v>
      </c>
      <c r="U211" s="3">
        <v>322.14866666666597</v>
      </c>
      <c r="V211" s="3">
        <v>29.946586666666601</v>
      </c>
      <c r="W211" s="3">
        <v>30.782440000000001</v>
      </c>
      <c r="X211" s="3">
        <v>324.66706670000002</v>
      </c>
    </row>
    <row r="212" spans="1:24">
      <c r="A212" t="s">
        <v>80</v>
      </c>
      <c r="B212">
        <v>2</v>
      </c>
      <c r="C212" t="s">
        <v>34</v>
      </c>
      <c r="D212" s="1">
        <v>45343</v>
      </c>
      <c r="E212" s="2">
        <v>0.53027777777777774</v>
      </c>
      <c r="F212" s="3">
        <v>0.81126118999999997</v>
      </c>
      <c r="G212" s="20">
        <v>1.8288045500000001</v>
      </c>
      <c r="H212" s="3">
        <v>4.540114E-2</v>
      </c>
      <c r="I212" s="17">
        <v>1.5450455299999999</v>
      </c>
      <c r="J212" s="3">
        <v>0.75680930999999996</v>
      </c>
      <c r="K212" s="3">
        <v>-0.82482937000000001</v>
      </c>
      <c r="L212" s="3">
        <v>1.8288045500000001</v>
      </c>
      <c r="M212" s="3">
        <v>18.661727249999998</v>
      </c>
      <c r="N212" s="3">
        <v>0.56613824000000001</v>
      </c>
      <c r="O212" s="3">
        <v>0.66522186000000005</v>
      </c>
      <c r="P212" s="3">
        <v>699.98153330000002</v>
      </c>
      <c r="Q212" s="3">
        <v>88.622659999999996</v>
      </c>
      <c r="R212" s="3">
        <v>29.19693333</v>
      </c>
      <c r="S212" s="3">
        <v>28.78814667</v>
      </c>
      <c r="T212" s="3">
        <v>5011.3333333333303</v>
      </c>
      <c r="U212" s="3">
        <v>324.46226666666598</v>
      </c>
      <c r="V212" s="3">
        <v>29.613973333333298</v>
      </c>
      <c r="W212" s="3">
        <v>30.401813333333301</v>
      </c>
      <c r="X212" s="3">
        <v>326.43746670000002</v>
      </c>
    </row>
    <row r="213" spans="1:24">
      <c r="A213" t="s">
        <v>80</v>
      </c>
      <c r="B213">
        <v>2</v>
      </c>
      <c r="C213" t="s">
        <v>36</v>
      </c>
      <c r="D213" s="1">
        <v>45343</v>
      </c>
      <c r="E213" s="2">
        <v>0.53995370370370366</v>
      </c>
      <c r="F213" s="3">
        <v>0.81043197</v>
      </c>
      <c r="G213" s="20">
        <v>1.9708540999999999</v>
      </c>
      <c r="H213" s="3">
        <v>3.542236E-2</v>
      </c>
      <c r="I213" s="17">
        <v>1.96636013</v>
      </c>
      <c r="J213" s="3">
        <v>0.75680930999999996</v>
      </c>
      <c r="K213" s="3">
        <v>-0.82482937000000001</v>
      </c>
      <c r="L213" s="3">
        <v>1.9708540999999999</v>
      </c>
      <c r="M213" s="3">
        <v>35.892345630000001</v>
      </c>
      <c r="N213" s="3">
        <v>1.16959261</v>
      </c>
      <c r="O213" s="3">
        <v>0.58921617999999998</v>
      </c>
      <c r="P213" s="3">
        <v>699.96619999999996</v>
      </c>
      <c r="Q213" s="3">
        <v>88.601159999999993</v>
      </c>
      <c r="R213" s="3">
        <v>30.9345</v>
      </c>
      <c r="S213" s="3">
        <v>30.68650667</v>
      </c>
      <c r="T213" s="3">
        <v>4996</v>
      </c>
      <c r="U213" s="3">
        <v>323.40506666666602</v>
      </c>
      <c r="V213" s="3">
        <v>29.869053333333301</v>
      </c>
      <c r="W213" s="3">
        <v>30.648973333333299</v>
      </c>
      <c r="X213" s="3">
        <v>325.90679999999998</v>
      </c>
    </row>
    <row r="214" spans="1:24">
      <c r="A214" t="s">
        <v>80</v>
      </c>
      <c r="B214">
        <v>2</v>
      </c>
      <c r="C214" t="s">
        <v>34</v>
      </c>
      <c r="D214" s="1">
        <v>45343</v>
      </c>
      <c r="E214" s="2">
        <v>0.52953703703703703</v>
      </c>
      <c r="F214" s="3">
        <v>0.77474377999999999</v>
      </c>
      <c r="G214" s="20">
        <v>1.49380706</v>
      </c>
      <c r="H214" s="3">
        <v>4.4467890000000003E-2</v>
      </c>
      <c r="I214" s="17">
        <v>1.5066610199999999</v>
      </c>
      <c r="J214" s="3">
        <v>0.75680930999999996</v>
      </c>
      <c r="K214" s="3">
        <v>-0.82482937000000001</v>
      </c>
      <c r="L214" s="3">
        <v>1.49380706</v>
      </c>
      <c r="M214" s="3">
        <v>7.0883319</v>
      </c>
      <c r="N214" s="3">
        <v>0.35635323000000002</v>
      </c>
      <c r="O214" s="3">
        <v>0.69645341000000005</v>
      </c>
      <c r="P214" s="3">
        <v>699.97781250000003</v>
      </c>
      <c r="Q214" s="3">
        <v>88.629324999999994</v>
      </c>
      <c r="R214" s="3">
        <v>28.993062500000001</v>
      </c>
      <c r="S214" s="3">
        <v>28.530912499999999</v>
      </c>
      <c r="T214" s="3">
        <v>4992.1875</v>
      </c>
      <c r="U214" s="3">
        <v>323.95943749999998</v>
      </c>
      <c r="V214" s="3">
        <v>29.582274999999999</v>
      </c>
      <c r="W214" s="3">
        <v>30.320106249999998</v>
      </c>
      <c r="X214" s="3">
        <v>325.40406250000001</v>
      </c>
    </row>
    <row r="215" spans="1:24">
      <c r="A215" t="s">
        <v>80</v>
      </c>
      <c r="B215">
        <v>2</v>
      </c>
      <c r="C215" t="s">
        <v>34</v>
      </c>
      <c r="D215" s="1">
        <v>45343</v>
      </c>
      <c r="E215" s="2">
        <v>0.5310300925925926</v>
      </c>
      <c r="F215" s="3">
        <v>0.75842670000000001</v>
      </c>
      <c r="G215" s="20">
        <v>1.80592091</v>
      </c>
      <c r="H215" s="3">
        <v>4.1079070000000002E-2</v>
      </c>
      <c r="I215" s="17">
        <v>1.5937212599999999</v>
      </c>
      <c r="J215" s="3">
        <v>0.75680930999999996</v>
      </c>
      <c r="K215" s="3">
        <v>-0.82482937000000001</v>
      </c>
      <c r="L215" s="3">
        <v>1.80592091</v>
      </c>
      <c r="M215" s="3">
        <v>23.69712934</v>
      </c>
      <c r="N215" s="3">
        <v>0.68201447999999998</v>
      </c>
      <c r="O215" s="3">
        <v>0.64914276999999998</v>
      </c>
      <c r="P215" s="3">
        <v>699.99737500000003</v>
      </c>
      <c r="Q215" s="3">
        <v>88.616762499999993</v>
      </c>
      <c r="R215" s="3">
        <v>29.375812499999999</v>
      </c>
      <c r="S215" s="3">
        <v>28.991656249999998</v>
      </c>
      <c r="T215" s="3">
        <v>4997.8125</v>
      </c>
      <c r="U215" s="3">
        <v>324.12887499999903</v>
      </c>
      <c r="V215" s="3">
        <v>29.698131249999999</v>
      </c>
      <c r="W215" s="3">
        <v>30.411937500000001</v>
      </c>
      <c r="X215" s="3">
        <v>326.40406250000001</v>
      </c>
    </row>
    <row r="216" spans="1:24">
      <c r="A216" t="s">
        <v>80</v>
      </c>
      <c r="B216">
        <v>2</v>
      </c>
      <c r="C216" t="s">
        <v>34</v>
      </c>
      <c r="D216" s="1">
        <v>45343</v>
      </c>
      <c r="E216" s="2">
        <v>0.53388888888888886</v>
      </c>
      <c r="F216" s="3">
        <v>0.75600354999999997</v>
      </c>
      <c r="G216" s="20">
        <v>1.714054</v>
      </c>
      <c r="H216" s="3">
        <v>3.7293609999999998E-2</v>
      </c>
      <c r="I216" s="17">
        <v>1.7464263600000001</v>
      </c>
      <c r="J216" s="3">
        <v>0.75680930999999996</v>
      </c>
      <c r="K216" s="3">
        <v>-0.82482937000000001</v>
      </c>
      <c r="L216" s="3">
        <v>1.714054</v>
      </c>
      <c r="M216" s="3">
        <v>29.447870980000001</v>
      </c>
      <c r="N216" s="3">
        <v>0.85898838</v>
      </c>
      <c r="O216" s="3">
        <v>0.62603240999999998</v>
      </c>
      <c r="P216" s="3">
        <v>699.95962499999996</v>
      </c>
      <c r="Q216" s="3">
        <v>88.620756249999999</v>
      </c>
      <c r="R216" s="3">
        <v>29.9702375</v>
      </c>
      <c r="S216" s="3">
        <v>29.570062499999999</v>
      </c>
      <c r="T216" s="3">
        <v>4998.125</v>
      </c>
      <c r="U216" s="3">
        <v>323.61337500000002</v>
      </c>
      <c r="V216" s="3">
        <v>29.623943749999999</v>
      </c>
      <c r="W216" s="3">
        <v>30.365375</v>
      </c>
      <c r="X216" s="3">
        <v>325.59618749999998</v>
      </c>
    </row>
    <row r="217" spans="1:24">
      <c r="A217" t="s">
        <v>80</v>
      </c>
      <c r="B217">
        <v>2</v>
      </c>
      <c r="C217" t="s">
        <v>34</v>
      </c>
      <c r="D217" s="1">
        <v>45343</v>
      </c>
      <c r="E217" s="2">
        <v>0.53317129629629634</v>
      </c>
      <c r="F217" s="3">
        <v>0.73643407999999999</v>
      </c>
      <c r="G217" s="20">
        <v>1.6344048</v>
      </c>
      <c r="H217" s="3">
        <v>3.7118650000000003E-2</v>
      </c>
      <c r="I217" s="17">
        <v>1.7094604099999999</v>
      </c>
      <c r="J217" s="3">
        <v>0.75680930999999996</v>
      </c>
      <c r="K217" s="3">
        <v>-0.82482937000000001</v>
      </c>
      <c r="L217" s="3">
        <v>1.6344048</v>
      </c>
      <c r="M217" s="3">
        <v>28.86947262</v>
      </c>
      <c r="N217" s="3">
        <v>0.83127150000000005</v>
      </c>
      <c r="O217" s="3">
        <v>0.62954257000000002</v>
      </c>
      <c r="P217" s="3">
        <v>700.00199999999995</v>
      </c>
      <c r="Q217" s="3">
        <v>88.618753330000004</v>
      </c>
      <c r="R217" s="3">
        <v>29.816793329999999</v>
      </c>
      <c r="S217" s="3">
        <v>29.449806670000001</v>
      </c>
      <c r="T217" s="3">
        <v>5003.1666666666597</v>
      </c>
      <c r="U217" s="3">
        <v>324.21393333333299</v>
      </c>
      <c r="V217" s="3">
        <v>29.644226666666601</v>
      </c>
      <c r="W217" s="3">
        <v>30.3678666666666</v>
      </c>
      <c r="X217" s="3">
        <v>325.32279999999997</v>
      </c>
    </row>
    <row r="218" spans="1:24">
      <c r="A218" t="s">
        <v>80</v>
      </c>
      <c r="B218">
        <v>2</v>
      </c>
      <c r="C218" t="s">
        <v>34</v>
      </c>
      <c r="D218" s="1">
        <v>45343</v>
      </c>
      <c r="E218" s="2">
        <v>0.53184027777777776</v>
      </c>
      <c r="F218" s="3">
        <v>0.73532436999999995</v>
      </c>
      <c r="G218" s="20">
        <v>1.8297243000000001</v>
      </c>
      <c r="H218" s="3">
        <v>3.8707770000000002E-2</v>
      </c>
      <c r="I218" s="17">
        <v>1.63811475</v>
      </c>
      <c r="J218" s="3">
        <v>0.75680930999999996</v>
      </c>
      <c r="K218" s="3">
        <v>-0.82482937000000001</v>
      </c>
      <c r="L218" s="3">
        <v>1.8297243000000001</v>
      </c>
      <c r="M218" s="3">
        <v>25.945215090000001</v>
      </c>
      <c r="N218" s="3">
        <v>0.76342637999999996</v>
      </c>
      <c r="O218" s="3">
        <v>0.63830310999999995</v>
      </c>
      <c r="P218" s="3">
        <v>699.99874999999997</v>
      </c>
      <c r="Q218" s="3">
        <v>88.616081249999993</v>
      </c>
      <c r="R218" s="3">
        <v>29.5618625</v>
      </c>
      <c r="S218" s="3">
        <v>29.17450625</v>
      </c>
      <c r="T218" s="3">
        <v>4996.875</v>
      </c>
      <c r="U218" s="3">
        <v>323.98412500000001</v>
      </c>
      <c r="V218" s="3">
        <v>29.774799999999999</v>
      </c>
      <c r="W218" s="3">
        <v>30.45714375</v>
      </c>
      <c r="X218" s="3">
        <v>326.14912500000003</v>
      </c>
    </row>
    <row r="219" spans="1:24">
      <c r="A219" t="s">
        <v>80</v>
      </c>
      <c r="B219">
        <v>2</v>
      </c>
      <c r="C219" t="s">
        <v>30</v>
      </c>
      <c r="D219" s="1">
        <v>45343</v>
      </c>
      <c r="E219" s="2">
        <v>0.54392361111111109</v>
      </c>
      <c r="F219" s="3">
        <v>0.4535343</v>
      </c>
      <c r="G219" s="20">
        <v>1.08602336</v>
      </c>
      <c r="H219" s="3">
        <v>1.7964589999999999E-2</v>
      </c>
      <c r="I219" s="17">
        <v>2.1561439</v>
      </c>
      <c r="J219" s="3">
        <v>0.75680930999999996</v>
      </c>
      <c r="K219" s="3">
        <v>-0.82482937000000001</v>
      </c>
      <c r="L219" s="3">
        <v>1.08602336</v>
      </c>
      <c r="M219" s="3">
        <v>26.75057249</v>
      </c>
      <c r="N219" s="3">
        <v>0.92621503999999999</v>
      </c>
      <c r="O219" s="3">
        <v>0.61767903999999996</v>
      </c>
      <c r="P219" s="3">
        <v>700.01373330000001</v>
      </c>
      <c r="Q219" s="3">
        <v>88.590919999999997</v>
      </c>
      <c r="R219" s="3">
        <v>31.375393330000001</v>
      </c>
      <c r="S219" s="3">
        <v>31.169266669999999</v>
      </c>
      <c r="T219" s="3">
        <v>4997.6666666666597</v>
      </c>
      <c r="U219" s="3">
        <v>324.84059999999999</v>
      </c>
      <c r="V219" s="3">
        <v>29.859826666666599</v>
      </c>
      <c r="W219" s="3">
        <v>30.298033333333301</v>
      </c>
      <c r="X219" s="3">
        <v>325.85106669999999</v>
      </c>
    </row>
    <row r="220" spans="1:24">
      <c r="A220" t="s">
        <v>80</v>
      </c>
      <c r="B220">
        <v>2</v>
      </c>
      <c r="C220" t="s">
        <v>30</v>
      </c>
      <c r="D220" s="1">
        <v>45343</v>
      </c>
      <c r="E220" s="2">
        <v>0.54303240740740744</v>
      </c>
      <c r="F220" s="3">
        <v>0.45178780000000002</v>
      </c>
      <c r="G220" s="20">
        <v>0.91391811999999994</v>
      </c>
      <c r="H220" s="3">
        <v>1.8224230000000001E-2</v>
      </c>
      <c r="I220" s="17">
        <v>2.1181200200000001</v>
      </c>
      <c r="J220" s="3">
        <v>0.75680930999999996</v>
      </c>
      <c r="K220" s="3">
        <v>-0.82482937000000001</v>
      </c>
      <c r="L220" s="3">
        <v>0.91391811999999994</v>
      </c>
      <c r="M220" s="3">
        <v>18.851217630000001</v>
      </c>
      <c r="N220" s="3">
        <v>0.77017497999999995</v>
      </c>
      <c r="O220" s="3">
        <v>0.63742078999999996</v>
      </c>
      <c r="P220" s="3">
        <v>700.00581250000005</v>
      </c>
      <c r="Q220" s="3">
        <v>88.602824999999996</v>
      </c>
      <c r="R220" s="3">
        <v>31.245200000000001</v>
      </c>
      <c r="S220" s="3">
        <v>31.059968749999999</v>
      </c>
      <c r="T220" s="3">
        <v>4991.71875</v>
      </c>
      <c r="U220" s="3">
        <v>324.04793749999999</v>
      </c>
      <c r="V220" s="3">
        <v>29.911212500000001</v>
      </c>
      <c r="W220" s="3">
        <v>30.32636875</v>
      </c>
      <c r="X220" s="3">
        <v>325.16206249999999</v>
      </c>
    </row>
    <row r="221" spans="1:24">
      <c r="A221" t="s">
        <v>80</v>
      </c>
      <c r="B221">
        <v>2</v>
      </c>
      <c r="C221" t="s">
        <v>30</v>
      </c>
      <c r="D221" s="1">
        <v>45343</v>
      </c>
      <c r="E221" s="2">
        <v>0.54543981481481485</v>
      </c>
      <c r="F221" s="3">
        <v>0.43666284999999999</v>
      </c>
      <c r="G221" s="20">
        <v>0.90897457000000004</v>
      </c>
      <c r="H221" s="3">
        <v>1.690374E-2</v>
      </c>
      <c r="I221" s="17">
        <v>2.2050597399999998</v>
      </c>
      <c r="J221" s="3">
        <v>0.75680930999999996</v>
      </c>
      <c r="K221" s="3">
        <v>-0.82482937000000001</v>
      </c>
      <c r="L221" s="3">
        <v>0.90897457000000004</v>
      </c>
      <c r="M221" s="3">
        <v>29.757778600000002</v>
      </c>
      <c r="N221" s="3">
        <v>1.0163771699999999</v>
      </c>
      <c r="O221" s="3">
        <v>0.60681960999999995</v>
      </c>
      <c r="P221" s="3">
        <v>700.01626669999996</v>
      </c>
      <c r="Q221" s="3">
        <v>88.60636667</v>
      </c>
      <c r="R221" s="3">
        <v>31.573033330000001</v>
      </c>
      <c r="S221" s="3">
        <v>31.416493330000002</v>
      </c>
      <c r="T221" s="3">
        <v>4998.6666666666597</v>
      </c>
      <c r="U221" s="3">
        <v>325.176866666666</v>
      </c>
      <c r="V221" s="3">
        <v>29.9402266666666</v>
      </c>
      <c r="W221" s="3">
        <v>30.374400000000001</v>
      </c>
      <c r="X221" s="3">
        <v>326.27699999999999</v>
      </c>
    </row>
    <row r="222" spans="1:24">
      <c r="A222" t="s">
        <v>80</v>
      </c>
      <c r="B222">
        <v>2</v>
      </c>
      <c r="C222" t="s">
        <v>30</v>
      </c>
      <c r="D222" s="1">
        <v>45343</v>
      </c>
      <c r="E222" s="2">
        <v>0.54461805555555554</v>
      </c>
      <c r="F222" s="3">
        <v>0.42652961</v>
      </c>
      <c r="G222" s="20">
        <v>0.93311971999999999</v>
      </c>
      <c r="H222" s="3">
        <v>1.6677029999999999E-2</v>
      </c>
      <c r="I222" s="17">
        <v>2.1831084299999999</v>
      </c>
      <c r="J222" s="3">
        <v>0.75680930999999996</v>
      </c>
      <c r="K222" s="3">
        <v>-0.82482937000000001</v>
      </c>
      <c r="L222" s="3">
        <v>0.93311971999999999</v>
      </c>
      <c r="M222" s="3">
        <v>28.50928948</v>
      </c>
      <c r="N222" s="3">
        <v>0.98008830999999996</v>
      </c>
      <c r="O222" s="3">
        <v>0.61114411999999996</v>
      </c>
      <c r="P222" s="3">
        <v>700.02353330000005</v>
      </c>
      <c r="Q222" s="3">
        <v>88.590953330000005</v>
      </c>
      <c r="R222" s="3">
        <v>31.45940667</v>
      </c>
      <c r="S222" s="3">
        <v>31.283233330000002</v>
      </c>
      <c r="T222" s="3">
        <v>5002.5</v>
      </c>
      <c r="U222" s="3">
        <v>325.23286666666598</v>
      </c>
      <c r="V222" s="3">
        <v>29.863399999999999</v>
      </c>
      <c r="W222" s="3">
        <v>30.286479999999901</v>
      </c>
      <c r="X222" s="3">
        <v>326.28773330000001</v>
      </c>
    </row>
    <row r="223" spans="1:24">
      <c r="A223" t="s">
        <v>80</v>
      </c>
      <c r="B223">
        <v>2</v>
      </c>
      <c r="C223" t="s">
        <v>30</v>
      </c>
      <c r="D223" s="1">
        <v>45343</v>
      </c>
      <c r="E223" s="2">
        <v>0.54650462962962965</v>
      </c>
      <c r="F223" s="3">
        <v>0.41138677000000001</v>
      </c>
      <c r="G223" s="20">
        <v>0.70722258999999998</v>
      </c>
      <c r="H223" s="3">
        <v>1.5580770000000001E-2</v>
      </c>
      <c r="I223" s="17">
        <v>2.2524313299999998</v>
      </c>
      <c r="J223" s="3">
        <v>0.75680930999999996</v>
      </c>
      <c r="K223" s="3">
        <v>-0.82482937000000001</v>
      </c>
      <c r="L223" s="3">
        <v>0.70722258999999998</v>
      </c>
      <c r="M223" s="3">
        <v>30.653467639999999</v>
      </c>
      <c r="N223" s="3">
        <v>1.0467429100000001</v>
      </c>
      <c r="O223" s="3">
        <v>0.60324770000000005</v>
      </c>
      <c r="P223" s="3">
        <v>700.01256249999994</v>
      </c>
      <c r="Q223" s="3">
        <v>88.603568749999994</v>
      </c>
      <c r="R223" s="3">
        <v>31.698593750000001</v>
      </c>
      <c r="S223" s="3">
        <v>31.569856250000001</v>
      </c>
      <c r="T223" s="3">
        <v>5009.6875</v>
      </c>
      <c r="U223" s="3">
        <v>324.4118125</v>
      </c>
      <c r="V223" s="3">
        <v>29.85941875</v>
      </c>
      <c r="W223" s="3">
        <v>30.262606250000001</v>
      </c>
      <c r="X223" s="3">
        <v>325.35587500000003</v>
      </c>
    </row>
    <row r="224" spans="1:24">
      <c r="A224" t="s">
        <v>80</v>
      </c>
      <c r="B224">
        <v>2</v>
      </c>
      <c r="C224" t="s">
        <v>30</v>
      </c>
      <c r="D224" s="1">
        <v>45343</v>
      </c>
      <c r="E224" s="2">
        <v>0.54744212962962968</v>
      </c>
      <c r="F224" s="3">
        <v>0.37521522000000002</v>
      </c>
      <c r="G224" s="20">
        <v>0.79607475000000005</v>
      </c>
      <c r="H224" s="3">
        <v>1.396418E-2</v>
      </c>
      <c r="I224" s="17">
        <v>2.2905876900000002</v>
      </c>
      <c r="J224" s="3">
        <v>0.75680930999999996</v>
      </c>
      <c r="K224" s="3">
        <v>-0.82482937000000001</v>
      </c>
      <c r="L224" s="3">
        <v>0.79607475000000005</v>
      </c>
      <c r="M224" s="3">
        <v>31.32615758</v>
      </c>
      <c r="N224" s="3">
        <v>1.06533206</v>
      </c>
      <c r="O224" s="3">
        <v>0.60108174999999997</v>
      </c>
      <c r="P224" s="3">
        <v>699.99968750000005</v>
      </c>
      <c r="Q224" s="3">
        <v>88.598437500000003</v>
      </c>
      <c r="R224" s="3">
        <v>31.798293749999999</v>
      </c>
      <c r="S224" s="3">
        <v>31.65898125</v>
      </c>
      <c r="T224" s="3">
        <v>4984.375</v>
      </c>
      <c r="U224" s="3">
        <v>324.16187500000001</v>
      </c>
      <c r="V224" s="3">
        <v>29.823924999999999</v>
      </c>
      <c r="W224" s="3">
        <v>30.20190625</v>
      </c>
      <c r="X224" s="3">
        <v>325.25562500000001</v>
      </c>
    </row>
    <row r="225" spans="1:24">
      <c r="A225" t="s">
        <v>95</v>
      </c>
      <c r="B225">
        <v>2</v>
      </c>
      <c r="C225" t="s">
        <v>36</v>
      </c>
      <c r="D225" s="1">
        <v>45336</v>
      </c>
      <c r="E225" s="2">
        <v>0.48501157407407408</v>
      </c>
      <c r="F225" s="3">
        <v>1.08071417</v>
      </c>
      <c r="G225" s="20">
        <v>2.8551167899999998</v>
      </c>
      <c r="H225" s="3">
        <v>5.213901E-2</v>
      </c>
      <c r="I225" s="17">
        <v>1.79866832</v>
      </c>
      <c r="J225" s="3">
        <v>0.79227541000000001</v>
      </c>
      <c r="K225" s="3">
        <v>-0.46405775999999999</v>
      </c>
      <c r="L225" s="3">
        <v>2.8551167899999998</v>
      </c>
      <c r="M225" s="3">
        <v>32.942449680000003</v>
      </c>
      <c r="N225" s="3">
        <v>1.7016913199999999</v>
      </c>
      <c r="O225" s="3">
        <v>0.58536038999999995</v>
      </c>
      <c r="P225" s="3">
        <v>699.98760000000004</v>
      </c>
      <c r="Q225" s="3">
        <v>88.745000000000005</v>
      </c>
      <c r="R225" s="3">
        <v>29.804353330000001</v>
      </c>
      <c r="S225" s="3">
        <v>29.129206669999999</v>
      </c>
      <c r="T225" s="3">
        <v>4993.8333333333303</v>
      </c>
      <c r="U225" s="3">
        <v>324.341266666666</v>
      </c>
      <c r="V225" s="3">
        <v>27.825399999999998</v>
      </c>
      <c r="W225" s="3">
        <v>28.886199999999899</v>
      </c>
      <c r="X225" s="3">
        <v>327.37860000000001</v>
      </c>
    </row>
    <row r="226" spans="1:24">
      <c r="A226" t="s">
        <v>95</v>
      </c>
      <c r="B226">
        <v>2</v>
      </c>
      <c r="C226" t="s">
        <v>36</v>
      </c>
      <c r="D226" s="1">
        <v>45336</v>
      </c>
      <c r="E226" s="2">
        <v>0.48562499999999997</v>
      </c>
      <c r="F226" s="3">
        <v>1.0231607</v>
      </c>
      <c r="G226" s="20">
        <v>2.6086015900000001</v>
      </c>
      <c r="H226" s="3">
        <v>4.7972140000000003E-2</v>
      </c>
      <c r="I226" s="17">
        <v>1.8481105499999999</v>
      </c>
      <c r="J226" s="3">
        <v>0.79227541000000001</v>
      </c>
      <c r="K226" s="3">
        <v>-0.46405775999999999</v>
      </c>
      <c r="L226" s="3">
        <v>2.6086015900000001</v>
      </c>
      <c r="M226" s="3">
        <v>35.313349299999999</v>
      </c>
      <c r="N226" s="3">
        <v>1.79918909</v>
      </c>
      <c r="O226" s="3">
        <v>0.57673054999999995</v>
      </c>
      <c r="P226" s="3">
        <v>700.02112499999998</v>
      </c>
      <c r="Q226" s="3">
        <v>88.750218750000002</v>
      </c>
      <c r="R226" s="3">
        <v>29.950756250000001</v>
      </c>
      <c r="S226" s="3">
        <v>29.265693750000001</v>
      </c>
      <c r="T226" s="3">
        <v>5001.875</v>
      </c>
      <c r="U226" s="3">
        <v>324.40056249999998</v>
      </c>
      <c r="V226" s="3">
        <v>27.7880875</v>
      </c>
      <c r="W226" s="3">
        <v>28.806725</v>
      </c>
      <c r="X226" s="3">
        <v>327.36725000000001</v>
      </c>
    </row>
    <row r="227" spans="1:24">
      <c r="A227" t="s">
        <v>95</v>
      </c>
      <c r="B227">
        <v>2</v>
      </c>
      <c r="C227" t="s">
        <v>36</v>
      </c>
      <c r="D227" s="1">
        <v>45336</v>
      </c>
      <c r="E227" s="2">
        <v>0.48626157407407405</v>
      </c>
      <c r="F227" s="3">
        <v>0.95649949999999995</v>
      </c>
      <c r="G227" s="20">
        <v>2.4782627700000002</v>
      </c>
      <c r="H227" s="3">
        <v>4.4003239999999999E-2</v>
      </c>
      <c r="I227" s="17">
        <v>1.8804626600000001</v>
      </c>
      <c r="J227" s="3">
        <v>0.79227541000000001</v>
      </c>
      <c r="K227" s="3">
        <v>-0.46405775999999999</v>
      </c>
      <c r="L227" s="3">
        <v>2.4782627700000002</v>
      </c>
      <c r="M227" s="3">
        <v>37.145837630000003</v>
      </c>
      <c r="N227" s="3">
        <v>1.8648825899999999</v>
      </c>
      <c r="O227" s="3">
        <v>0.57105788000000002</v>
      </c>
      <c r="P227" s="3">
        <v>699.97518749999995</v>
      </c>
      <c r="Q227" s="3">
        <v>88.744031250000006</v>
      </c>
      <c r="R227" s="3">
        <v>30.098162500000001</v>
      </c>
      <c r="S227" s="3">
        <v>29.444856250000001</v>
      </c>
      <c r="T227" s="3">
        <v>5006.5625</v>
      </c>
      <c r="U227" s="3">
        <v>323.97000000000003</v>
      </c>
      <c r="V227" s="3">
        <v>27.999974999999999</v>
      </c>
      <c r="W227" s="3">
        <v>28.94120625</v>
      </c>
      <c r="X227" s="3">
        <v>326.65787499999999</v>
      </c>
    </row>
    <row r="228" spans="1:24">
      <c r="A228" t="s">
        <v>95</v>
      </c>
      <c r="B228">
        <v>2</v>
      </c>
      <c r="C228" t="s">
        <v>36</v>
      </c>
      <c r="D228" s="1">
        <v>45336</v>
      </c>
      <c r="E228" s="2">
        <v>0.48726851851851855</v>
      </c>
      <c r="F228" s="3">
        <v>0.95181347000000005</v>
      </c>
      <c r="G228" s="20">
        <v>2.44198732</v>
      </c>
      <c r="H228" s="3">
        <v>4.2689949999999997E-2</v>
      </c>
      <c r="I228" s="17">
        <v>1.9275902899999999</v>
      </c>
      <c r="J228" s="3">
        <v>0.79227541000000001</v>
      </c>
      <c r="K228" s="3">
        <v>-0.46405775999999999</v>
      </c>
      <c r="L228" s="3">
        <v>2.44198732</v>
      </c>
      <c r="M228" s="3">
        <v>38.021258289999999</v>
      </c>
      <c r="N228" s="3">
        <v>1.93900706</v>
      </c>
      <c r="O228" s="3">
        <v>0.56478972000000005</v>
      </c>
      <c r="P228" s="3">
        <v>699.967625</v>
      </c>
      <c r="Q228" s="3">
        <v>88.746112499999995</v>
      </c>
      <c r="R228" s="3">
        <v>30.278381249999999</v>
      </c>
      <c r="S228" s="3">
        <v>29.617437500000001</v>
      </c>
      <c r="T228" s="3">
        <v>4995.9375</v>
      </c>
      <c r="U228" s="3">
        <v>323.71912500000002</v>
      </c>
      <c r="V228" s="3">
        <v>27.98635625</v>
      </c>
      <c r="W228" s="3">
        <v>28.935500000000001</v>
      </c>
      <c r="X228" s="3">
        <v>326.54975000000002</v>
      </c>
    </row>
    <row r="229" spans="1:24">
      <c r="A229" t="s">
        <v>95</v>
      </c>
      <c r="B229">
        <v>2</v>
      </c>
      <c r="C229" t="s">
        <v>36</v>
      </c>
      <c r="D229" s="1">
        <v>45336</v>
      </c>
      <c r="E229" s="2">
        <v>0.48899305555555556</v>
      </c>
      <c r="F229" s="3">
        <v>0.91658733999999997</v>
      </c>
      <c r="G229" s="20">
        <v>2.3769746399999998</v>
      </c>
      <c r="H229" s="3">
        <v>3.956051E-2</v>
      </c>
      <c r="I229" s="17">
        <v>1.99990829</v>
      </c>
      <c r="J229" s="3">
        <v>0.79227541000000001</v>
      </c>
      <c r="K229" s="3">
        <v>-0.46405775999999999</v>
      </c>
      <c r="L229" s="3">
        <v>2.3769746399999998</v>
      </c>
      <c r="M229" s="3">
        <v>39.329095619999997</v>
      </c>
      <c r="N229" s="3">
        <v>2.01026237</v>
      </c>
      <c r="O229" s="3">
        <v>0.55889253999999999</v>
      </c>
      <c r="P229" s="3">
        <v>700.00459999999998</v>
      </c>
      <c r="Q229" s="3">
        <v>88.747266670000002</v>
      </c>
      <c r="R229" s="3">
        <v>30.61354</v>
      </c>
      <c r="S229" s="3">
        <v>29.951106670000001</v>
      </c>
      <c r="T229" s="3">
        <v>4995</v>
      </c>
      <c r="U229" s="3">
        <v>323.26753333333301</v>
      </c>
      <c r="V229" s="3">
        <v>28.248246666666599</v>
      </c>
      <c r="W229" s="3">
        <v>29.139279999999999</v>
      </c>
      <c r="X229" s="3">
        <v>325.80026670000001</v>
      </c>
    </row>
    <row r="230" spans="1:24">
      <c r="A230" t="s">
        <v>95</v>
      </c>
      <c r="B230">
        <v>2</v>
      </c>
      <c r="C230" t="s">
        <v>36</v>
      </c>
      <c r="D230" s="1">
        <v>45336</v>
      </c>
      <c r="E230" s="2">
        <v>0.48829861111111111</v>
      </c>
      <c r="F230" s="3">
        <v>0.91514633999999995</v>
      </c>
      <c r="G230" s="20">
        <v>2.2196760800000002</v>
      </c>
      <c r="H230" s="3">
        <v>3.99394E-2</v>
      </c>
      <c r="I230" s="17">
        <v>1.9786479400000001</v>
      </c>
      <c r="J230" s="3">
        <v>0.79227541000000001</v>
      </c>
      <c r="K230" s="3">
        <v>-0.46405775999999999</v>
      </c>
      <c r="L230" s="3">
        <v>2.2196760800000002</v>
      </c>
      <c r="M230" s="3">
        <v>39.492755029999998</v>
      </c>
      <c r="N230" s="3">
        <v>1.97781918</v>
      </c>
      <c r="O230" s="3">
        <v>0.56156223999999999</v>
      </c>
      <c r="P230" s="3">
        <v>699.99568750000003</v>
      </c>
      <c r="Q230" s="3">
        <v>88.747443750000002</v>
      </c>
      <c r="R230" s="3">
        <v>30.473893749999998</v>
      </c>
      <c r="S230" s="3">
        <v>29.810449999999999</v>
      </c>
      <c r="T230" s="3">
        <v>4995.3125</v>
      </c>
      <c r="U230" s="3">
        <v>323.60231249999998</v>
      </c>
      <c r="V230" s="3">
        <v>28.122687500000001</v>
      </c>
      <c r="W230" s="3">
        <v>28.971499999999999</v>
      </c>
      <c r="X230" s="3">
        <v>326.25381249999998</v>
      </c>
    </row>
    <row r="231" spans="1:24">
      <c r="A231" t="s">
        <v>95</v>
      </c>
      <c r="B231">
        <v>2</v>
      </c>
      <c r="C231" t="s">
        <v>34</v>
      </c>
      <c r="D231" s="1">
        <v>45336</v>
      </c>
      <c r="E231" s="2">
        <v>0.48129629629629628</v>
      </c>
      <c r="F231" s="3">
        <v>0.85538033999999996</v>
      </c>
      <c r="G231" s="20">
        <v>2.6580787799999999</v>
      </c>
      <c r="H231" s="3">
        <v>4.472106E-2</v>
      </c>
      <c r="I231" s="17">
        <v>1.6578465499999999</v>
      </c>
      <c r="J231" s="3">
        <v>0.79227541000000001</v>
      </c>
      <c r="K231" s="3">
        <v>-0.46405775999999999</v>
      </c>
      <c r="L231" s="3">
        <v>2.6580787799999999</v>
      </c>
      <c r="M231" s="3">
        <v>33.263661300000003</v>
      </c>
      <c r="N231" s="3">
        <v>1.37504337</v>
      </c>
      <c r="O231" s="3">
        <v>0.61625445000000001</v>
      </c>
      <c r="P231" s="3">
        <v>699.99462500000004</v>
      </c>
      <c r="Q231" s="3">
        <v>88.741299999999995</v>
      </c>
      <c r="R231" s="3">
        <v>29.013574999999999</v>
      </c>
      <c r="S231" s="3">
        <v>28.478381250000002</v>
      </c>
      <c r="T231" s="3">
        <v>5001.71875</v>
      </c>
      <c r="U231" s="3">
        <v>325.96293750000001</v>
      </c>
      <c r="V231" s="3">
        <v>27.701518750000002</v>
      </c>
      <c r="W231" s="3">
        <v>28.542400000000001</v>
      </c>
      <c r="X231" s="3">
        <v>328.82931250000001</v>
      </c>
    </row>
    <row r="232" spans="1:24">
      <c r="A232" t="s">
        <v>95</v>
      </c>
      <c r="B232">
        <v>2</v>
      </c>
      <c r="C232" t="s">
        <v>34</v>
      </c>
      <c r="D232" s="1">
        <v>45336</v>
      </c>
      <c r="E232" s="2">
        <v>0.47753472222222221</v>
      </c>
      <c r="F232" s="3">
        <v>0.82010280000000002</v>
      </c>
      <c r="G232" s="20">
        <v>2.7044710599999999</v>
      </c>
      <c r="H232" s="3">
        <v>4.9435149999999997E-2</v>
      </c>
      <c r="I232" s="17">
        <v>1.44179283</v>
      </c>
      <c r="J232" s="3">
        <v>0.79227541000000001</v>
      </c>
      <c r="K232" s="3">
        <v>-0.46405775999999999</v>
      </c>
      <c r="L232" s="3">
        <v>2.7044710599999999</v>
      </c>
      <c r="M232" s="3">
        <v>25.168605729999999</v>
      </c>
      <c r="N232" s="3">
        <v>0.99813905000000003</v>
      </c>
      <c r="O232" s="3">
        <v>0.65621673000000003</v>
      </c>
      <c r="P232" s="3">
        <v>700.00419999999997</v>
      </c>
      <c r="Q232" s="3">
        <v>88.722566670000006</v>
      </c>
      <c r="R232" s="3">
        <v>28.00434667</v>
      </c>
      <c r="S232" s="3">
        <v>27.621913330000002</v>
      </c>
      <c r="T232" s="3">
        <v>5007</v>
      </c>
      <c r="U232" s="3">
        <v>327.04373333333302</v>
      </c>
      <c r="V232" s="3">
        <v>27.537506666666602</v>
      </c>
      <c r="W232" s="3">
        <v>28.345559999999999</v>
      </c>
      <c r="X232" s="3">
        <v>330.11520000000002</v>
      </c>
    </row>
    <row r="233" spans="1:24">
      <c r="A233" t="s">
        <v>95</v>
      </c>
      <c r="B233">
        <v>2</v>
      </c>
      <c r="C233" t="s">
        <v>34</v>
      </c>
      <c r="D233" s="1">
        <v>45336</v>
      </c>
      <c r="E233" s="2">
        <v>0.47695601851851854</v>
      </c>
      <c r="F233" s="3">
        <v>0.80168004999999998</v>
      </c>
      <c r="G233" s="20">
        <v>2.5906569300000002</v>
      </c>
      <c r="H233" s="3">
        <v>4.9875990000000002E-2</v>
      </c>
      <c r="I233" s="17">
        <v>1.39751257</v>
      </c>
      <c r="J233" s="3">
        <v>0.79227541000000001</v>
      </c>
      <c r="K233" s="3">
        <v>-0.46405775999999999</v>
      </c>
      <c r="L233" s="3">
        <v>2.5906569300000002</v>
      </c>
      <c r="M233" s="3">
        <v>21.901581969999999</v>
      </c>
      <c r="N233" s="3">
        <v>0.88465137999999999</v>
      </c>
      <c r="O233" s="3">
        <v>0.66928502000000001</v>
      </c>
      <c r="P233" s="3">
        <v>699.9921875</v>
      </c>
      <c r="Q233" s="3">
        <v>88.725068750000005</v>
      </c>
      <c r="R233" s="3">
        <v>27.8167875</v>
      </c>
      <c r="S233" s="3">
        <v>27.495218749999999</v>
      </c>
      <c r="T233" s="3">
        <v>4997.03125</v>
      </c>
      <c r="U233" s="3">
        <v>328.46550000000002</v>
      </c>
      <c r="V233" s="3">
        <v>27.604368749999999</v>
      </c>
      <c r="W233" s="3">
        <v>28.382481250000001</v>
      </c>
      <c r="X233" s="3">
        <v>330.57481250000001</v>
      </c>
    </row>
    <row r="234" spans="1:24">
      <c r="A234" t="s">
        <v>95</v>
      </c>
      <c r="B234">
        <v>2</v>
      </c>
      <c r="C234" t="s">
        <v>34</v>
      </c>
      <c r="D234" s="1">
        <v>45336</v>
      </c>
      <c r="E234" s="2">
        <v>0.47935185185185186</v>
      </c>
      <c r="F234" s="3">
        <v>0.79128796000000001</v>
      </c>
      <c r="G234" s="20">
        <v>2.92914882</v>
      </c>
      <c r="H234" s="3">
        <v>4.3971589999999998E-2</v>
      </c>
      <c r="I234" s="17">
        <v>1.5603202899999999</v>
      </c>
      <c r="J234" s="3">
        <v>0.79227541000000001</v>
      </c>
      <c r="K234" s="3">
        <v>-0.46405775999999999</v>
      </c>
      <c r="L234" s="3">
        <v>2.92914882</v>
      </c>
      <c r="M234" s="3">
        <v>30.531287460000001</v>
      </c>
      <c r="N234" s="3">
        <v>1.2487982500000001</v>
      </c>
      <c r="O234" s="3">
        <v>0.62908651999999998</v>
      </c>
      <c r="P234" s="3">
        <v>700.00243750000004</v>
      </c>
      <c r="Q234" s="3">
        <v>88.728237500000006</v>
      </c>
      <c r="R234" s="3">
        <v>28.512018749999999</v>
      </c>
      <c r="S234" s="3">
        <v>28.007574999999999</v>
      </c>
      <c r="T234" s="3">
        <v>5012.8125</v>
      </c>
      <c r="U234" s="3">
        <v>326.59437500000001</v>
      </c>
      <c r="V234" s="3">
        <v>27.598768750000001</v>
      </c>
      <c r="W234" s="3">
        <v>28.36746875</v>
      </c>
      <c r="X234" s="3">
        <v>329.61018749999999</v>
      </c>
    </row>
    <row r="235" spans="1:24">
      <c r="A235" t="s">
        <v>95</v>
      </c>
      <c r="B235">
        <v>2</v>
      </c>
      <c r="C235" t="s">
        <v>34</v>
      </c>
      <c r="D235" s="1">
        <v>45336</v>
      </c>
      <c r="E235" s="2">
        <v>0.48054398148148147</v>
      </c>
      <c r="F235" s="3">
        <v>0.7846379</v>
      </c>
      <c r="G235" s="20">
        <v>2.6064676900000001</v>
      </c>
      <c r="H235" s="3">
        <v>4.1846899999999999E-2</v>
      </c>
      <c r="I235" s="17">
        <v>1.6240022999999999</v>
      </c>
      <c r="J235" s="3">
        <v>0.79227541000000001</v>
      </c>
      <c r="K235" s="3">
        <v>-0.46405775999999999</v>
      </c>
      <c r="L235" s="3">
        <v>2.6064676900000001</v>
      </c>
      <c r="M235" s="3">
        <v>32.722311939999997</v>
      </c>
      <c r="N235" s="3">
        <v>1.3333092</v>
      </c>
      <c r="O235" s="3">
        <v>0.62043817000000001</v>
      </c>
      <c r="P235" s="3">
        <v>700.03319999999997</v>
      </c>
      <c r="Q235" s="3">
        <v>88.732333330000003</v>
      </c>
      <c r="R235" s="3">
        <v>28.82129333</v>
      </c>
      <c r="S235" s="3">
        <v>28.288519999999998</v>
      </c>
      <c r="T235" s="3">
        <v>4999.3333333333303</v>
      </c>
      <c r="U235" s="3">
        <v>325.979866666666</v>
      </c>
      <c r="V235" s="3">
        <v>27.730506666666599</v>
      </c>
      <c r="W235" s="3">
        <v>28.48582</v>
      </c>
      <c r="X235" s="3">
        <v>328.73366670000001</v>
      </c>
    </row>
    <row r="236" spans="1:24">
      <c r="A236" t="s">
        <v>95</v>
      </c>
      <c r="B236">
        <v>2</v>
      </c>
      <c r="C236" t="s">
        <v>34</v>
      </c>
      <c r="D236" s="1">
        <v>45336</v>
      </c>
      <c r="E236" s="2">
        <v>0.47849537037037038</v>
      </c>
      <c r="F236" s="3">
        <v>0.78074851000000001</v>
      </c>
      <c r="G236" s="20">
        <v>2.75283627</v>
      </c>
      <c r="H236" s="3">
        <v>4.5049550000000001E-2</v>
      </c>
      <c r="I236" s="17">
        <v>1.5035040900000001</v>
      </c>
      <c r="J236" s="3">
        <v>0.79227541000000001</v>
      </c>
      <c r="K236" s="3">
        <v>-0.46405775999999999</v>
      </c>
      <c r="L236" s="3">
        <v>2.75283627</v>
      </c>
      <c r="M236" s="3">
        <v>28.592505880000001</v>
      </c>
      <c r="N236" s="3">
        <v>1.14951275</v>
      </c>
      <c r="O236" s="3">
        <v>0.63955996000000004</v>
      </c>
      <c r="P236" s="3">
        <v>700.02126669999996</v>
      </c>
      <c r="Q236" s="3">
        <v>88.719220000000007</v>
      </c>
      <c r="R236" s="3">
        <v>28.278633330000002</v>
      </c>
      <c r="S236" s="3">
        <v>27.80072667</v>
      </c>
      <c r="T236" s="3">
        <v>5004.1666666666597</v>
      </c>
      <c r="U236" s="3">
        <v>326.72526666666602</v>
      </c>
      <c r="V236" s="3">
        <v>27.648293333333299</v>
      </c>
      <c r="W236" s="3">
        <v>28.408280000000001</v>
      </c>
      <c r="X236" s="3">
        <v>329.74126669999998</v>
      </c>
    </row>
    <row r="237" spans="1:24">
      <c r="A237" t="s">
        <v>95</v>
      </c>
      <c r="B237">
        <v>2</v>
      </c>
      <c r="C237" t="s">
        <v>30</v>
      </c>
      <c r="D237" s="1">
        <v>45336</v>
      </c>
      <c r="E237" s="2">
        <v>0.49309027777777775</v>
      </c>
      <c r="F237" s="3">
        <v>0.71013126000000004</v>
      </c>
      <c r="G237" s="20">
        <v>1.8063436799999999</v>
      </c>
      <c r="H237" s="3">
        <v>2.7753480000000001E-2</v>
      </c>
      <c r="I237" s="17">
        <v>2.19868101</v>
      </c>
      <c r="J237" s="3">
        <v>0.79227541000000001</v>
      </c>
      <c r="K237" s="3">
        <v>-0.46405775999999999</v>
      </c>
      <c r="L237" s="3">
        <v>1.8063436799999999</v>
      </c>
      <c r="M237" s="3">
        <v>27.253031799999999</v>
      </c>
      <c r="N237" s="3">
        <v>1.5357588</v>
      </c>
      <c r="O237" s="3">
        <v>0.60065692000000004</v>
      </c>
      <c r="P237" s="3">
        <v>699.99860000000001</v>
      </c>
      <c r="Q237" s="3">
        <v>88.752273329999994</v>
      </c>
      <c r="R237" s="3">
        <v>31.19090667</v>
      </c>
      <c r="S237" s="3">
        <v>30.96055333</v>
      </c>
      <c r="T237" s="3">
        <v>5000.1666666666597</v>
      </c>
      <c r="U237" s="3">
        <v>323.09280000000001</v>
      </c>
      <c r="V237" s="3">
        <v>28.154426666666598</v>
      </c>
      <c r="W237" s="3">
        <v>28.8754733333333</v>
      </c>
      <c r="X237" s="3">
        <v>325.01553330000002</v>
      </c>
    </row>
    <row r="238" spans="1:24">
      <c r="A238" t="s">
        <v>95</v>
      </c>
      <c r="B238">
        <v>2</v>
      </c>
      <c r="C238" t="s">
        <v>30</v>
      </c>
      <c r="D238" s="1">
        <v>45336</v>
      </c>
      <c r="E238" s="2">
        <v>0.49408564814814815</v>
      </c>
      <c r="F238" s="3">
        <v>0.56029260999999997</v>
      </c>
      <c r="G238" s="20">
        <v>1.27368883</v>
      </c>
      <c r="H238" s="3">
        <v>2.100935E-2</v>
      </c>
      <c r="I238" s="17">
        <v>2.2858525900000002</v>
      </c>
      <c r="J238" s="3">
        <v>0.79227541000000001</v>
      </c>
      <c r="K238" s="3">
        <v>-0.46405775999999999</v>
      </c>
      <c r="L238" s="3">
        <v>1.27368883</v>
      </c>
      <c r="M238" s="3">
        <v>32.708949629999999</v>
      </c>
      <c r="N238" s="3">
        <v>1.79061581</v>
      </c>
      <c r="O238" s="3">
        <v>0.57747917999999998</v>
      </c>
      <c r="P238" s="3">
        <v>699.94860000000006</v>
      </c>
      <c r="Q238" s="3">
        <v>88.74929333</v>
      </c>
      <c r="R238" s="3">
        <v>31.411793329999998</v>
      </c>
      <c r="S238" s="3">
        <v>31.389279999999999</v>
      </c>
      <c r="T238" s="3">
        <v>4997.6666666666597</v>
      </c>
      <c r="U238" s="3">
        <v>322.97719999999998</v>
      </c>
      <c r="V238" s="3">
        <v>28.214653333333299</v>
      </c>
      <c r="W238" s="3">
        <v>28.758413333333301</v>
      </c>
      <c r="X238" s="3">
        <v>324.51519999999999</v>
      </c>
    </row>
    <row r="239" spans="1:24">
      <c r="A239" t="s">
        <v>95</v>
      </c>
      <c r="B239">
        <v>2</v>
      </c>
      <c r="C239" t="s">
        <v>30</v>
      </c>
      <c r="D239" s="1">
        <v>45336</v>
      </c>
      <c r="E239" s="2">
        <v>0.49489583333333331</v>
      </c>
      <c r="F239" s="3">
        <v>0.4881335</v>
      </c>
      <c r="G239" s="20">
        <v>1.03431958</v>
      </c>
      <c r="H239" s="3">
        <v>1.782531E-2</v>
      </c>
      <c r="I239" s="17">
        <v>2.3443914299999999</v>
      </c>
      <c r="J239" s="3">
        <v>0.79227541000000001</v>
      </c>
      <c r="K239" s="3">
        <v>-0.46405775999999999</v>
      </c>
      <c r="L239" s="3">
        <v>1.03431958</v>
      </c>
      <c r="M239" s="3">
        <v>34.69782163</v>
      </c>
      <c r="N239" s="3">
        <v>1.8838580300000001</v>
      </c>
      <c r="O239" s="3">
        <v>0.56944006000000003</v>
      </c>
      <c r="P239" s="3">
        <v>699.95456249999995</v>
      </c>
      <c r="Q239" s="3">
        <v>88.750637499999996</v>
      </c>
      <c r="R239" s="3">
        <v>31.5542625</v>
      </c>
      <c r="S239" s="3">
        <v>31.637287499999999</v>
      </c>
      <c r="T239" s="3">
        <v>5007.03125</v>
      </c>
      <c r="U239" s="3">
        <v>322.9969375</v>
      </c>
      <c r="V239" s="3">
        <v>28.139793749999999</v>
      </c>
      <c r="W239" s="3">
        <v>28.627962499999999</v>
      </c>
      <c r="X239" s="3">
        <v>324.43006250000002</v>
      </c>
    </row>
    <row r="240" spans="1:24">
      <c r="A240" t="s">
        <v>95</v>
      </c>
      <c r="B240">
        <v>2</v>
      </c>
      <c r="C240" t="s">
        <v>30</v>
      </c>
      <c r="D240" s="1">
        <v>45336</v>
      </c>
      <c r="E240" s="2">
        <v>0.49560185185185185</v>
      </c>
      <c r="F240" s="3">
        <v>0.47943090999999999</v>
      </c>
      <c r="G240" s="20">
        <v>0.99390758999999995</v>
      </c>
      <c r="H240" s="3">
        <v>1.7222189999999998E-2</v>
      </c>
      <c r="I240" s="17">
        <v>2.38213724</v>
      </c>
      <c r="J240" s="3">
        <v>0.79227541000000001</v>
      </c>
      <c r="K240" s="3">
        <v>-0.46405775999999999</v>
      </c>
      <c r="L240" s="3">
        <v>0.99390758999999995</v>
      </c>
      <c r="M240" s="3">
        <v>35.720722129999999</v>
      </c>
      <c r="N240" s="3">
        <v>1.93430382</v>
      </c>
      <c r="O240" s="3">
        <v>0.56518334999999997</v>
      </c>
      <c r="P240" s="3">
        <v>700.00019999999995</v>
      </c>
      <c r="Q240" s="3">
        <v>88.748666670000006</v>
      </c>
      <c r="R240" s="3">
        <v>31.696153330000001</v>
      </c>
      <c r="S240" s="3">
        <v>31.81568</v>
      </c>
      <c r="T240" s="3">
        <v>4999.1666666666597</v>
      </c>
      <c r="U240" s="3">
        <v>322.88273333333302</v>
      </c>
      <c r="V240" s="3">
        <v>28.193213333333301</v>
      </c>
      <c r="W240" s="3">
        <v>28.659013333333299</v>
      </c>
      <c r="X240" s="3">
        <v>324.10766669999998</v>
      </c>
    </row>
    <row r="241" spans="1:24">
      <c r="A241" t="s">
        <v>95</v>
      </c>
      <c r="B241">
        <v>2</v>
      </c>
      <c r="C241" t="s">
        <v>30</v>
      </c>
      <c r="D241" s="1">
        <v>45336</v>
      </c>
      <c r="E241" s="2">
        <v>0.49629629629629629</v>
      </c>
      <c r="F241" s="3">
        <v>0.43355985000000002</v>
      </c>
      <c r="G241" s="20">
        <v>1.0914985399999999</v>
      </c>
      <c r="H241" s="3">
        <v>1.521923E-2</v>
      </c>
      <c r="I241" s="17">
        <v>2.4357235899999998</v>
      </c>
      <c r="J241" s="3">
        <v>0.79227541000000001</v>
      </c>
      <c r="K241" s="3">
        <v>-0.46405775999999999</v>
      </c>
      <c r="L241" s="3">
        <v>1.0914985399999999</v>
      </c>
      <c r="M241" s="3">
        <v>35.628616600000001</v>
      </c>
      <c r="N241" s="3">
        <v>1.9790668199999999</v>
      </c>
      <c r="O241" s="3">
        <v>0.56145909999999999</v>
      </c>
      <c r="P241" s="3">
        <v>700.00146670000004</v>
      </c>
      <c r="Q241" s="3">
        <v>88.750933329999995</v>
      </c>
      <c r="R241" s="3">
        <v>31.842400000000001</v>
      </c>
      <c r="S241" s="3">
        <v>32.007440000000003</v>
      </c>
      <c r="T241" s="3">
        <v>4996</v>
      </c>
      <c r="U241" s="3">
        <v>322.85746666666603</v>
      </c>
      <c r="V241" s="3">
        <v>28.1498666666666</v>
      </c>
      <c r="W241" s="3">
        <v>28.573826666666601</v>
      </c>
      <c r="X241" s="3">
        <v>324.0185333</v>
      </c>
    </row>
    <row r="242" spans="1:24">
      <c r="A242" t="s">
        <v>95</v>
      </c>
      <c r="B242">
        <v>2</v>
      </c>
      <c r="C242" t="s">
        <v>30</v>
      </c>
      <c r="D242" s="1">
        <v>45336</v>
      </c>
      <c r="E242" s="2">
        <v>0.49694444444444447</v>
      </c>
      <c r="F242" s="3">
        <v>0.41566375999999999</v>
      </c>
      <c r="G242" s="20">
        <v>1.0585976699999999</v>
      </c>
      <c r="H242" s="3">
        <v>1.442455E-2</v>
      </c>
      <c r="I242" s="17">
        <v>2.4626025199999999</v>
      </c>
      <c r="J242" s="3">
        <v>0.79227541000000001</v>
      </c>
      <c r="K242" s="3">
        <v>-0.46405775999999999</v>
      </c>
      <c r="L242" s="3">
        <v>1.0585976699999999</v>
      </c>
      <c r="M242" s="3">
        <v>37.290340200000003</v>
      </c>
      <c r="N242" s="3">
        <v>1.9907234899999999</v>
      </c>
      <c r="O242" s="3">
        <v>0.56049731000000003</v>
      </c>
      <c r="P242" s="3">
        <v>699.9970667</v>
      </c>
      <c r="Q242" s="3">
        <v>88.748053330000005</v>
      </c>
      <c r="R242" s="3">
        <v>31.948333330000001</v>
      </c>
      <c r="S242" s="3">
        <v>32.11312667</v>
      </c>
      <c r="T242" s="3">
        <v>5003.5</v>
      </c>
      <c r="U242" s="3">
        <v>322.61339999999899</v>
      </c>
      <c r="V242" s="3">
        <v>28.2524466666666</v>
      </c>
      <c r="W242" s="3">
        <v>28.627766666666599</v>
      </c>
      <c r="X242" s="3">
        <v>323.68979999999999</v>
      </c>
    </row>
    <row r="243" spans="1:24">
      <c r="A243" t="s">
        <v>111</v>
      </c>
      <c r="B243">
        <v>2</v>
      </c>
      <c r="C243" t="s">
        <v>36</v>
      </c>
      <c r="D243" s="1">
        <v>45329</v>
      </c>
      <c r="E243" s="2">
        <v>0.53031249999999996</v>
      </c>
      <c r="F243" s="3">
        <v>0.73686364000000004</v>
      </c>
      <c r="G243" s="20">
        <v>0.99817862000000002</v>
      </c>
      <c r="H243" s="3">
        <v>4.1307419999999997E-2</v>
      </c>
      <c r="I243" s="17">
        <v>1.54235579</v>
      </c>
      <c r="J243" s="3">
        <v>0.81478050000000002</v>
      </c>
      <c r="K243" s="3">
        <v>-0.102066527</v>
      </c>
      <c r="L243" s="3">
        <v>0.99817862000000002</v>
      </c>
      <c r="M243" s="3">
        <v>19.377912940000002</v>
      </c>
      <c r="N243" s="3">
        <v>1.1330377700000001</v>
      </c>
      <c r="O243" s="3">
        <v>0.67344985000000002</v>
      </c>
      <c r="P243" s="3">
        <v>699.99120000000005</v>
      </c>
      <c r="Q243" s="3">
        <v>88.069153330000006</v>
      </c>
      <c r="R243" s="3">
        <v>26.278759999999998</v>
      </c>
      <c r="S243" s="3">
        <v>26.422513330000001</v>
      </c>
      <c r="T243" s="3">
        <v>5008.8333333333303</v>
      </c>
      <c r="U243" s="3">
        <v>407.49259999999998</v>
      </c>
      <c r="V243" s="3">
        <v>22.471520000000002</v>
      </c>
      <c r="W243" s="3">
        <v>23.205259999999999</v>
      </c>
      <c r="X243" s="3">
        <v>408.67660000000001</v>
      </c>
    </row>
    <row r="244" spans="1:24">
      <c r="A244" t="s">
        <v>111</v>
      </c>
      <c r="B244">
        <v>2</v>
      </c>
      <c r="C244" t="s">
        <v>34</v>
      </c>
      <c r="D244" s="1">
        <v>45329</v>
      </c>
      <c r="E244" s="2">
        <v>0.53724537037037035</v>
      </c>
      <c r="F244" s="3">
        <v>0.73379470000000002</v>
      </c>
      <c r="G244" s="20">
        <v>0.95853555000000001</v>
      </c>
      <c r="H244" s="3">
        <v>3.3378360000000003E-2</v>
      </c>
      <c r="I244" s="17">
        <v>1.89211277</v>
      </c>
      <c r="J244" s="3">
        <v>0.81478050000000002</v>
      </c>
      <c r="K244" s="3">
        <v>-0.102066527</v>
      </c>
      <c r="L244" s="3">
        <v>0.95853555000000001</v>
      </c>
      <c r="M244" s="3">
        <v>9.4793496899999994</v>
      </c>
      <c r="N244" s="3">
        <v>0.69075379999999997</v>
      </c>
      <c r="O244" s="3">
        <v>0.72236087000000004</v>
      </c>
      <c r="P244" s="3">
        <v>700.00120000000004</v>
      </c>
      <c r="Q244" s="3">
        <v>88.082859999999997</v>
      </c>
      <c r="R244" s="3">
        <v>27.956853330000001</v>
      </c>
      <c r="S244" s="3">
        <v>27.074200000000001</v>
      </c>
      <c r="T244" s="3">
        <v>5003.6666666666597</v>
      </c>
      <c r="U244" s="3">
        <v>406.04399999999998</v>
      </c>
      <c r="V244" s="3">
        <v>22.6792333333333</v>
      </c>
      <c r="W244" s="3">
        <v>23.421893333333301</v>
      </c>
      <c r="X244" s="3">
        <v>407.19513330000001</v>
      </c>
    </row>
    <row r="245" spans="1:24">
      <c r="A245" t="s">
        <v>111</v>
      </c>
      <c r="B245">
        <v>2</v>
      </c>
      <c r="C245" t="s">
        <v>36</v>
      </c>
      <c r="D245" s="1">
        <v>45329</v>
      </c>
      <c r="E245" s="2">
        <v>0.5309490740740741</v>
      </c>
      <c r="F245" s="3">
        <v>0.67642749000000002</v>
      </c>
      <c r="G245" s="20">
        <v>1.22897324</v>
      </c>
      <c r="H245" s="3">
        <v>3.6665759999999999E-2</v>
      </c>
      <c r="I245" s="17">
        <v>1.59257483</v>
      </c>
      <c r="J245" s="3">
        <v>0.81478050000000002</v>
      </c>
      <c r="K245" s="3">
        <v>-0.102066527</v>
      </c>
      <c r="L245" s="3">
        <v>1.22897324</v>
      </c>
      <c r="M245" s="3">
        <v>21.298307229999999</v>
      </c>
      <c r="N245" s="3">
        <v>1.2337430700000001</v>
      </c>
      <c r="O245" s="3">
        <v>0.66322482000000005</v>
      </c>
      <c r="P245" s="3">
        <v>699.98387500000001</v>
      </c>
      <c r="Q245" s="3">
        <v>88.077887500000003</v>
      </c>
      <c r="R245" s="3">
        <v>26.474675000000001</v>
      </c>
      <c r="S245" s="3">
        <v>26.619900000000001</v>
      </c>
      <c r="T245" s="3">
        <v>4997.65625</v>
      </c>
      <c r="U245" s="3">
        <v>407.43056250000001</v>
      </c>
      <c r="V245" s="3">
        <v>22.514375000000001</v>
      </c>
      <c r="W245" s="3">
        <v>23.166018749999999</v>
      </c>
      <c r="X245" s="3">
        <v>408.54293749999999</v>
      </c>
    </row>
    <row r="246" spans="1:24">
      <c r="A246" t="s">
        <v>111</v>
      </c>
      <c r="B246">
        <v>2</v>
      </c>
      <c r="C246" t="s">
        <v>34</v>
      </c>
      <c r="D246" s="1">
        <v>45329</v>
      </c>
      <c r="E246" s="2">
        <v>0.53802083333333328</v>
      </c>
      <c r="F246" s="3">
        <v>0.66606107000000003</v>
      </c>
      <c r="G246" s="20">
        <v>0.83534032000000003</v>
      </c>
      <c r="H246" s="3">
        <v>2.9636030000000001E-2</v>
      </c>
      <c r="I246" s="17">
        <v>1.9315166800000001</v>
      </c>
      <c r="J246" s="3">
        <v>0.81478050000000002</v>
      </c>
      <c r="K246" s="3">
        <v>-0.102066527</v>
      </c>
      <c r="L246" s="3">
        <v>0.83534032000000003</v>
      </c>
      <c r="M246" s="3">
        <v>15.389207600000001</v>
      </c>
      <c r="N246" s="3">
        <v>0.87926735</v>
      </c>
      <c r="O246" s="3">
        <v>0.70067100000000004</v>
      </c>
      <c r="P246" s="3">
        <v>699.98540000000003</v>
      </c>
      <c r="Q246" s="3">
        <v>88.084413330000004</v>
      </c>
      <c r="R246" s="3">
        <v>28.12916667</v>
      </c>
      <c r="S246" s="3">
        <v>27.326766670000001</v>
      </c>
      <c r="T246" s="3">
        <v>5001.8333333333303</v>
      </c>
      <c r="U246" s="3">
        <v>405.97086666666598</v>
      </c>
      <c r="V246" s="3">
        <v>22.8390733333333</v>
      </c>
      <c r="W246" s="3">
        <v>23.498439999999999</v>
      </c>
      <c r="X246" s="3">
        <v>407.2246667</v>
      </c>
    </row>
    <row r="247" spans="1:24">
      <c r="A247" t="s">
        <v>111</v>
      </c>
      <c r="B247">
        <v>2</v>
      </c>
      <c r="C247" t="s">
        <v>36</v>
      </c>
      <c r="D247" s="1">
        <v>45329</v>
      </c>
      <c r="E247" s="2">
        <v>0.53184027777777776</v>
      </c>
      <c r="F247" s="3">
        <v>0.62892959999999998</v>
      </c>
      <c r="G247" s="20">
        <v>0.75736915000000005</v>
      </c>
      <c r="H247" s="3">
        <v>3.2972599999999998E-2</v>
      </c>
      <c r="I247" s="17">
        <v>1.64405204</v>
      </c>
      <c r="J247" s="3">
        <v>0.81478050000000002</v>
      </c>
      <c r="K247" s="3">
        <v>-0.102066527</v>
      </c>
      <c r="L247" s="3">
        <v>0.75736915000000005</v>
      </c>
      <c r="M247" s="3">
        <v>24.710981029999999</v>
      </c>
      <c r="N247" s="3">
        <v>1.2822912500000001</v>
      </c>
      <c r="O247" s="3">
        <v>0.65840564000000001</v>
      </c>
      <c r="P247" s="3">
        <v>700.01512500000001</v>
      </c>
      <c r="Q247" s="3">
        <v>88.073856250000006</v>
      </c>
      <c r="R247" s="3">
        <v>26.712118749999998</v>
      </c>
      <c r="S247" s="3">
        <v>26.842500000000001</v>
      </c>
      <c r="T247" s="3">
        <v>5003.28125</v>
      </c>
      <c r="U247" s="3">
        <v>407.03</v>
      </c>
      <c r="V247" s="3">
        <v>22.5505125</v>
      </c>
      <c r="W247" s="3">
        <v>23.2071875</v>
      </c>
      <c r="X247" s="3">
        <v>408.25712499999997</v>
      </c>
    </row>
    <row r="248" spans="1:24">
      <c r="A248" t="s">
        <v>111</v>
      </c>
      <c r="B248">
        <v>2</v>
      </c>
      <c r="C248" t="s">
        <v>34</v>
      </c>
      <c r="D248" s="1">
        <v>45329</v>
      </c>
      <c r="E248" s="2">
        <v>0.54094907407407411</v>
      </c>
      <c r="F248" s="3">
        <v>0.56916876000000005</v>
      </c>
      <c r="G248" s="20">
        <v>1.23807266</v>
      </c>
      <c r="H248" s="3">
        <v>2.3374949999999999E-2</v>
      </c>
      <c r="I248" s="17">
        <v>2.0871089600000001</v>
      </c>
      <c r="J248" s="3">
        <v>0.81478050000000002</v>
      </c>
      <c r="K248" s="3">
        <v>-0.102066527</v>
      </c>
      <c r="L248" s="3">
        <v>1.23807266</v>
      </c>
      <c r="M248" s="3">
        <v>24.365516580000001</v>
      </c>
      <c r="N248" s="3">
        <v>1.1715802</v>
      </c>
      <c r="O248" s="3">
        <v>0.66949945</v>
      </c>
      <c r="P248" s="3">
        <v>699.96468749999997</v>
      </c>
      <c r="Q248" s="3">
        <v>88.10173125</v>
      </c>
      <c r="R248" s="3">
        <v>28.743393749999999</v>
      </c>
      <c r="S248" s="3">
        <v>28.13788125</v>
      </c>
      <c r="T248" s="3">
        <v>4999.21875</v>
      </c>
      <c r="U248" s="3">
        <v>406.20125000000002</v>
      </c>
      <c r="V248" s="3">
        <v>22.926918749999999</v>
      </c>
      <c r="W248" s="3">
        <v>23.476775</v>
      </c>
      <c r="X248" s="3">
        <v>407.57781249999999</v>
      </c>
    </row>
    <row r="249" spans="1:24">
      <c r="A249" t="s">
        <v>111</v>
      </c>
      <c r="B249">
        <v>2</v>
      </c>
      <c r="C249" t="s">
        <v>34</v>
      </c>
      <c r="D249" s="1">
        <v>45329</v>
      </c>
      <c r="E249" s="2">
        <v>0.54024305555555552</v>
      </c>
      <c r="F249" s="3">
        <v>0.56442541000000002</v>
      </c>
      <c r="G249" s="20">
        <v>1.1618408499999999</v>
      </c>
      <c r="H249" s="3">
        <v>2.3363990000000001E-2</v>
      </c>
      <c r="I249" s="17">
        <v>2.0709398299999999</v>
      </c>
      <c r="J249" s="3">
        <v>0.81478050000000002</v>
      </c>
      <c r="K249" s="3">
        <v>-0.102066527</v>
      </c>
      <c r="L249" s="3">
        <v>1.1618408499999999</v>
      </c>
      <c r="M249" s="3">
        <v>22.06347006</v>
      </c>
      <c r="N249" s="3">
        <v>1.13898035</v>
      </c>
      <c r="O249" s="3">
        <v>0.67283773000000002</v>
      </c>
      <c r="P249" s="3">
        <v>699.96175000000005</v>
      </c>
      <c r="Q249" s="3">
        <v>88.090131249999999</v>
      </c>
      <c r="R249" s="3">
        <v>28.61275625</v>
      </c>
      <c r="S249" s="3">
        <v>27.995750000000001</v>
      </c>
      <c r="T249" s="3">
        <v>5004.53125</v>
      </c>
      <c r="U249" s="3">
        <v>406.06812499999899</v>
      </c>
      <c r="V249" s="3">
        <v>22.773250000000001</v>
      </c>
      <c r="W249" s="3">
        <v>23.313993750000002</v>
      </c>
      <c r="X249" s="3">
        <v>407.42918750000001</v>
      </c>
    </row>
    <row r="250" spans="1:24">
      <c r="A250" t="s">
        <v>111</v>
      </c>
      <c r="B250">
        <v>2</v>
      </c>
      <c r="C250" t="s">
        <v>34</v>
      </c>
      <c r="D250" s="1">
        <v>45329</v>
      </c>
      <c r="E250" s="2">
        <v>0.53961805555555553</v>
      </c>
      <c r="F250" s="3">
        <v>0.56354647999999996</v>
      </c>
      <c r="G250" s="20">
        <v>1.1620768699999999</v>
      </c>
      <c r="H250" s="3">
        <v>2.3717680000000001E-2</v>
      </c>
      <c r="I250" s="17">
        <v>2.03733136</v>
      </c>
      <c r="J250" s="3">
        <v>0.81478050000000002</v>
      </c>
      <c r="K250" s="3">
        <v>-0.102066527</v>
      </c>
      <c r="L250" s="3">
        <v>1.1620768699999999</v>
      </c>
      <c r="M250" s="3">
        <v>21.235659099999999</v>
      </c>
      <c r="N250" s="3">
        <v>1.0864914800000001</v>
      </c>
      <c r="O250" s="3">
        <v>0.67828319000000004</v>
      </c>
      <c r="P250" s="3">
        <v>699.9644667</v>
      </c>
      <c r="Q250" s="3">
        <v>88.084940000000003</v>
      </c>
      <c r="R250" s="3">
        <v>28.480366669999999</v>
      </c>
      <c r="S250" s="3">
        <v>27.870699999999999</v>
      </c>
      <c r="T250" s="3">
        <v>5003.3333333333303</v>
      </c>
      <c r="U250" s="3">
        <v>406.04140000000001</v>
      </c>
      <c r="V250" s="3">
        <v>22.768719999999998</v>
      </c>
      <c r="W250" s="3">
        <v>23.3419733333333</v>
      </c>
      <c r="X250" s="3">
        <v>407.35886670000002</v>
      </c>
    </row>
    <row r="251" spans="1:24">
      <c r="A251" t="s">
        <v>111</v>
      </c>
      <c r="B251">
        <v>2</v>
      </c>
      <c r="C251" t="s">
        <v>36</v>
      </c>
      <c r="D251" s="1">
        <v>45329</v>
      </c>
      <c r="E251" s="2">
        <v>0.53291666666666671</v>
      </c>
      <c r="F251" s="3">
        <v>0.55776921000000002</v>
      </c>
      <c r="G251" s="20">
        <v>1.1232055599999999</v>
      </c>
      <c r="H251" s="3">
        <v>2.7864489999999999E-2</v>
      </c>
      <c r="I251" s="17">
        <v>1.7218791099999999</v>
      </c>
      <c r="J251" s="3">
        <v>0.81478050000000002</v>
      </c>
      <c r="K251" s="3">
        <v>-0.102066527</v>
      </c>
      <c r="L251" s="3">
        <v>1.1232055599999999</v>
      </c>
      <c r="M251" s="3">
        <v>25.908301770000001</v>
      </c>
      <c r="N251" s="3">
        <v>1.32598214</v>
      </c>
      <c r="O251" s="3">
        <v>0.65412811000000004</v>
      </c>
      <c r="P251" s="3">
        <v>699.9933125</v>
      </c>
      <c r="Q251" s="3">
        <v>88.065706250000005</v>
      </c>
      <c r="R251" s="3">
        <v>26.984874999999999</v>
      </c>
      <c r="S251" s="3">
        <v>27.068606249999998</v>
      </c>
      <c r="T251" s="3">
        <v>4997.34375</v>
      </c>
      <c r="U251" s="3">
        <v>406.676875</v>
      </c>
      <c r="V251" s="3">
        <v>22.48721875</v>
      </c>
      <c r="W251" s="3">
        <v>23.073118749999999</v>
      </c>
      <c r="X251" s="3">
        <v>407.88556249999999</v>
      </c>
    </row>
    <row r="252" spans="1:24">
      <c r="A252" t="s">
        <v>111</v>
      </c>
      <c r="B252">
        <v>2</v>
      </c>
      <c r="C252" t="s">
        <v>34</v>
      </c>
      <c r="D252" s="1">
        <v>45329</v>
      </c>
      <c r="E252" s="2">
        <v>0.53871527777777772</v>
      </c>
      <c r="F252" s="3">
        <v>0.55661397999999995</v>
      </c>
      <c r="G252" s="20">
        <v>1.11512923</v>
      </c>
      <c r="H252" s="3">
        <v>2.3925399999999999E-2</v>
      </c>
      <c r="I252" s="17">
        <v>1.99565824</v>
      </c>
      <c r="J252" s="3">
        <v>0.81478050000000002</v>
      </c>
      <c r="K252" s="3">
        <v>-0.102066527</v>
      </c>
      <c r="L252" s="3">
        <v>1.11512923</v>
      </c>
      <c r="M252" s="3">
        <v>18.330066030000001</v>
      </c>
      <c r="N252" s="3">
        <v>0.99150198</v>
      </c>
      <c r="O252" s="3">
        <v>0.68836531000000001</v>
      </c>
      <c r="P252" s="3">
        <v>700.01313330000005</v>
      </c>
      <c r="Q252" s="3">
        <v>88.092920000000007</v>
      </c>
      <c r="R252" s="3">
        <v>28.28812667</v>
      </c>
      <c r="S252" s="3">
        <v>27.637333330000001</v>
      </c>
      <c r="T252" s="3">
        <v>5011.8333333333303</v>
      </c>
      <c r="U252" s="3">
        <v>405.83953333333301</v>
      </c>
      <c r="V252" s="3">
        <v>22.760166666666599</v>
      </c>
      <c r="W252" s="3">
        <v>23.305593333333299</v>
      </c>
      <c r="X252" s="3">
        <v>407.14019999999999</v>
      </c>
    </row>
    <row r="253" spans="1:24">
      <c r="A253" t="s">
        <v>111</v>
      </c>
      <c r="B253">
        <v>2</v>
      </c>
      <c r="C253" t="s">
        <v>36</v>
      </c>
      <c r="D253" s="1">
        <v>45329</v>
      </c>
      <c r="E253" s="2">
        <v>0.53379629629629632</v>
      </c>
      <c r="F253" s="3">
        <v>0.54015358000000002</v>
      </c>
      <c r="G253" s="20">
        <v>1.01855673</v>
      </c>
      <c r="H253" s="3">
        <v>2.6346020000000001E-2</v>
      </c>
      <c r="I253" s="17">
        <v>1.76223543</v>
      </c>
      <c r="J253" s="3">
        <v>0.81478050000000002</v>
      </c>
      <c r="K253" s="3">
        <v>-0.102066527</v>
      </c>
      <c r="L253" s="3">
        <v>1.01855673</v>
      </c>
      <c r="M253" s="3">
        <v>26.403643670000001</v>
      </c>
      <c r="N253" s="3">
        <v>1.3539149399999999</v>
      </c>
      <c r="O253" s="3">
        <v>0.65142237000000003</v>
      </c>
      <c r="P253" s="3">
        <v>699.98853329999997</v>
      </c>
      <c r="Q253" s="3">
        <v>88.070546669999999</v>
      </c>
      <c r="R253" s="3">
        <v>27.209213330000001</v>
      </c>
      <c r="S253" s="3">
        <v>27.274899999999999</v>
      </c>
      <c r="T253" s="3">
        <v>4993.3333333333303</v>
      </c>
      <c r="U253" s="3">
        <v>406.52620000000002</v>
      </c>
      <c r="V253" s="3">
        <v>22.657219999999999</v>
      </c>
      <c r="W253" s="3">
        <v>23.1938866666666</v>
      </c>
      <c r="X253" s="3">
        <v>407.77593330000002</v>
      </c>
    </row>
    <row r="254" spans="1:24">
      <c r="A254" t="s">
        <v>111</v>
      </c>
      <c r="B254">
        <v>2</v>
      </c>
      <c r="C254" t="s">
        <v>36</v>
      </c>
      <c r="D254" s="1">
        <v>45329</v>
      </c>
      <c r="E254" s="2">
        <v>0.53468749999999998</v>
      </c>
      <c r="F254" s="3">
        <v>0.53779343000000002</v>
      </c>
      <c r="G254" s="20">
        <v>1.19269454</v>
      </c>
      <c r="H254" s="3">
        <v>2.5600830000000002E-2</v>
      </c>
      <c r="I254" s="17">
        <v>1.8046585399999999</v>
      </c>
      <c r="J254" s="3">
        <v>0.81478050000000002</v>
      </c>
      <c r="K254" s="3">
        <v>-0.102066527</v>
      </c>
      <c r="L254" s="3">
        <v>1.19269454</v>
      </c>
      <c r="M254" s="3">
        <v>27.336145559999999</v>
      </c>
      <c r="N254" s="3">
        <v>1.3722338599999999</v>
      </c>
      <c r="O254" s="3">
        <v>0.64966000999999995</v>
      </c>
      <c r="P254" s="3">
        <v>700.02943749999997</v>
      </c>
      <c r="Q254" s="3">
        <v>88.072762499999996</v>
      </c>
      <c r="R254" s="3">
        <v>27.422112500000001</v>
      </c>
      <c r="S254" s="3">
        <v>27.461762499999999</v>
      </c>
      <c r="T254" s="3">
        <v>5002.96875</v>
      </c>
      <c r="U254" s="3">
        <v>406.35825</v>
      </c>
      <c r="V254" s="3">
        <v>22.72200625</v>
      </c>
      <c r="W254" s="3">
        <v>23.250662500000001</v>
      </c>
      <c r="X254" s="3">
        <v>407.61849999999998</v>
      </c>
    </row>
    <row r="255" spans="1:24">
      <c r="A255" t="s">
        <v>111</v>
      </c>
      <c r="B255">
        <v>2</v>
      </c>
      <c r="C255" t="s">
        <v>30</v>
      </c>
      <c r="D255" s="1">
        <v>45329</v>
      </c>
      <c r="E255" s="2">
        <v>0.54405092592592597</v>
      </c>
      <c r="F255" s="3">
        <v>0.52418651999999999</v>
      </c>
      <c r="G255" s="20">
        <v>0.44288547</v>
      </c>
      <c r="H255" s="3">
        <v>2.1033099999999999E-2</v>
      </c>
      <c r="I255" s="17">
        <v>2.1323219</v>
      </c>
      <c r="J255" s="3">
        <v>0.81478050000000002</v>
      </c>
      <c r="K255" s="3">
        <v>-0.102066527</v>
      </c>
      <c r="L255" s="3">
        <v>0.44288547</v>
      </c>
      <c r="M255" s="3">
        <v>15.309015799999999</v>
      </c>
      <c r="N255" s="3">
        <v>1.1794329800000001</v>
      </c>
      <c r="O255" s="3">
        <v>0.66870026000000005</v>
      </c>
      <c r="P255" s="3">
        <v>699.99260000000004</v>
      </c>
      <c r="Q255" s="3">
        <v>88.099146669999996</v>
      </c>
      <c r="R255" s="3">
        <v>29.184706670000001</v>
      </c>
      <c r="S255" s="3">
        <v>28.695879999999999</v>
      </c>
      <c r="T255" s="3">
        <v>4997.3333333333303</v>
      </c>
      <c r="U255" s="3">
        <v>406.48959999999897</v>
      </c>
      <c r="V255" s="3">
        <v>23.724353333333301</v>
      </c>
      <c r="W255" s="3">
        <v>24.228000000000002</v>
      </c>
      <c r="X255" s="3">
        <v>407.09440000000001</v>
      </c>
    </row>
    <row r="256" spans="1:24">
      <c r="A256" t="s">
        <v>111</v>
      </c>
      <c r="B256">
        <v>2</v>
      </c>
      <c r="C256" t="s">
        <v>30</v>
      </c>
      <c r="D256" s="1">
        <v>45329</v>
      </c>
      <c r="E256" s="2">
        <v>0.54483796296296294</v>
      </c>
      <c r="F256" s="3">
        <v>0.50397298999999995</v>
      </c>
      <c r="G256" s="20">
        <v>0.45151265000000002</v>
      </c>
      <c r="H256" s="3">
        <v>1.9863579999999999E-2</v>
      </c>
      <c r="I256" s="17">
        <v>2.1694095400000002</v>
      </c>
      <c r="J256" s="3">
        <v>0.81478050000000002</v>
      </c>
      <c r="K256" s="3">
        <v>-0.102066527</v>
      </c>
      <c r="L256" s="3">
        <v>0.45151265000000002</v>
      </c>
      <c r="M256" s="3">
        <v>19.30969618</v>
      </c>
      <c r="N256" s="3">
        <v>1.3105119599999999</v>
      </c>
      <c r="O256" s="3">
        <v>0.65563634000000004</v>
      </c>
      <c r="P256" s="3">
        <v>700.05813330000001</v>
      </c>
      <c r="Q256" s="3">
        <v>88.093353329999999</v>
      </c>
      <c r="R256" s="3">
        <v>29.32287333</v>
      </c>
      <c r="S256" s="3">
        <v>28.90293333</v>
      </c>
      <c r="T256" s="3">
        <v>4999.8333333333303</v>
      </c>
      <c r="U256" s="3">
        <v>406.51493333333298</v>
      </c>
      <c r="V256" s="3">
        <v>23.663979999999999</v>
      </c>
      <c r="W256" s="3">
        <v>24.217199999999998</v>
      </c>
      <c r="X256" s="3">
        <v>407.12486669999998</v>
      </c>
    </row>
    <row r="257" spans="1:24">
      <c r="A257" t="s">
        <v>111</v>
      </c>
      <c r="B257">
        <v>2</v>
      </c>
      <c r="C257" t="s">
        <v>30</v>
      </c>
      <c r="D257" s="1">
        <v>45329</v>
      </c>
      <c r="E257" s="2">
        <v>0.5458101851851852</v>
      </c>
      <c r="F257" s="3">
        <v>0.46072208999999997</v>
      </c>
      <c r="G257" s="20">
        <v>0.43276193000000002</v>
      </c>
      <c r="H257" s="3">
        <v>1.7893849999999999E-2</v>
      </c>
      <c r="I257" s="17">
        <v>2.1998046100000002</v>
      </c>
      <c r="J257" s="3">
        <v>0.81478050000000002</v>
      </c>
      <c r="K257" s="3">
        <v>-0.102066527</v>
      </c>
      <c r="L257" s="3">
        <v>0.43276193000000002</v>
      </c>
      <c r="M257" s="3">
        <v>21.470061470000001</v>
      </c>
      <c r="N257" s="3">
        <v>1.3739966800000001</v>
      </c>
      <c r="O257" s="3">
        <v>0.64949091999999997</v>
      </c>
      <c r="P257" s="3">
        <v>699.99493749999999</v>
      </c>
      <c r="Q257" s="3">
        <v>88.101693749999995</v>
      </c>
      <c r="R257" s="3">
        <v>29.4602875</v>
      </c>
      <c r="S257" s="3">
        <v>29.065731249999999</v>
      </c>
      <c r="T257" s="3">
        <v>4994.84375</v>
      </c>
      <c r="U257" s="3">
        <v>406.42774999999898</v>
      </c>
      <c r="V257" s="3">
        <v>23.85098125</v>
      </c>
      <c r="W257" s="3">
        <v>24.307268749999999</v>
      </c>
      <c r="X257" s="3">
        <v>407.114125</v>
      </c>
    </row>
    <row r="258" spans="1:24">
      <c r="A258" t="s">
        <v>111</v>
      </c>
      <c r="B258">
        <v>2</v>
      </c>
      <c r="C258" t="s">
        <v>30</v>
      </c>
      <c r="D258" s="1">
        <v>45329</v>
      </c>
      <c r="E258" s="2">
        <v>0.54672453703703705</v>
      </c>
      <c r="F258" s="3">
        <v>0.41216686000000002</v>
      </c>
      <c r="G258" s="20">
        <v>0.36967983999999998</v>
      </c>
      <c r="H258" s="3">
        <v>1.557911E-2</v>
      </c>
      <c r="I258" s="17">
        <v>2.2583125700000002</v>
      </c>
      <c r="J258" s="3">
        <v>0.81478050000000002</v>
      </c>
      <c r="K258" s="3">
        <v>-0.102066527</v>
      </c>
      <c r="L258" s="3">
        <v>0.36967983999999998</v>
      </c>
      <c r="M258" s="3">
        <v>23.979782879999998</v>
      </c>
      <c r="N258" s="3">
        <v>1.39750733</v>
      </c>
      <c r="O258" s="3">
        <v>0.64724417999999995</v>
      </c>
      <c r="P258" s="3">
        <v>699.98581249999995</v>
      </c>
      <c r="Q258" s="3">
        <v>88.094674999999995</v>
      </c>
      <c r="R258" s="3">
        <v>29.591699999999999</v>
      </c>
      <c r="S258" s="3">
        <v>29.199862499999998</v>
      </c>
      <c r="T258" s="3">
        <v>4996.71875</v>
      </c>
      <c r="U258" s="3">
        <v>406.774</v>
      </c>
      <c r="V258" s="3">
        <v>23.778812500000001</v>
      </c>
      <c r="W258" s="3">
        <v>24.07401875</v>
      </c>
      <c r="X258" s="3">
        <v>407.38175000000001</v>
      </c>
    </row>
    <row r="259" spans="1:24">
      <c r="A259" t="s">
        <v>111</v>
      </c>
      <c r="B259">
        <v>2</v>
      </c>
      <c r="C259" t="s">
        <v>30</v>
      </c>
      <c r="D259" s="1">
        <v>45329</v>
      </c>
      <c r="E259" s="2">
        <v>0.54843750000000002</v>
      </c>
      <c r="F259" s="3">
        <v>0.3264666</v>
      </c>
      <c r="G259" s="20">
        <v>0.59629414000000003</v>
      </c>
      <c r="H259" s="3">
        <v>1.1952870000000001E-2</v>
      </c>
      <c r="I259" s="17">
        <v>2.3282202299999999</v>
      </c>
      <c r="J259" s="3">
        <v>0.81478050000000002</v>
      </c>
      <c r="K259" s="3">
        <v>-0.102066527</v>
      </c>
      <c r="L259" s="3">
        <v>0.59629414000000003</v>
      </c>
      <c r="M259" s="3">
        <v>25.86272533</v>
      </c>
      <c r="N259" s="3">
        <v>1.44076855</v>
      </c>
      <c r="O259" s="3">
        <v>0.64315040000000001</v>
      </c>
      <c r="P259" s="3">
        <v>700.01537499999995</v>
      </c>
      <c r="Q259" s="3">
        <v>88.101656250000005</v>
      </c>
      <c r="R259" s="3">
        <v>29.800762500000001</v>
      </c>
      <c r="S259" s="3">
        <v>29.410218749999999</v>
      </c>
      <c r="T259" s="3">
        <v>5007.96875</v>
      </c>
      <c r="U259" s="3">
        <v>407.01862499999999</v>
      </c>
      <c r="V259" s="3">
        <v>23.598468749999999</v>
      </c>
      <c r="W259" s="3">
        <v>23.974868749999999</v>
      </c>
      <c r="X259" s="3">
        <v>407.80568749999998</v>
      </c>
    </row>
    <row r="260" spans="1:24">
      <c r="A260" t="s">
        <v>111</v>
      </c>
      <c r="B260">
        <v>2</v>
      </c>
      <c r="C260" t="s">
        <v>30</v>
      </c>
      <c r="D260" s="1">
        <v>45329</v>
      </c>
      <c r="E260" s="2">
        <v>0.54768518518518516</v>
      </c>
      <c r="F260" s="3">
        <v>0.31668193</v>
      </c>
      <c r="G260" s="20">
        <v>0.66958399999999996</v>
      </c>
      <c r="H260" s="3">
        <v>1.178251E-2</v>
      </c>
      <c r="I260" s="17">
        <v>2.2912803799999999</v>
      </c>
      <c r="J260" s="3">
        <v>0.81478050000000002</v>
      </c>
      <c r="K260" s="3">
        <v>-0.102066527</v>
      </c>
      <c r="L260" s="3">
        <v>0.66958399999999996</v>
      </c>
      <c r="M260" s="3">
        <v>23.848062649999999</v>
      </c>
      <c r="N260" s="3">
        <v>1.4349373999999999</v>
      </c>
      <c r="O260" s="3">
        <v>0.64369916999999999</v>
      </c>
      <c r="P260" s="3">
        <v>700.01473329999999</v>
      </c>
      <c r="Q260" s="3">
        <v>88.108900000000006</v>
      </c>
      <c r="R260" s="3">
        <v>29.708126669999999</v>
      </c>
      <c r="S260" s="3">
        <v>29.313066670000001</v>
      </c>
      <c r="T260" s="3">
        <v>4988</v>
      </c>
      <c r="U260" s="3">
        <v>406.81733333333301</v>
      </c>
      <c r="V260" s="3">
        <v>23.922519999999999</v>
      </c>
      <c r="W260" s="3">
        <v>24.1432066666666</v>
      </c>
      <c r="X260" s="3">
        <v>407.5545333</v>
      </c>
    </row>
    <row r="261" spans="1:24">
      <c r="A261" t="s">
        <v>97</v>
      </c>
      <c r="B261">
        <v>2</v>
      </c>
      <c r="C261" t="s">
        <v>36</v>
      </c>
      <c r="D261" s="1">
        <v>45324</v>
      </c>
      <c r="E261" s="2">
        <v>0.47002314814814816</v>
      </c>
      <c r="F261" s="3">
        <v>1.51281201</v>
      </c>
      <c r="G261" s="20">
        <v>3.5963475300000001</v>
      </c>
      <c r="H261" s="3">
        <v>7.3091039999999996E-2</v>
      </c>
      <c r="I261" s="17">
        <v>1.79502948</v>
      </c>
      <c r="J261" s="3">
        <v>0.81478050000000002</v>
      </c>
      <c r="K261" s="3">
        <v>-0.102066527</v>
      </c>
      <c r="L261" s="3">
        <v>3.5963475300000001</v>
      </c>
      <c r="M261" s="3">
        <v>26.499494160000001</v>
      </c>
      <c r="N261" s="3">
        <v>0.58372193999999999</v>
      </c>
      <c r="O261" s="3">
        <v>0.73528402999999998</v>
      </c>
      <c r="P261" s="3">
        <v>699.98187499999995</v>
      </c>
      <c r="Q261" s="3">
        <v>87.933393749999993</v>
      </c>
      <c r="R261" s="3">
        <v>29.13329375</v>
      </c>
      <c r="S261" s="3">
        <v>28.797406250000002</v>
      </c>
      <c r="T261" s="3">
        <v>5000.15625</v>
      </c>
      <c r="U261" s="3">
        <v>344.32774999999998</v>
      </c>
      <c r="V261" s="3">
        <v>25.3682625</v>
      </c>
      <c r="W261" s="3">
        <v>26.84058125</v>
      </c>
      <c r="X261" s="3">
        <v>348.4453125</v>
      </c>
    </row>
    <row r="262" spans="1:24">
      <c r="A262" t="s">
        <v>97</v>
      </c>
      <c r="B262">
        <v>2</v>
      </c>
      <c r="C262" t="s">
        <v>36</v>
      </c>
      <c r="D262" s="1">
        <v>45324</v>
      </c>
      <c r="E262" s="2">
        <v>0.47086805555555555</v>
      </c>
      <c r="F262" s="3">
        <v>1.42772622</v>
      </c>
      <c r="G262" s="20">
        <v>4.1645652499999999</v>
      </c>
      <c r="H262" s="3">
        <v>6.7615060000000005E-2</v>
      </c>
      <c r="I262" s="17">
        <v>1.8275751600000001</v>
      </c>
      <c r="J262" s="3">
        <v>0.81478050000000002</v>
      </c>
      <c r="K262" s="3">
        <v>-0.102066527</v>
      </c>
      <c r="L262" s="3">
        <v>4.1645652499999999</v>
      </c>
      <c r="M262" s="3">
        <v>36.133899</v>
      </c>
      <c r="N262" s="3">
        <v>0.90469611000000005</v>
      </c>
      <c r="O262" s="3">
        <v>0.69784453000000002</v>
      </c>
      <c r="P262" s="3">
        <v>700.00093749999996</v>
      </c>
      <c r="Q262" s="3">
        <v>87.935275000000004</v>
      </c>
      <c r="R262" s="3">
        <v>29.294337500000001</v>
      </c>
      <c r="S262" s="3">
        <v>28.9763625</v>
      </c>
      <c r="T262" s="3">
        <v>4996.25</v>
      </c>
      <c r="U262" s="3">
        <v>343.34287499999999</v>
      </c>
      <c r="V262" s="3">
        <v>25.61805</v>
      </c>
      <c r="W262" s="3">
        <v>27.007268750000001</v>
      </c>
      <c r="X262" s="3">
        <v>347.99781250000001</v>
      </c>
    </row>
    <row r="263" spans="1:24">
      <c r="A263" t="s">
        <v>97</v>
      </c>
      <c r="B263">
        <v>2</v>
      </c>
      <c r="C263" t="s">
        <v>36</v>
      </c>
      <c r="D263" s="1">
        <v>45324</v>
      </c>
      <c r="E263" s="2">
        <v>0.47163194444444445</v>
      </c>
      <c r="F263" s="3">
        <v>1.3843825599999999</v>
      </c>
      <c r="G263" s="20">
        <v>4.2112512100000004</v>
      </c>
      <c r="H263" s="3">
        <v>6.3611420000000002E-2</v>
      </c>
      <c r="I263" s="17">
        <v>1.8810157300000001</v>
      </c>
      <c r="J263" s="3">
        <v>0.81478050000000002</v>
      </c>
      <c r="K263" s="3">
        <v>-0.102066527</v>
      </c>
      <c r="L263" s="3">
        <v>4.2112512100000004</v>
      </c>
      <c r="M263" s="3">
        <v>39.321480370000003</v>
      </c>
      <c r="N263" s="3">
        <v>1.1035655499999999</v>
      </c>
      <c r="O263" s="3">
        <v>0.67650219</v>
      </c>
      <c r="P263" s="3">
        <v>700.0020667</v>
      </c>
      <c r="Q263" s="3">
        <v>87.929540000000003</v>
      </c>
      <c r="R263" s="3">
        <v>29.421253329999999</v>
      </c>
      <c r="S263" s="3">
        <v>29.152226670000001</v>
      </c>
      <c r="T263" s="3">
        <v>4989.6666666666597</v>
      </c>
      <c r="U263" s="3">
        <v>343.95886666666598</v>
      </c>
      <c r="V263" s="3">
        <v>25.4550533333333</v>
      </c>
      <c r="W263" s="3">
        <v>26.8022866666666</v>
      </c>
      <c r="X263" s="3">
        <v>348.64613329999997</v>
      </c>
    </row>
    <row r="264" spans="1:24">
      <c r="A264" t="s">
        <v>97</v>
      </c>
      <c r="B264">
        <v>2</v>
      </c>
      <c r="C264" t="s">
        <v>36</v>
      </c>
      <c r="D264" s="1">
        <v>45324</v>
      </c>
      <c r="E264" s="2">
        <v>0.47480324074074076</v>
      </c>
      <c r="F264" s="3">
        <v>1.30849397</v>
      </c>
      <c r="G264" s="20">
        <v>3.6811863599999999</v>
      </c>
      <c r="H264" s="3">
        <v>5.5988290000000003E-2</v>
      </c>
      <c r="I264" s="17">
        <v>2.0133559399999998</v>
      </c>
      <c r="J264" s="3">
        <v>0.81478050000000002</v>
      </c>
      <c r="K264" s="3">
        <v>-0.102066527</v>
      </c>
      <c r="L264" s="3">
        <v>3.6811863599999999</v>
      </c>
      <c r="M264" s="3">
        <v>45.131604109999998</v>
      </c>
      <c r="N264" s="3">
        <v>1.4025558899999999</v>
      </c>
      <c r="O264" s="3">
        <v>0.64676376000000002</v>
      </c>
      <c r="P264" s="3">
        <v>700.05486670000005</v>
      </c>
      <c r="Q264" s="3">
        <v>87.912506669999999</v>
      </c>
      <c r="R264" s="3">
        <v>29.89424</v>
      </c>
      <c r="S264" s="3">
        <v>29.67113333</v>
      </c>
      <c r="T264" s="3">
        <v>5008</v>
      </c>
      <c r="U264" s="3">
        <v>343.62093333333303</v>
      </c>
      <c r="V264" s="3">
        <v>25.441393333333298</v>
      </c>
      <c r="W264" s="3">
        <v>26.7149066666666</v>
      </c>
      <c r="X264" s="3">
        <v>347.75166669999999</v>
      </c>
    </row>
    <row r="265" spans="1:24">
      <c r="A265" t="s">
        <v>97</v>
      </c>
      <c r="B265">
        <v>2</v>
      </c>
      <c r="C265" t="s">
        <v>36</v>
      </c>
      <c r="D265" s="1">
        <v>45324</v>
      </c>
      <c r="E265" s="2">
        <v>0.47597222222222224</v>
      </c>
      <c r="F265" s="3">
        <v>1.2872650999999999</v>
      </c>
      <c r="G265" s="20">
        <v>3.3529684899999999</v>
      </c>
      <c r="H265" s="3">
        <v>5.4384960000000003E-2</v>
      </c>
      <c r="I265" s="17">
        <v>2.0374218700000002</v>
      </c>
      <c r="J265" s="3">
        <v>0.81478050000000002</v>
      </c>
      <c r="K265" s="3">
        <v>-0.102066527</v>
      </c>
      <c r="L265" s="3">
        <v>3.3529684899999999</v>
      </c>
      <c r="M265" s="3">
        <v>45.37021867</v>
      </c>
      <c r="N265" s="3">
        <v>1.4442341700000001</v>
      </c>
      <c r="O265" s="3">
        <v>0.64282468000000004</v>
      </c>
      <c r="P265" s="3">
        <v>699.97362499999997</v>
      </c>
      <c r="Q265" s="3">
        <v>87.910812500000006</v>
      </c>
      <c r="R265" s="3">
        <v>30.045000000000002</v>
      </c>
      <c r="S265" s="3">
        <v>29.816343750000001</v>
      </c>
      <c r="T265" s="3">
        <v>4992.34375</v>
      </c>
      <c r="U265" s="3">
        <v>341.551749999999</v>
      </c>
      <c r="V265" s="3">
        <v>25.6460875</v>
      </c>
      <c r="W265" s="3">
        <v>26.898743750000001</v>
      </c>
      <c r="X265" s="3">
        <v>345.34443750000003</v>
      </c>
    </row>
    <row r="266" spans="1:24">
      <c r="A266" t="s">
        <v>97</v>
      </c>
      <c r="B266">
        <v>2</v>
      </c>
      <c r="C266" t="s">
        <v>36</v>
      </c>
      <c r="D266" s="1">
        <v>45324</v>
      </c>
      <c r="E266" s="2">
        <v>0.47355324074074073</v>
      </c>
      <c r="F266" s="3">
        <v>1.25462947</v>
      </c>
      <c r="G266" s="20">
        <v>4.1144771000000002</v>
      </c>
      <c r="H266" s="3">
        <v>5.5397189999999999E-2</v>
      </c>
      <c r="I266" s="17">
        <v>1.95103549</v>
      </c>
      <c r="J266" s="3">
        <v>0.81478050000000002</v>
      </c>
      <c r="K266" s="3">
        <v>-0.102066527</v>
      </c>
      <c r="L266" s="3">
        <v>4.1144771000000002</v>
      </c>
      <c r="M266" s="3">
        <v>43.779216769999998</v>
      </c>
      <c r="N266" s="3">
        <v>1.3378462</v>
      </c>
      <c r="O266" s="3">
        <v>0.65297614000000004</v>
      </c>
      <c r="P266" s="3">
        <v>699.97633329999996</v>
      </c>
      <c r="Q266" s="3">
        <v>87.916380000000004</v>
      </c>
      <c r="R266" s="3">
        <v>29.711226669999999</v>
      </c>
      <c r="S266" s="3">
        <v>29.486260000000001</v>
      </c>
      <c r="T266" s="3">
        <v>5001</v>
      </c>
      <c r="U266" s="3">
        <v>342.78719999999902</v>
      </c>
      <c r="V266" s="3">
        <v>25.7472933333333</v>
      </c>
      <c r="W266" s="3">
        <v>26.968173333333301</v>
      </c>
      <c r="X266" s="3">
        <v>347.33206669999998</v>
      </c>
    </row>
    <row r="267" spans="1:24">
      <c r="A267" t="s">
        <v>97</v>
      </c>
      <c r="B267">
        <v>2</v>
      </c>
      <c r="C267" t="s">
        <v>34</v>
      </c>
      <c r="D267" s="1">
        <v>45324</v>
      </c>
      <c r="E267" s="2">
        <v>0.46752314814814816</v>
      </c>
      <c r="F267" s="3">
        <v>0.57638212</v>
      </c>
      <c r="G267" s="20">
        <v>1.0842292099999999</v>
      </c>
      <c r="H267" s="3">
        <v>2.5854370000000002E-2</v>
      </c>
      <c r="I267" s="17">
        <v>1.90621459</v>
      </c>
      <c r="J267" s="3">
        <v>0.81478050000000002</v>
      </c>
      <c r="K267" s="3">
        <v>-0.102066527</v>
      </c>
      <c r="L267" s="3">
        <v>1.0842292099999999</v>
      </c>
      <c r="M267" s="3">
        <v>26.886303560000002</v>
      </c>
      <c r="N267" s="3">
        <v>1.3179681299999999</v>
      </c>
      <c r="O267" s="3">
        <v>0.65490855000000003</v>
      </c>
      <c r="P267" s="3">
        <v>699.98068750000004</v>
      </c>
      <c r="Q267" s="3">
        <v>87.927443749999995</v>
      </c>
      <c r="R267" s="3">
        <v>28.782718750000001</v>
      </c>
      <c r="S267" s="3">
        <v>28.792762499999998</v>
      </c>
      <c r="T267" s="3">
        <v>5003.90625</v>
      </c>
      <c r="U267" s="3">
        <v>350.76556249999999</v>
      </c>
      <c r="V267" s="3">
        <v>25.11690625</v>
      </c>
      <c r="W267" s="3">
        <v>25.678474999999999</v>
      </c>
      <c r="X267" s="3">
        <v>352.05193750000001</v>
      </c>
    </row>
    <row r="268" spans="1:24">
      <c r="A268" t="s">
        <v>97</v>
      </c>
      <c r="B268">
        <v>2</v>
      </c>
      <c r="C268" t="s">
        <v>34</v>
      </c>
      <c r="D268" s="1">
        <v>45324</v>
      </c>
      <c r="E268" s="2">
        <v>0.46313657407407405</v>
      </c>
      <c r="F268" s="3">
        <v>0.54328884</v>
      </c>
      <c r="G268" s="20">
        <v>0.57449497999999999</v>
      </c>
      <c r="H268" s="3">
        <v>2.752158E-2</v>
      </c>
      <c r="I268" s="17">
        <v>1.6918905500000001</v>
      </c>
      <c r="J268" s="3">
        <v>0.81478050000000002</v>
      </c>
      <c r="K268" s="3">
        <v>-0.102066527</v>
      </c>
      <c r="L268" s="3">
        <v>0.57449497999999999</v>
      </c>
      <c r="M268" s="3">
        <v>24.211223230000002</v>
      </c>
      <c r="N268" s="3">
        <v>1.2270954700000001</v>
      </c>
      <c r="O268" s="3">
        <v>0.66389019999999999</v>
      </c>
      <c r="P268" s="3">
        <v>699.96600000000001</v>
      </c>
      <c r="Q268" s="3">
        <v>87.929287500000001</v>
      </c>
      <c r="R268" s="3">
        <v>27.654556249999999</v>
      </c>
      <c r="S268" s="3">
        <v>27.931493750000001</v>
      </c>
      <c r="T268" s="3">
        <v>5002.34375</v>
      </c>
      <c r="U268" s="3">
        <v>357.82106249999998</v>
      </c>
      <c r="V268" s="3">
        <v>24.631362500000002</v>
      </c>
      <c r="W268" s="3">
        <v>25.1605375</v>
      </c>
      <c r="X268" s="3">
        <v>358.58931250000001</v>
      </c>
    </row>
    <row r="269" spans="1:24">
      <c r="A269" t="s">
        <v>97</v>
      </c>
      <c r="B269">
        <v>2</v>
      </c>
      <c r="C269" t="s">
        <v>34</v>
      </c>
      <c r="D269" s="1">
        <v>45324</v>
      </c>
      <c r="E269" s="2">
        <v>0.46568287037037037</v>
      </c>
      <c r="F269" s="3">
        <v>0.53559341999999999</v>
      </c>
      <c r="G269" s="20">
        <v>0.79575403</v>
      </c>
      <c r="H269" s="3">
        <v>2.4854729999999998E-2</v>
      </c>
      <c r="I269" s="17">
        <v>1.84335731</v>
      </c>
      <c r="J269" s="3">
        <v>0.81478050000000002</v>
      </c>
      <c r="K269" s="3">
        <v>-0.102066527</v>
      </c>
      <c r="L269" s="3">
        <v>0.79575403</v>
      </c>
      <c r="M269" s="3">
        <v>25.906206229999999</v>
      </c>
      <c r="N269" s="3">
        <v>1.2850271600000001</v>
      </c>
      <c r="O269" s="3">
        <v>0.65813613999999998</v>
      </c>
      <c r="P269" s="3">
        <v>700.00486669999998</v>
      </c>
      <c r="Q269" s="3">
        <v>87.926173329999997</v>
      </c>
      <c r="R269" s="3">
        <v>28.36079333</v>
      </c>
      <c r="S269" s="3">
        <v>28.39230667</v>
      </c>
      <c r="T269" s="3">
        <v>5006.1666666666597</v>
      </c>
      <c r="U269" s="3">
        <v>353.62806666666597</v>
      </c>
      <c r="V269" s="3">
        <v>24.778193333333299</v>
      </c>
      <c r="W269" s="3">
        <v>25.300260000000002</v>
      </c>
      <c r="X269" s="3">
        <v>354.6132667</v>
      </c>
    </row>
    <row r="270" spans="1:24">
      <c r="A270" t="s">
        <v>97</v>
      </c>
      <c r="B270">
        <v>2</v>
      </c>
      <c r="C270" t="s">
        <v>34</v>
      </c>
      <c r="D270" s="1">
        <v>45324</v>
      </c>
      <c r="E270" s="2">
        <v>0.46509259259259261</v>
      </c>
      <c r="F270" s="3">
        <v>0.51569348000000004</v>
      </c>
      <c r="G270" s="20">
        <v>0.73983401000000004</v>
      </c>
      <c r="H270" s="3">
        <v>2.4440099999999999E-2</v>
      </c>
      <c r="I270" s="17">
        <v>1.8052062799999999</v>
      </c>
      <c r="J270" s="3">
        <v>0.81478050000000002</v>
      </c>
      <c r="K270" s="3">
        <v>-0.102066527</v>
      </c>
      <c r="L270" s="3">
        <v>0.73983401000000004</v>
      </c>
      <c r="M270" s="3">
        <v>25.963760610000001</v>
      </c>
      <c r="N270" s="3">
        <v>1.2682773199999999</v>
      </c>
      <c r="O270" s="3">
        <v>0.65978954000000001</v>
      </c>
      <c r="P270" s="3">
        <v>699.97799999999995</v>
      </c>
      <c r="Q270" s="3">
        <v>87.928243749999993</v>
      </c>
      <c r="R270" s="3">
        <v>28.189068750000001</v>
      </c>
      <c r="S270" s="3">
        <v>28.349187499999999</v>
      </c>
      <c r="T270" s="3">
        <v>4998.90625</v>
      </c>
      <c r="U270" s="3">
        <v>354.12475000000001</v>
      </c>
      <c r="V270" s="3">
        <v>24.797425</v>
      </c>
      <c r="W270" s="3">
        <v>25.300062499999999</v>
      </c>
      <c r="X270" s="3">
        <v>355.04718750000001</v>
      </c>
    </row>
    <row r="271" spans="1:24">
      <c r="A271" t="s">
        <v>97</v>
      </c>
      <c r="B271">
        <v>2</v>
      </c>
      <c r="C271" t="s">
        <v>34</v>
      </c>
      <c r="D271" s="1">
        <v>45324</v>
      </c>
      <c r="E271" s="2">
        <v>0.4667824074074074</v>
      </c>
      <c r="F271" s="3">
        <v>0.50686304000000004</v>
      </c>
      <c r="G271" s="20">
        <v>1.2047422299999999</v>
      </c>
      <c r="H271" s="3">
        <v>2.2953870000000001E-2</v>
      </c>
      <c r="I271" s="17">
        <v>1.8869261799999999</v>
      </c>
      <c r="J271" s="3">
        <v>0.81478050000000002</v>
      </c>
      <c r="K271" s="3">
        <v>-0.102066527</v>
      </c>
      <c r="L271" s="3">
        <v>1.2047422299999999</v>
      </c>
      <c r="M271" s="3">
        <v>26.83719168</v>
      </c>
      <c r="N271" s="3">
        <v>1.3017715599999999</v>
      </c>
      <c r="O271" s="3">
        <v>0.65649153999999998</v>
      </c>
      <c r="P271" s="3">
        <v>699.9798667</v>
      </c>
      <c r="Q271" s="3">
        <v>87.925453329999996</v>
      </c>
      <c r="R271" s="3">
        <v>28.608226670000001</v>
      </c>
      <c r="S271" s="3">
        <v>28.657093329999999</v>
      </c>
      <c r="T271" s="3">
        <v>5001.5</v>
      </c>
      <c r="U271" s="3">
        <v>351.6524</v>
      </c>
      <c r="V271" s="3">
        <v>25.009313333333299</v>
      </c>
      <c r="W271" s="3">
        <v>25.50328</v>
      </c>
      <c r="X271" s="3">
        <v>353.03546669999997</v>
      </c>
    </row>
    <row r="272" spans="1:24">
      <c r="A272" t="s">
        <v>97</v>
      </c>
      <c r="B272">
        <v>2</v>
      </c>
      <c r="C272" t="s">
        <v>30</v>
      </c>
      <c r="D272" s="1">
        <v>45324</v>
      </c>
      <c r="E272" s="2">
        <v>0.47921296296296295</v>
      </c>
      <c r="F272" s="3">
        <v>0.47524924000000002</v>
      </c>
      <c r="G272" s="20">
        <v>0.98093324000000004</v>
      </c>
      <c r="H272" s="3">
        <v>1.765719E-2</v>
      </c>
      <c r="I272" s="17">
        <v>2.2890123999999998</v>
      </c>
      <c r="J272" s="3">
        <v>0.81478050000000002</v>
      </c>
      <c r="K272" s="3">
        <v>-0.102066527</v>
      </c>
      <c r="L272" s="3">
        <v>0.98093324000000004</v>
      </c>
      <c r="M272" s="3">
        <v>20.094406299999999</v>
      </c>
      <c r="N272" s="3">
        <v>1.0772800300000001</v>
      </c>
      <c r="O272" s="3">
        <v>0.67924793999999999</v>
      </c>
      <c r="P272" s="3">
        <v>699.99087499999996</v>
      </c>
      <c r="Q272" s="3">
        <v>87.908768749999993</v>
      </c>
      <c r="R272" s="3">
        <v>30.39454375</v>
      </c>
      <c r="S272" s="3">
        <v>30.06554375</v>
      </c>
      <c r="T272" s="3">
        <v>4993.4375</v>
      </c>
      <c r="U272" s="3">
        <v>344.01256249999898</v>
      </c>
      <c r="V272" s="3">
        <v>25.571462499999999</v>
      </c>
      <c r="W272" s="3">
        <v>26.034318749999901</v>
      </c>
      <c r="X272" s="3">
        <v>345.15693750000003</v>
      </c>
    </row>
    <row r="273" spans="1:24">
      <c r="A273" t="s">
        <v>97</v>
      </c>
      <c r="B273">
        <v>2</v>
      </c>
      <c r="C273" t="s">
        <v>34</v>
      </c>
      <c r="D273" s="1">
        <v>45324</v>
      </c>
      <c r="E273" s="2">
        <v>0.46012731481481484</v>
      </c>
      <c r="F273" s="3">
        <v>0.44748999</v>
      </c>
      <c r="G273" s="20">
        <v>0.94437389000000005</v>
      </c>
      <c r="H273" s="3">
        <v>2.4818070000000001E-2</v>
      </c>
      <c r="I273" s="17">
        <v>1.54583322</v>
      </c>
      <c r="J273" s="3">
        <v>0.81478050000000002</v>
      </c>
      <c r="K273" s="3">
        <v>-0.102066527</v>
      </c>
      <c r="L273" s="3">
        <v>0.94437389000000005</v>
      </c>
      <c r="M273" s="3">
        <v>19.468372380000002</v>
      </c>
      <c r="N273" s="3">
        <v>1.0287606899999999</v>
      </c>
      <c r="O273" s="3">
        <v>0.68437517999999997</v>
      </c>
      <c r="P273" s="3">
        <v>700.00087499999995</v>
      </c>
      <c r="Q273" s="3">
        <v>87.921606249999996</v>
      </c>
      <c r="R273" s="3">
        <v>26.809312500000001</v>
      </c>
      <c r="S273" s="3">
        <v>26.898131249999999</v>
      </c>
      <c r="T273" s="3">
        <v>5002.8125</v>
      </c>
      <c r="U273" s="3">
        <v>362.63400000000001</v>
      </c>
      <c r="V273" s="3">
        <v>24.353081249999999</v>
      </c>
      <c r="W273" s="3">
        <v>24.789468749999902</v>
      </c>
      <c r="X273" s="3">
        <v>363.74062500000002</v>
      </c>
    </row>
    <row r="274" spans="1:24">
      <c r="A274" t="s">
        <v>97</v>
      </c>
      <c r="B274">
        <v>2</v>
      </c>
      <c r="C274" t="s">
        <v>30</v>
      </c>
      <c r="D274" s="1">
        <v>45324</v>
      </c>
      <c r="E274" s="2">
        <v>0.47989583333333335</v>
      </c>
      <c r="F274" s="3">
        <v>0.40003677999999998</v>
      </c>
      <c r="G274" s="20">
        <v>1.13524896</v>
      </c>
      <c r="H274" s="3">
        <v>1.4630270000000001E-2</v>
      </c>
      <c r="I274" s="17">
        <v>2.3227070900000002</v>
      </c>
      <c r="J274" s="3">
        <v>0.81478050000000002</v>
      </c>
      <c r="K274" s="3">
        <v>-0.102066527</v>
      </c>
      <c r="L274" s="3">
        <v>1.13524896</v>
      </c>
      <c r="M274" s="3">
        <v>26.857298669999999</v>
      </c>
      <c r="N274" s="3">
        <v>1.27106382</v>
      </c>
      <c r="O274" s="3">
        <v>0.65951391000000004</v>
      </c>
      <c r="P274" s="3">
        <v>700.00426670000002</v>
      </c>
      <c r="Q274" s="3">
        <v>87.90804</v>
      </c>
      <c r="R274" s="3">
        <v>30.490966669999999</v>
      </c>
      <c r="S274" s="3">
        <v>30.211133329999999</v>
      </c>
      <c r="T274" s="3">
        <v>4995.1666666666597</v>
      </c>
      <c r="U274" s="3">
        <v>342.99046666666601</v>
      </c>
      <c r="V274" s="3">
        <v>25.640073333333302</v>
      </c>
      <c r="W274" s="3">
        <v>26.029699999999998</v>
      </c>
      <c r="X274" s="3">
        <v>344.26293329999999</v>
      </c>
    </row>
    <row r="275" spans="1:24">
      <c r="A275" t="s">
        <v>97</v>
      </c>
      <c r="B275">
        <v>2</v>
      </c>
      <c r="C275" t="s">
        <v>30</v>
      </c>
      <c r="D275" s="1">
        <v>45324</v>
      </c>
      <c r="E275" s="2">
        <v>0.48094907407407406</v>
      </c>
      <c r="F275" s="3">
        <v>0.39524526999999998</v>
      </c>
      <c r="G275" s="20">
        <v>1.26865571</v>
      </c>
      <c r="H275" s="3">
        <v>1.4278040000000001E-2</v>
      </c>
      <c r="I275" s="17">
        <v>2.3509503999999999</v>
      </c>
      <c r="J275" s="3">
        <v>0.81478050000000002</v>
      </c>
      <c r="K275" s="3">
        <v>-0.102066527</v>
      </c>
      <c r="L275" s="3">
        <v>1.26865571</v>
      </c>
      <c r="M275" s="3">
        <v>29.447528819999999</v>
      </c>
      <c r="N275" s="3">
        <v>1.4055664299999999</v>
      </c>
      <c r="O275" s="3">
        <v>0.64647761000000004</v>
      </c>
      <c r="P275" s="3">
        <v>699.99800000000005</v>
      </c>
      <c r="Q275" s="3">
        <v>87.905100000000004</v>
      </c>
      <c r="R275" s="3">
        <v>30.570931250000001</v>
      </c>
      <c r="S275" s="3">
        <v>30.3521</v>
      </c>
      <c r="T275" s="3">
        <v>4997.03125</v>
      </c>
      <c r="U275" s="3">
        <v>342.96068750000001</v>
      </c>
      <c r="V275" s="3">
        <v>25.568625000000001</v>
      </c>
      <c r="W275" s="3">
        <v>25.95360625</v>
      </c>
      <c r="X275" s="3">
        <v>344.36487499999998</v>
      </c>
    </row>
    <row r="276" spans="1:24">
      <c r="A276" t="s">
        <v>97</v>
      </c>
      <c r="B276">
        <v>2</v>
      </c>
      <c r="C276" t="s">
        <v>30</v>
      </c>
      <c r="D276" s="1">
        <v>45324</v>
      </c>
      <c r="E276" s="2">
        <v>0.48195601851851849</v>
      </c>
      <c r="F276" s="3">
        <v>0.36875872999999998</v>
      </c>
      <c r="G276" s="20">
        <v>1.0336926200000001</v>
      </c>
      <c r="H276" s="3">
        <v>1.31649E-2</v>
      </c>
      <c r="I276" s="17">
        <v>2.3778178200000002</v>
      </c>
      <c r="J276" s="3">
        <v>0.81478050000000002</v>
      </c>
      <c r="K276" s="3">
        <v>-0.102066527</v>
      </c>
      <c r="L276" s="3">
        <v>1.0336926200000001</v>
      </c>
      <c r="M276" s="3">
        <v>31.497467589999999</v>
      </c>
      <c r="N276" s="3">
        <v>1.4543352000000001</v>
      </c>
      <c r="O276" s="3">
        <v>0.64187722999999997</v>
      </c>
      <c r="P276" s="3">
        <v>700.00393750000001</v>
      </c>
      <c r="Q276" s="3">
        <v>87.907281249999997</v>
      </c>
      <c r="R276" s="3">
        <v>30.648231249999998</v>
      </c>
      <c r="S276" s="3">
        <v>30.47105625</v>
      </c>
      <c r="T276" s="3">
        <v>4998.4375</v>
      </c>
      <c r="U276" s="3">
        <v>342.89081249999902</v>
      </c>
      <c r="V276" s="3">
        <v>25.5524375</v>
      </c>
      <c r="W276" s="3">
        <v>25.911637500000001</v>
      </c>
      <c r="X276" s="3">
        <v>344.05093749999997</v>
      </c>
    </row>
    <row r="277" spans="1:24">
      <c r="A277" t="s">
        <v>97</v>
      </c>
      <c r="B277">
        <v>2</v>
      </c>
      <c r="C277" t="s">
        <v>30</v>
      </c>
      <c r="D277" s="1">
        <v>45324</v>
      </c>
      <c r="E277" s="2">
        <v>0.48302083333333334</v>
      </c>
      <c r="F277" s="3">
        <v>0.32356035</v>
      </c>
      <c r="G277" s="20">
        <v>1.0491854199999999</v>
      </c>
      <c r="H277" s="3">
        <v>1.139659E-2</v>
      </c>
      <c r="I277" s="17">
        <v>2.4083661200000002</v>
      </c>
      <c r="J277" s="3">
        <v>0.81478050000000002</v>
      </c>
      <c r="K277" s="3">
        <v>-0.102066527</v>
      </c>
      <c r="L277" s="3">
        <v>1.0491854199999999</v>
      </c>
      <c r="M277" s="3">
        <v>32.171417859999998</v>
      </c>
      <c r="N277" s="3">
        <v>1.4904257999999999</v>
      </c>
      <c r="O277" s="3">
        <v>0.63851473000000003</v>
      </c>
      <c r="P277" s="3">
        <v>699.98273329999995</v>
      </c>
      <c r="Q277" s="3">
        <v>87.905446670000003</v>
      </c>
      <c r="R277" s="3">
        <v>30.731786670000002</v>
      </c>
      <c r="S277" s="3">
        <v>30.554300000000001</v>
      </c>
      <c r="T277" s="3">
        <v>4999.8333333333303</v>
      </c>
      <c r="U277" s="3">
        <v>342.97926666666598</v>
      </c>
      <c r="V277" s="3">
        <v>25.557086666666599</v>
      </c>
      <c r="W277" s="3">
        <v>25.8722866666666</v>
      </c>
      <c r="X277" s="3">
        <v>344.13946670000001</v>
      </c>
    </row>
    <row r="278" spans="1:24">
      <c r="A278" t="s">
        <v>97</v>
      </c>
      <c r="B278">
        <v>2</v>
      </c>
      <c r="C278" t="s">
        <v>30</v>
      </c>
      <c r="D278" s="1">
        <v>45324</v>
      </c>
      <c r="E278" s="2">
        <v>0.48447916666666668</v>
      </c>
      <c r="F278" s="3">
        <v>0.29112882000000001</v>
      </c>
      <c r="G278" s="20">
        <v>0.47983967</v>
      </c>
      <c r="H278" s="3">
        <v>1.0100629999999999E-2</v>
      </c>
      <c r="I278" s="17">
        <v>2.4436454699999999</v>
      </c>
      <c r="J278" s="3">
        <v>0.81478050000000002</v>
      </c>
      <c r="K278" s="3">
        <v>-0.102066527</v>
      </c>
      <c r="L278" s="3">
        <v>0.47983967</v>
      </c>
      <c r="M278" s="3">
        <v>33.017399220000001</v>
      </c>
      <c r="N278" s="3">
        <v>1.5201055699999999</v>
      </c>
      <c r="O278" s="3">
        <v>0.63577578999999995</v>
      </c>
      <c r="P278" s="3">
        <v>699.9712667</v>
      </c>
      <c r="Q278" s="3">
        <v>87.903006669999996</v>
      </c>
      <c r="R278" s="3">
        <v>30.822140000000001</v>
      </c>
      <c r="S278" s="3">
        <v>30.667213329999999</v>
      </c>
      <c r="T278" s="3">
        <v>5000.8333333333303</v>
      </c>
      <c r="U278" s="3">
        <v>342.72726666666603</v>
      </c>
      <c r="V278" s="3">
        <v>25.502046666666601</v>
      </c>
      <c r="W278" s="3">
        <v>25.78566</v>
      </c>
      <c r="X278" s="3">
        <v>343.3068667</v>
      </c>
    </row>
    <row r="279" spans="1:24">
      <c r="A279" t="s">
        <v>92</v>
      </c>
      <c r="B279">
        <v>2</v>
      </c>
      <c r="C279" t="s">
        <v>36</v>
      </c>
      <c r="D279" s="1">
        <v>45315</v>
      </c>
      <c r="E279" s="2">
        <v>0.51629629629629625</v>
      </c>
      <c r="F279" s="3">
        <v>0.78729389999999999</v>
      </c>
      <c r="G279" s="20">
        <v>2.2037961099999999</v>
      </c>
      <c r="H279" s="3">
        <v>3.1730139999999997E-2</v>
      </c>
      <c r="I279" s="17">
        <v>2.1343895399999999</v>
      </c>
      <c r="J279" s="3">
        <v>0.81478050000000002</v>
      </c>
      <c r="K279" s="3">
        <v>-0.102066527</v>
      </c>
      <c r="L279" s="3">
        <v>2.2037961099999999</v>
      </c>
      <c r="M279" s="3">
        <v>39.909013190000003</v>
      </c>
      <c r="N279" s="3">
        <v>1.3785951000000001</v>
      </c>
      <c r="O279" s="3">
        <v>0.64905025999999999</v>
      </c>
      <c r="P279" s="3">
        <v>699.96281250000004</v>
      </c>
      <c r="Q279" s="3">
        <v>88.596462500000001</v>
      </c>
      <c r="R279" s="3">
        <v>30.570225000000001</v>
      </c>
      <c r="S279" s="3">
        <v>30.229031249999998</v>
      </c>
      <c r="T279" s="3">
        <v>4991.25</v>
      </c>
      <c r="U279" s="3">
        <v>359.70356249999998</v>
      </c>
      <c r="V279" s="3">
        <v>26.938712500000001</v>
      </c>
      <c r="W279" s="3">
        <v>27.70425625</v>
      </c>
      <c r="X279" s="3">
        <v>362.19074999999998</v>
      </c>
    </row>
    <row r="280" spans="1:24">
      <c r="A280" t="s">
        <v>92</v>
      </c>
      <c r="B280">
        <v>2</v>
      </c>
      <c r="C280" t="s">
        <v>36</v>
      </c>
      <c r="D280" s="1">
        <v>45315</v>
      </c>
      <c r="E280" s="2">
        <v>0.51561342592592596</v>
      </c>
      <c r="F280" s="3">
        <v>0.76346661999999998</v>
      </c>
      <c r="G280" s="20">
        <v>1.9885415500000001</v>
      </c>
      <c r="H280" s="3">
        <v>3.1083840000000001E-2</v>
      </c>
      <c r="I280" s="17">
        <v>2.1126045499999999</v>
      </c>
      <c r="J280" s="3">
        <v>0.81478050000000002</v>
      </c>
      <c r="K280" s="3">
        <v>-0.102066527</v>
      </c>
      <c r="L280" s="3">
        <v>1.9885415500000001</v>
      </c>
      <c r="M280" s="3">
        <v>39.930730990000001</v>
      </c>
      <c r="N280" s="3">
        <v>1.36318728</v>
      </c>
      <c r="O280" s="3">
        <v>0.65052913999999995</v>
      </c>
      <c r="P280" s="3">
        <v>700.01886669999999</v>
      </c>
      <c r="Q280" s="3">
        <v>88.595966669999996</v>
      </c>
      <c r="R280" s="3">
        <v>30.482566670000001</v>
      </c>
      <c r="S280" s="3">
        <v>30.145906669999999</v>
      </c>
      <c r="T280" s="3">
        <v>5001.5</v>
      </c>
      <c r="U280" s="3">
        <v>360.1626</v>
      </c>
      <c r="V280" s="3">
        <v>26.9769266666666</v>
      </c>
      <c r="W280" s="3">
        <v>27.719193333333301</v>
      </c>
      <c r="X280" s="3">
        <v>362.42599999999999</v>
      </c>
    </row>
    <row r="281" spans="1:24">
      <c r="A281" t="s">
        <v>92</v>
      </c>
      <c r="B281">
        <v>2</v>
      </c>
      <c r="C281" t="s">
        <v>36</v>
      </c>
      <c r="D281" s="1">
        <v>45315</v>
      </c>
      <c r="E281" s="2">
        <v>0.51234953703703701</v>
      </c>
      <c r="F281" s="3">
        <v>0.73661414000000003</v>
      </c>
      <c r="G281" s="20">
        <v>2.0806045000000002</v>
      </c>
      <c r="H281" s="3">
        <v>3.19739E-2</v>
      </c>
      <c r="I281" s="17">
        <v>1.9829856800000001</v>
      </c>
      <c r="J281" s="3">
        <v>0.81478050000000002</v>
      </c>
      <c r="K281" s="3">
        <v>-0.102066527</v>
      </c>
      <c r="L281" s="3">
        <v>2.0806045000000002</v>
      </c>
      <c r="M281" s="3">
        <v>36.951745270000004</v>
      </c>
      <c r="N281" s="3">
        <v>1.2673165399999999</v>
      </c>
      <c r="O281" s="3">
        <v>0.65988462999999997</v>
      </c>
      <c r="P281" s="3">
        <v>699.97424999999998</v>
      </c>
      <c r="Q281" s="3">
        <v>88.593268749999993</v>
      </c>
      <c r="R281" s="3">
        <v>30.06115625</v>
      </c>
      <c r="S281" s="3">
        <v>29.768831250000002</v>
      </c>
      <c r="T281" s="3">
        <v>5006.71875</v>
      </c>
      <c r="U281" s="3">
        <v>361.03887500000002</v>
      </c>
      <c r="V281" s="3">
        <v>27.273399999999999</v>
      </c>
      <c r="W281" s="3">
        <v>27.989381250000001</v>
      </c>
      <c r="X281" s="3">
        <v>363.38537500000001</v>
      </c>
    </row>
    <row r="282" spans="1:24">
      <c r="A282" t="s">
        <v>92</v>
      </c>
      <c r="B282">
        <v>2</v>
      </c>
      <c r="C282" t="s">
        <v>36</v>
      </c>
      <c r="D282" s="1">
        <v>45315</v>
      </c>
      <c r="E282" s="2">
        <v>0.51472222222222219</v>
      </c>
      <c r="F282" s="3">
        <v>0.67628993999999998</v>
      </c>
      <c r="G282" s="20">
        <v>2.1127333699999999</v>
      </c>
      <c r="H282" s="3">
        <v>2.7720990000000001E-2</v>
      </c>
      <c r="I282" s="17">
        <v>2.0964242099999999</v>
      </c>
      <c r="J282" s="3">
        <v>0.81478050000000002</v>
      </c>
      <c r="K282" s="3">
        <v>-0.102066527</v>
      </c>
      <c r="L282" s="3">
        <v>2.1127333699999999</v>
      </c>
      <c r="M282" s="3">
        <v>39.655319759999998</v>
      </c>
      <c r="N282" s="3">
        <v>1.34278034</v>
      </c>
      <c r="O282" s="3">
        <v>0.65249824999999995</v>
      </c>
      <c r="P282" s="3">
        <v>699.97180000000003</v>
      </c>
      <c r="Q282" s="3">
        <v>88.593906669999996</v>
      </c>
      <c r="R282" s="3">
        <v>30.375206670000001</v>
      </c>
      <c r="S282" s="3">
        <v>30.069226669999999</v>
      </c>
      <c r="T282" s="3">
        <v>4990.8333333333303</v>
      </c>
      <c r="U282" s="3">
        <v>359.8886</v>
      </c>
      <c r="V282" s="3">
        <v>27.03792</v>
      </c>
      <c r="W282" s="3">
        <v>27.695519999999998</v>
      </c>
      <c r="X282" s="3">
        <v>362.24486669999999</v>
      </c>
    </row>
    <row r="283" spans="1:24">
      <c r="A283" t="s">
        <v>92</v>
      </c>
      <c r="B283">
        <v>2</v>
      </c>
      <c r="C283" t="s">
        <v>36</v>
      </c>
      <c r="D283" s="1">
        <v>45315</v>
      </c>
      <c r="E283" s="2">
        <v>0.51055555555555554</v>
      </c>
      <c r="F283" s="3">
        <v>0.66181508</v>
      </c>
      <c r="G283" s="20">
        <v>1.7689217800000001</v>
      </c>
      <c r="H283" s="3">
        <v>2.9595079999999999E-2</v>
      </c>
      <c r="I283" s="17">
        <v>1.9241521699999999</v>
      </c>
      <c r="J283" s="3">
        <v>0.81478050000000002</v>
      </c>
      <c r="K283" s="3">
        <v>-0.102066527</v>
      </c>
      <c r="L283" s="3">
        <v>1.7689217800000001</v>
      </c>
      <c r="M283" s="3">
        <v>27.623078249999999</v>
      </c>
      <c r="N283" s="3">
        <v>1.0530482699999999</v>
      </c>
      <c r="O283" s="3">
        <v>0.68179897</v>
      </c>
      <c r="P283" s="3">
        <v>700.03306669999995</v>
      </c>
      <c r="Q283" s="3">
        <v>88.592160000000007</v>
      </c>
      <c r="R283" s="3">
        <v>29.783006669999999</v>
      </c>
      <c r="S283" s="3">
        <v>29.52938</v>
      </c>
      <c r="T283" s="3">
        <v>4995</v>
      </c>
      <c r="U283" s="3">
        <v>361.08866666666597</v>
      </c>
      <c r="V283" s="3">
        <v>27.306740000000001</v>
      </c>
      <c r="W283" s="3">
        <v>27.950026666666599</v>
      </c>
      <c r="X283" s="3">
        <v>363.09646670000001</v>
      </c>
    </row>
    <row r="284" spans="1:24">
      <c r="A284" t="s">
        <v>92</v>
      </c>
      <c r="B284">
        <v>2</v>
      </c>
      <c r="C284" t="s">
        <v>36</v>
      </c>
      <c r="D284" s="1">
        <v>45315</v>
      </c>
      <c r="E284" s="2">
        <v>0.51349537037037041</v>
      </c>
      <c r="F284" s="3">
        <v>0.62620335999999999</v>
      </c>
      <c r="G284" s="20">
        <v>2.2629498899999998</v>
      </c>
      <c r="H284" s="3">
        <v>2.6221769999999998E-2</v>
      </c>
      <c r="I284" s="17">
        <v>2.0514595600000001</v>
      </c>
      <c r="J284" s="3">
        <v>0.81478050000000002</v>
      </c>
      <c r="K284" s="3">
        <v>-0.102066527</v>
      </c>
      <c r="L284" s="3">
        <v>2.2629498899999998</v>
      </c>
      <c r="M284" s="3">
        <v>37.8271984</v>
      </c>
      <c r="N284" s="3">
        <v>1.3202436099999999</v>
      </c>
      <c r="O284" s="3">
        <v>0.65468676000000003</v>
      </c>
      <c r="P284" s="3">
        <v>700.00187500000004</v>
      </c>
      <c r="Q284" s="3">
        <v>88.594537500000001</v>
      </c>
      <c r="R284" s="3">
        <v>30.222156250000001</v>
      </c>
      <c r="S284" s="3">
        <v>29.909600000000001</v>
      </c>
      <c r="T284" s="3">
        <v>5008.4375</v>
      </c>
      <c r="U284" s="3">
        <v>359.77112499999998</v>
      </c>
      <c r="V284" s="3">
        <v>27.203693749999999</v>
      </c>
      <c r="W284" s="3">
        <v>27.812437500000001</v>
      </c>
      <c r="X284" s="3">
        <v>362.2591875</v>
      </c>
    </row>
    <row r="285" spans="1:24">
      <c r="A285" t="s">
        <v>92</v>
      </c>
      <c r="B285">
        <v>2</v>
      </c>
      <c r="C285" t="s">
        <v>34</v>
      </c>
      <c r="D285" s="1">
        <v>45315</v>
      </c>
      <c r="E285" s="2">
        <v>0.50668981481481479</v>
      </c>
      <c r="F285" s="3">
        <v>0.55676367999999998</v>
      </c>
      <c r="G285" s="20">
        <v>1.05283412</v>
      </c>
      <c r="H285" s="3">
        <v>2.6683419999999999E-2</v>
      </c>
      <c r="I285" s="17">
        <v>1.79529782</v>
      </c>
      <c r="J285" s="3">
        <v>0.81478050000000002</v>
      </c>
      <c r="K285" s="3">
        <v>-0.102066527</v>
      </c>
      <c r="L285" s="3">
        <v>1.05283412</v>
      </c>
      <c r="M285" s="3">
        <v>27.678535539999999</v>
      </c>
      <c r="N285" s="3">
        <v>1.27051052</v>
      </c>
      <c r="O285" s="3">
        <v>0.65956862000000005</v>
      </c>
      <c r="P285" s="3">
        <v>700.02018750000002</v>
      </c>
      <c r="Q285" s="3">
        <v>88.589237499999996</v>
      </c>
      <c r="R285" s="3">
        <v>29.167718749999999</v>
      </c>
      <c r="S285" s="3">
        <v>29.097781250000001</v>
      </c>
      <c r="T285" s="3">
        <v>4996.875</v>
      </c>
      <c r="U285" s="3">
        <v>364.38812499999898</v>
      </c>
      <c r="V285" s="3">
        <v>27.2621875</v>
      </c>
      <c r="W285" s="3">
        <v>27.803487499999999</v>
      </c>
      <c r="X285" s="3">
        <v>365.64387499999998</v>
      </c>
    </row>
    <row r="286" spans="1:24">
      <c r="A286" t="s">
        <v>92</v>
      </c>
      <c r="B286">
        <v>2</v>
      </c>
      <c r="C286" t="s">
        <v>34</v>
      </c>
      <c r="D286" s="1">
        <v>45315</v>
      </c>
      <c r="E286" s="2">
        <v>0.50152777777777779</v>
      </c>
      <c r="F286" s="3">
        <v>0.48805397</v>
      </c>
      <c r="G286" s="20">
        <v>0.89442880999999996</v>
      </c>
      <c r="H286" s="3">
        <v>2.6748359999999999E-2</v>
      </c>
      <c r="I286" s="17">
        <v>1.57281044</v>
      </c>
      <c r="J286" s="3">
        <v>0.81478050000000002</v>
      </c>
      <c r="K286" s="3">
        <v>-0.102066527</v>
      </c>
      <c r="L286" s="3">
        <v>0.89442880999999996</v>
      </c>
      <c r="M286" s="3">
        <v>21.02517074</v>
      </c>
      <c r="N286" s="3">
        <v>1.0588343499999999</v>
      </c>
      <c r="O286" s="3">
        <v>0.68118809000000002</v>
      </c>
      <c r="P286" s="3">
        <v>699.97073330000001</v>
      </c>
      <c r="Q286" s="3">
        <v>88.586073330000005</v>
      </c>
      <c r="R286" s="3">
        <v>28.005246669999998</v>
      </c>
      <c r="S286" s="3">
        <v>28.057046669999998</v>
      </c>
      <c r="T286" s="3">
        <v>4995</v>
      </c>
      <c r="U286" s="3">
        <v>370.26353333333299</v>
      </c>
      <c r="V286" s="3">
        <v>26.798933333333299</v>
      </c>
      <c r="W286" s="3">
        <v>27.273733333333301</v>
      </c>
      <c r="X286" s="3">
        <v>371.33879999999999</v>
      </c>
    </row>
    <row r="287" spans="1:24">
      <c r="A287" t="s">
        <v>92</v>
      </c>
      <c r="B287">
        <v>2</v>
      </c>
      <c r="C287" t="s">
        <v>34</v>
      </c>
      <c r="D287" s="1">
        <v>45315</v>
      </c>
      <c r="E287" s="2">
        <v>0.50085648148148143</v>
      </c>
      <c r="F287" s="3">
        <v>0.44711852000000002</v>
      </c>
      <c r="G287" s="20">
        <v>0.64536336999999999</v>
      </c>
      <c r="H287" s="3">
        <v>2.524407E-2</v>
      </c>
      <c r="I287" s="17">
        <v>1.5262588699999999</v>
      </c>
      <c r="J287" s="3">
        <v>0.81478050000000002</v>
      </c>
      <c r="K287" s="3">
        <v>-0.102066527</v>
      </c>
      <c r="L287" s="3">
        <v>0.64536336999999999</v>
      </c>
      <c r="M287" s="3">
        <v>18.983977750000001</v>
      </c>
      <c r="N287" s="3">
        <v>0.96111316000000002</v>
      </c>
      <c r="O287" s="3">
        <v>0.69165434000000003</v>
      </c>
      <c r="P287" s="3">
        <v>700.02493749999996</v>
      </c>
      <c r="Q287" s="3">
        <v>88.581800000000001</v>
      </c>
      <c r="R287" s="3">
        <v>27.81425625</v>
      </c>
      <c r="S287" s="3">
        <v>27.86531875</v>
      </c>
      <c r="T287" s="3">
        <v>4997.34375</v>
      </c>
      <c r="U287" s="3">
        <v>370.91199999999998</v>
      </c>
      <c r="V287" s="3">
        <v>26.913337499999901</v>
      </c>
      <c r="W287" s="3">
        <v>27.348218750000001</v>
      </c>
      <c r="X287" s="3">
        <v>371.72318749999999</v>
      </c>
    </row>
    <row r="288" spans="1:24">
      <c r="A288" t="s">
        <v>92</v>
      </c>
      <c r="B288">
        <v>2</v>
      </c>
      <c r="C288" t="s">
        <v>34</v>
      </c>
      <c r="D288" s="1">
        <v>45315</v>
      </c>
      <c r="E288" s="2">
        <v>0.50607638888888884</v>
      </c>
      <c r="F288" s="3">
        <v>0.4269365</v>
      </c>
      <c r="G288" s="20">
        <v>0.57777703999999996</v>
      </c>
      <c r="H288" s="3">
        <v>2.0443260000000001E-2</v>
      </c>
      <c r="I288" s="17">
        <v>1.7939295</v>
      </c>
      <c r="J288" s="3">
        <v>0.81478050000000002</v>
      </c>
      <c r="K288" s="3">
        <v>-0.102066527</v>
      </c>
      <c r="L288" s="3">
        <v>0.57777703999999996</v>
      </c>
      <c r="M288" s="3">
        <v>26.658312670000001</v>
      </c>
      <c r="N288" s="3">
        <v>1.26231033</v>
      </c>
      <c r="O288" s="3">
        <v>0.66038056000000001</v>
      </c>
      <c r="P288" s="3">
        <v>700.01549999999997</v>
      </c>
      <c r="Q288" s="3">
        <v>88.595962499999999</v>
      </c>
      <c r="R288" s="3">
        <v>29.033862500000001</v>
      </c>
      <c r="S288" s="3">
        <v>28.9839375</v>
      </c>
      <c r="T288" s="3">
        <v>4998.28125</v>
      </c>
      <c r="U288" s="3">
        <v>364.30099999999999</v>
      </c>
      <c r="V288" s="3">
        <v>27.180087499999999</v>
      </c>
      <c r="W288" s="3">
        <v>27.595243750000002</v>
      </c>
      <c r="X288" s="3">
        <v>365.0343125</v>
      </c>
    </row>
    <row r="289" spans="1:24">
      <c r="A289" t="s">
        <v>92</v>
      </c>
      <c r="B289">
        <v>2</v>
      </c>
      <c r="C289" t="s">
        <v>34</v>
      </c>
      <c r="D289" s="1">
        <v>45315</v>
      </c>
      <c r="E289" s="2">
        <v>0.50356481481481485</v>
      </c>
      <c r="F289" s="3">
        <v>0.40571603000000001</v>
      </c>
      <c r="G289" s="20">
        <v>1.3468357099999999</v>
      </c>
      <c r="H289" s="3">
        <v>2.070468E-2</v>
      </c>
      <c r="I289" s="17">
        <v>1.6848145000000001</v>
      </c>
      <c r="J289" s="3">
        <v>0.81478050000000002</v>
      </c>
      <c r="K289" s="3">
        <v>-0.102066527</v>
      </c>
      <c r="L289" s="3">
        <v>1.3468357099999999</v>
      </c>
      <c r="M289" s="3">
        <v>24.794232529999999</v>
      </c>
      <c r="N289" s="3">
        <v>1.1918831000000001</v>
      </c>
      <c r="O289" s="3">
        <v>0.66743708999999996</v>
      </c>
      <c r="P289" s="3">
        <v>699.98874999999998</v>
      </c>
      <c r="Q289" s="3">
        <v>88.594518750000006</v>
      </c>
      <c r="R289" s="3">
        <v>28.488406250000001</v>
      </c>
      <c r="S289" s="3">
        <v>28.49116875</v>
      </c>
      <c r="T289" s="3">
        <v>4999.21875</v>
      </c>
      <c r="U289" s="3">
        <v>367.33418749999998</v>
      </c>
      <c r="V289" s="3">
        <v>26.976968749999902</v>
      </c>
      <c r="W289" s="3">
        <v>27.371581249999998</v>
      </c>
      <c r="X289" s="3">
        <v>368.8300625</v>
      </c>
    </row>
    <row r="290" spans="1:24">
      <c r="A290" t="s">
        <v>92</v>
      </c>
      <c r="B290">
        <v>2</v>
      </c>
      <c r="C290" t="s">
        <v>30</v>
      </c>
      <c r="D290" s="1">
        <v>45315</v>
      </c>
      <c r="E290" s="2">
        <v>0.5211689814814815</v>
      </c>
      <c r="F290" s="3">
        <v>0.40474761999999997</v>
      </c>
      <c r="G290" s="20">
        <v>0.39494479999999998</v>
      </c>
      <c r="H290" s="3">
        <v>1.4772250000000001E-2</v>
      </c>
      <c r="I290" s="17">
        <v>2.3430766099999998</v>
      </c>
      <c r="J290" s="3">
        <v>0.81478050000000002</v>
      </c>
      <c r="K290" s="3">
        <v>-0.102066527</v>
      </c>
      <c r="L290" s="3">
        <v>0.39494479999999998</v>
      </c>
      <c r="M290" s="3">
        <v>21.853211300000002</v>
      </c>
      <c r="N290" s="3">
        <v>1.3263656699999999</v>
      </c>
      <c r="O290" s="3">
        <v>0.65409081000000002</v>
      </c>
      <c r="P290" s="3">
        <v>700.02543749999995</v>
      </c>
      <c r="Q290" s="3">
        <v>88.596431249999995</v>
      </c>
      <c r="R290" s="3">
        <v>31.000062499999999</v>
      </c>
      <c r="S290" s="3">
        <v>30.55164375</v>
      </c>
      <c r="T290" s="3">
        <v>4997.34375</v>
      </c>
      <c r="U290" s="3">
        <v>360.23112500000002</v>
      </c>
      <c r="V290" s="3">
        <v>26.70939375</v>
      </c>
      <c r="W290" s="3">
        <v>27.10321875</v>
      </c>
      <c r="X290" s="3">
        <v>360.77193749999998</v>
      </c>
    </row>
    <row r="291" spans="1:24">
      <c r="A291" t="s">
        <v>92</v>
      </c>
      <c r="B291">
        <v>2</v>
      </c>
      <c r="C291" t="s">
        <v>30</v>
      </c>
      <c r="D291" s="1">
        <v>45315</v>
      </c>
      <c r="E291" s="2">
        <v>0.52064814814814819</v>
      </c>
      <c r="F291" s="3">
        <v>0.38178233</v>
      </c>
      <c r="G291" s="20">
        <v>0.50850086000000005</v>
      </c>
      <c r="H291" s="3">
        <v>1.40871E-2</v>
      </c>
      <c r="I291" s="17">
        <v>2.3173288799999998</v>
      </c>
      <c r="J291" s="3">
        <v>0.81478050000000002</v>
      </c>
      <c r="K291" s="3">
        <v>-0.102066527</v>
      </c>
      <c r="L291" s="3">
        <v>0.50850086000000005</v>
      </c>
      <c r="M291" s="3">
        <v>20.149261020000001</v>
      </c>
      <c r="N291" s="3">
        <v>1.24665987</v>
      </c>
      <c r="O291" s="3">
        <v>0.66193575000000004</v>
      </c>
      <c r="P291" s="3">
        <v>700.01868750000006</v>
      </c>
      <c r="Q291" s="3">
        <v>88.595643749999994</v>
      </c>
      <c r="R291" s="3">
        <v>30.912343750000002</v>
      </c>
      <c r="S291" s="3">
        <v>30.39014375</v>
      </c>
      <c r="T291" s="3">
        <v>4995.46875</v>
      </c>
      <c r="U291" s="3">
        <v>360.15750000000003</v>
      </c>
      <c r="V291" s="3">
        <v>26.786262499999999</v>
      </c>
      <c r="W291" s="3">
        <v>27.157675000000001</v>
      </c>
      <c r="X291" s="3">
        <v>360.80349999999999</v>
      </c>
    </row>
    <row r="292" spans="1:24">
      <c r="A292" t="s">
        <v>92</v>
      </c>
      <c r="B292">
        <v>2</v>
      </c>
      <c r="C292" t="s">
        <v>30</v>
      </c>
      <c r="D292" s="1">
        <v>45315</v>
      </c>
      <c r="E292" s="2">
        <v>0.52587962962962964</v>
      </c>
      <c r="F292" s="3">
        <v>0.37830066000000001</v>
      </c>
      <c r="G292" s="20">
        <v>0.32049547</v>
      </c>
      <c r="H292" s="3">
        <v>1.307111E-2</v>
      </c>
      <c r="I292" s="17">
        <v>2.4718234699999999</v>
      </c>
      <c r="J292" s="3">
        <v>0.81478050000000002</v>
      </c>
      <c r="K292" s="3">
        <v>-0.102066527</v>
      </c>
      <c r="L292" s="3">
        <v>0.32049547</v>
      </c>
      <c r="M292" s="3">
        <v>28.49647186</v>
      </c>
      <c r="N292" s="3">
        <v>1.4925444400000001</v>
      </c>
      <c r="O292" s="3">
        <v>0.63831842999999999</v>
      </c>
      <c r="P292" s="3">
        <v>699.99</v>
      </c>
      <c r="Q292" s="3">
        <v>88.581037499999994</v>
      </c>
      <c r="R292" s="3">
        <v>31.404181250000001</v>
      </c>
      <c r="S292" s="3">
        <v>31.136687500000001</v>
      </c>
      <c r="T292" s="3">
        <v>5000.15625</v>
      </c>
      <c r="U292" s="3">
        <v>356.4441875</v>
      </c>
      <c r="V292" s="3">
        <v>26.557218749999901</v>
      </c>
      <c r="W292" s="3">
        <v>26.9253125</v>
      </c>
      <c r="X292" s="3">
        <v>356.89949999999999</v>
      </c>
    </row>
    <row r="293" spans="1:24">
      <c r="A293" t="s">
        <v>92</v>
      </c>
      <c r="B293">
        <v>2</v>
      </c>
      <c r="C293" t="s">
        <v>30</v>
      </c>
      <c r="D293" s="1">
        <v>45315</v>
      </c>
      <c r="E293" s="2">
        <v>0.52218750000000003</v>
      </c>
      <c r="F293" s="3">
        <v>0.36694229</v>
      </c>
      <c r="G293" s="20">
        <v>0.37986186999999999</v>
      </c>
      <c r="H293" s="3">
        <v>1.3128630000000001E-2</v>
      </c>
      <c r="I293" s="17">
        <v>2.3885831799999999</v>
      </c>
      <c r="J293" s="3">
        <v>0.81478050000000002</v>
      </c>
      <c r="K293" s="3">
        <v>-0.102066527</v>
      </c>
      <c r="L293" s="3">
        <v>0.37986186999999999</v>
      </c>
      <c r="M293" s="3">
        <v>24.565890360000001</v>
      </c>
      <c r="N293" s="3">
        <v>1.3960771599999999</v>
      </c>
      <c r="O293" s="3">
        <v>0.64738041000000002</v>
      </c>
      <c r="P293" s="3">
        <v>700.03812500000004</v>
      </c>
      <c r="Q293" s="3">
        <v>88.59391875</v>
      </c>
      <c r="R293" s="3">
        <v>31.10483125</v>
      </c>
      <c r="S293" s="3">
        <v>30.719662499999998</v>
      </c>
      <c r="T293" s="3">
        <v>5005.9375</v>
      </c>
      <c r="U293" s="3">
        <v>359.72337499999998</v>
      </c>
      <c r="V293" s="3">
        <v>26.596875000000001</v>
      </c>
      <c r="W293" s="3">
        <v>26.953937499999999</v>
      </c>
      <c r="X293" s="3">
        <v>360.23525000000001</v>
      </c>
    </row>
    <row r="294" spans="1:24">
      <c r="A294" t="s">
        <v>92</v>
      </c>
      <c r="B294">
        <v>2</v>
      </c>
      <c r="C294" t="s">
        <v>30</v>
      </c>
      <c r="D294" s="1">
        <v>45315</v>
      </c>
      <c r="E294" s="2">
        <v>0.52457175925925925</v>
      </c>
      <c r="F294" s="3">
        <v>0.35149438999999999</v>
      </c>
      <c r="G294" s="20">
        <v>0.48708884000000002</v>
      </c>
      <c r="H294" s="3">
        <v>1.2296420000000001E-2</v>
      </c>
      <c r="I294" s="17">
        <v>2.4410765099999998</v>
      </c>
      <c r="J294" s="3">
        <v>0.81478050000000002</v>
      </c>
      <c r="K294" s="3">
        <v>-0.102066527</v>
      </c>
      <c r="L294" s="3">
        <v>0.48708884000000002</v>
      </c>
      <c r="M294" s="3">
        <v>27.62952997</v>
      </c>
      <c r="N294" s="3">
        <v>1.4660535800000001</v>
      </c>
      <c r="O294" s="3">
        <v>0.64078157999999996</v>
      </c>
      <c r="P294" s="3">
        <v>700.03139999999996</v>
      </c>
      <c r="Q294" s="3">
        <v>88.583506670000006</v>
      </c>
      <c r="R294" s="3">
        <v>31.306606670000001</v>
      </c>
      <c r="S294" s="3">
        <v>31.017326669999999</v>
      </c>
      <c r="T294" s="3">
        <v>5001.8333333333303</v>
      </c>
      <c r="U294" s="3">
        <v>357.09226666666598</v>
      </c>
      <c r="V294" s="3">
        <v>26.661926666666599</v>
      </c>
      <c r="W294" s="3">
        <v>27.003926666666601</v>
      </c>
      <c r="X294" s="3">
        <v>357.70486670000003</v>
      </c>
    </row>
    <row r="295" spans="1:24">
      <c r="A295" t="s">
        <v>92</v>
      </c>
      <c r="B295">
        <v>2</v>
      </c>
      <c r="C295" t="s">
        <v>30</v>
      </c>
      <c r="D295" s="1">
        <v>45315</v>
      </c>
      <c r="E295" s="2">
        <v>0.52296296296296296</v>
      </c>
      <c r="F295" s="3">
        <v>0.34647286999999999</v>
      </c>
      <c r="G295" s="20">
        <v>0.47052992999999999</v>
      </c>
      <c r="H295" s="3">
        <v>1.2258389999999999E-2</v>
      </c>
      <c r="I295" s="17">
        <v>2.4142930699999998</v>
      </c>
      <c r="J295" s="3">
        <v>0.81478050000000002</v>
      </c>
      <c r="K295" s="3">
        <v>-0.102066527</v>
      </c>
      <c r="L295" s="3">
        <v>0.47052992999999999</v>
      </c>
      <c r="M295" s="3">
        <v>25.666630820000002</v>
      </c>
      <c r="N295" s="3">
        <v>1.4282992299999999</v>
      </c>
      <c r="O295" s="3">
        <v>0.64432504000000002</v>
      </c>
      <c r="P295" s="3">
        <v>699.99775</v>
      </c>
      <c r="Q295" s="3">
        <v>88.590924999999999</v>
      </c>
      <c r="R295" s="3">
        <v>31.198381250000001</v>
      </c>
      <c r="S295" s="3">
        <v>30.843174999999999</v>
      </c>
      <c r="T295" s="3">
        <v>4999.84375</v>
      </c>
      <c r="U295" s="3">
        <v>358.86006250000003</v>
      </c>
      <c r="V295" s="3">
        <v>26.6409375</v>
      </c>
      <c r="W295" s="3">
        <v>26.978068749999998</v>
      </c>
      <c r="X295" s="3">
        <v>359.45493750000003</v>
      </c>
    </row>
    <row r="296" spans="1:24">
      <c r="A296" t="s">
        <v>92</v>
      </c>
      <c r="B296">
        <v>2</v>
      </c>
      <c r="C296" t="s">
        <v>34</v>
      </c>
      <c r="D296" s="1">
        <v>45315</v>
      </c>
      <c r="E296" s="2">
        <v>0.50476851851851856</v>
      </c>
      <c r="F296" s="3">
        <v>0.33609302000000002</v>
      </c>
      <c r="G296" s="20">
        <v>1.6758135199999999</v>
      </c>
      <c r="H296" s="3">
        <v>1.673007E-2</v>
      </c>
      <c r="I296" s="17">
        <v>1.7241429100000001</v>
      </c>
      <c r="J296" s="3">
        <v>0.81478050000000002</v>
      </c>
      <c r="K296" s="3">
        <v>-0.102066527</v>
      </c>
      <c r="L296" s="3">
        <v>1.6758135199999999</v>
      </c>
      <c r="M296" s="3">
        <v>26.146461250000002</v>
      </c>
      <c r="N296" s="3">
        <v>1.2287405499999999</v>
      </c>
      <c r="O296" s="3">
        <v>0.66372542000000001</v>
      </c>
      <c r="P296" s="3">
        <v>700.05573330000004</v>
      </c>
      <c r="Q296" s="3">
        <v>88.599293329999995</v>
      </c>
      <c r="R296" s="3">
        <v>28.764733329999999</v>
      </c>
      <c r="S296" s="3">
        <v>28.74338667</v>
      </c>
      <c r="T296" s="3">
        <v>5008.8333333333303</v>
      </c>
      <c r="U296" s="3">
        <v>365.06653333333298</v>
      </c>
      <c r="V296" s="3">
        <v>27.419066666666598</v>
      </c>
      <c r="W296" s="3">
        <v>27.745826666666598</v>
      </c>
      <c r="X296" s="3">
        <v>366.86500000000001</v>
      </c>
    </row>
    <row r="297" spans="1:24">
      <c r="A297" t="s">
        <v>138</v>
      </c>
      <c r="B297">
        <v>2</v>
      </c>
      <c r="C297" t="s">
        <v>36</v>
      </c>
      <c r="D297" s="1">
        <v>45310</v>
      </c>
      <c r="E297" s="2">
        <v>0.48668981481481483</v>
      </c>
      <c r="F297" s="3">
        <v>1.22322957</v>
      </c>
      <c r="G297" s="20">
        <v>3.4565939800000001</v>
      </c>
      <c r="H297" s="3">
        <v>6.3491149999999996E-2</v>
      </c>
      <c r="I297" s="17">
        <v>1.6777115300000001</v>
      </c>
      <c r="J297" s="3">
        <v>0.81478050000000002</v>
      </c>
      <c r="K297" s="3">
        <v>-0.102066527</v>
      </c>
      <c r="L297" s="3">
        <v>3.4565939800000001</v>
      </c>
      <c r="M297" s="3">
        <v>44.46535153</v>
      </c>
      <c r="N297" s="3">
        <v>1.3048292699999999</v>
      </c>
      <c r="O297" s="3">
        <v>0.65619211</v>
      </c>
      <c r="P297" s="3">
        <v>700.00459999999998</v>
      </c>
      <c r="Q297" s="3">
        <v>88.684433330000005</v>
      </c>
      <c r="R297" s="3">
        <v>29.366266670000002</v>
      </c>
      <c r="S297" s="3">
        <v>28.927040000000002</v>
      </c>
      <c r="T297" s="3">
        <v>5003</v>
      </c>
      <c r="U297" s="3">
        <v>305.62826666666598</v>
      </c>
      <c r="V297" s="3">
        <v>27.699166666666599</v>
      </c>
      <c r="W297" s="3">
        <v>28.887066666666598</v>
      </c>
      <c r="X297" s="3">
        <v>309.45873330000001</v>
      </c>
    </row>
    <row r="298" spans="1:24">
      <c r="A298" t="s">
        <v>138</v>
      </c>
      <c r="B298">
        <v>2</v>
      </c>
      <c r="C298" t="s">
        <v>36</v>
      </c>
      <c r="D298" s="1">
        <v>45310</v>
      </c>
      <c r="E298" s="2">
        <v>0.4861111111111111</v>
      </c>
      <c r="F298" s="3">
        <v>1.20929609</v>
      </c>
      <c r="G298" s="20">
        <v>3.4362533100000001</v>
      </c>
      <c r="H298" s="3">
        <v>6.3794379999999998E-2</v>
      </c>
      <c r="I298" s="17">
        <v>1.65103924</v>
      </c>
      <c r="J298" s="3">
        <v>0.81478050000000002</v>
      </c>
      <c r="K298" s="3">
        <v>-0.102066527</v>
      </c>
      <c r="L298" s="3">
        <v>3.4362533100000001</v>
      </c>
      <c r="M298" s="3">
        <v>43.771036690000003</v>
      </c>
      <c r="N298" s="3">
        <v>1.28827439</v>
      </c>
      <c r="O298" s="3">
        <v>0.65781655999999999</v>
      </c>
      <c r="P298" s="3">
        <v>700.03173330000004</v>
      </c>
      <c r="Q298" s="3">
        <v>88.684020000000004</v>
      </c>
      <c r="R298" s="3">
        <v>29.259373329999999</v>
      </c>
      <c r="S298" s="3">
        <v>28.820373329999999</v>
      </c>
      <c r="T298" s="3">
        <v>5014</v>
      </c>
      <c r="U298" s="3">
        <v>306.88726666666599</v>
      </c>
      <c r="V298" s="3">
        <v>27.7346066666666</v>
      </c>
      <c r="W298" s="3">
        <v>28.908993333333299</v>
      </c>
      <c r="X298" s="3">
        <v>310.69479999999999</v>
      </c>
    </row>
    <row r="299" spans="1:24">
      <c r="A299" t="s">
        <v>138</v>
      </c>
      <c r="B299">
        <v>2</v>
      </c>
      <c r="C299" t="s">
        <v>36</v>
      </c>
      <c r="D299" s="1">
        <v>45310</v>
      </c>
      <c r="E299" s="2">
        <v>0.48336805555555556</v>
      </c>
      <c r="F299" s="3">
        <v>1.2047726299999999</v>
      </c>
      <c r="G299" s="20">
        <v>3.5406899300000001</v>
      </c>
      <c r="H299" s="3">
        <v>6.7807069999999997E-2</v>
      </c>
      <c r="I299" s="17">
        <v>1.5505334500000001</v>
      </c>
      <c r="J299" s="3">
        <v>0.81478050000000002</v>
      </c>
      <c r="K299" s="3">
        <v>-0.102066527</v>
      </c>
      <c r="L299" s="3">
        <v>3.5406899300000001</v>
      </c>
      <c r="M299" s="3">
        <v>35.77322693</v>
      </c>
      <c r="N299" s="3">
        <v>1.0783310699999999</v>
      </c>
      <c r="O299" s="3">
        <v>0.67913771999999994</v>
      </c>
      <c r="P299" s="3">
        <v>700.00306669999998</v>
      </c>
      <c r="Q299" s="3">
        <v>88.678899999999999</v>
      </c>
      <c r="R299" s="3">
        <v>28.77734667</v>
      </c>
      <c r="S299" s="3">
        <v>28.307306669999999</v>
      </c>
      <c r="T299" s="3">
        <v>5008</v>
      </c>
      <c r="U299" s="3">
        <v>306.12719999999899</v>
      </c>
      <c r="V299" s="3">
        <v>27.57808</v>
      </c>
      <c r="W299" s="3">
        <v>28.748166666666599</v>
      </c>
      <c r="X299" s="3">
        <v>310.03653329999997</v>
      </c>
    </row>
    <row r="300" spans="1:24">
      <c r="A300" t="s">
        <v>138</v>
      </c>
      <c r="B300">
        <v>2</v>
      </c>
      <c r="C300" t="s">
        <v>36</v>
      </c>
      <c r="D300" s="1">
        <v>45310</v>
      </c>
      <c r="E300" s="2">
        <v>0.48231481481481481</v>
      </c>
      <c r="F300" s="3">
        <v>1.190574</v>
      </c>
      <c r="G300" s="20">
        <v>3.1036883199999998</v>
      </c>
      <c r="H300" s="3">
        <v>6.9380280000000003E-2</v>
      </c>
      <c r="I300" s="17">
        <v>1.4986668599999999</v>
      </c>
      <c r="J300" s="3">
        <v>0.81478050000000002</v>
      </c>
      <c r="K300" s="3">
        <v>-0.102066527</v>
      </c>
      <c r="L300" s="3">
        <v>3.1036883199999998</v>
      </c>
      <c r="M300" s="3">
        <v>25.103570229999999</v>
      </c>
      <c r="N300" s="3">
        <v>0.80081659000000005</v>
      </c>
      <c r="O300" s="3">
        <v>0.70953710000000003</v>
      </c>
      <c r="P300" s="3">
        <v>699.95826669999997</v>
      </c>
      <c r="Q300" s="3">
        <v>88.679173329999998</v>
      </c>
      <c r="R300" s="3">
        <v>28.568253330000001</v>
      </c>
      <c r="S300" s="3">
        <v>28.06590667</v>
      </c>
      <c r="T300" s="3">
        <v>4997</v>
      </c>
      <c r="U300" s="3">
        <v>307.067399999999</v>
      </c>
      <c r="V300" s="3">
        <v>27.638593333333301</v>
      </c>
      <c r="W300" s="3">
        <v>28.79486</v>
      </c>
      <c r="X300" s="3">
        <v>310.53660000000002</v>
      </c>
    </row>
    <row r="301" spans="1:24">
      <c r="A301" t="s">
        <v>138</v>
      </c>
      <c r="B301">
        <v>2</v>
      </c>
      <c r="C301" t="s">
        <v>36</v>
      </c>
      <c r="D301" s="1">
        <v>45310</v>
      </c>
      <c r="E301" s="2">
        <v>0.48510416666666667</v>
      </c>
      <c r="F301" s="3">
        <v>1.1657681799999999</v>
      </c>
      <c r="G301" s="20">
        <v>3.3920932399999999</v>
      </c>
      <c r="H301" s="3">
        <v>6.2750299999999995E-2</v>
      </c>
      <c r="I301" s="17">
        <v>1.6179492799999999</v>
      </c>
      <c r="J301" s="3">
        <v>0.81478050000000002</v>
      </c>
      <c r="K301" s="3">
        <v>-0.102066527</v>
      </c>
      <c r="L301" s="3">
        <v>3.3920932399999999</v>
      </c>
      <c r="M301" s="3">
        <v>42.064453030000003</v>
      </c>
      <c r="N301" s="3">
        <v>1.2464777199999999</v>
      </c>
      <c r="O301" s="3">
        <v>0.66195389000000004</v>
      </c>
      <c r="P301" s="3">
        <v>699.96550000000002</v>
      </c>
      <c r="Q301" s="3">
        <v>88.679924999999997</v>
      </c>
      <c r="R301" s="3">
        <v>29.082100000000001</v>
      </c>
      <c r="S301" s="3">
        <v>28.648843750000001</v>
      </c>
      <c r="T301" s="3">
        <v>5004.53125</v>
      </c>
      <c r="U301" s="3">
        <v>306.07575000000003</v>
      </c>
      <c r="V301" s="3">
        <v>27.718831250000001</v>
      </c>
      <c r="W301" s="3">
        <v>28.850937500000001</v>
      </c>
      <c r="X301" s="3">
        <v>309.82456250000001</v>
      </c>
    </row>
    <row r="302" spans="1:24">
      <c r="A302" t="s">
        <v>138</v>
      </c>
      <c r="B302">
        <v>2</v>
      </c>
      <c r="C302" t="s">
        <v>36</v>
      </c>
      <c r="D302" s="1">
        <v>45310</v>
      </c>
      <c r="E302" s="2">
        <v>0.48406250000000001</v>
      </c>
      <c r="F302" s="3">
        <v>1.16042146</v>
      </c>
      <c r="G302" s="20">
        <v>3.6429196500000001</v>
      </c>
      <c r="H302" s="3">
        <v>6.4015669999999997E-2</v>
      </c>
      <c r="I302" s="17">
        <v>1.57971846</v>
      </c>
      <c r="J302" s="3">
        <v>0.81478050000000002</v>
      </c>
      <c r="K302" s="3">
        <v>-0.102066527</v>
      </c>
      <c r="L302" s="3">
        <v>3.6429196500000001</v>
      </c>
      <c r="M302" s="3">
        <v>39.495508280000003</v>
      </c>
      <c r="N302" s="3">
        <v>1.16531699</v>
      </c>
      <c r="O302" s="3">
        <v>0.67013824</v>
      </c>
      <c r="P302" s="3">
        <v>700.00333330000001</v>
      </c>
      <c r="Q302" s="3">
        <v>88.679173329999998</v>
      </c>
      <c r="R302" s="3">
        <v>28.911953329999999</v>
      </c>
      <c r="S302" s="3">
        <v>28.46823333</v>
      </c>
      <c r="T302" s="3">
        <v>4995</v>
      </c>
      <c r="U302" s="3">
        <v>305.53233333333299</v>
      </c>
      <c r="V302" s="3">
        <v>27.703679999999999</v>
      </c>
      <c r="W302" s="3">
        <v>28.8305333333333</v>
      </c>
      <c r="X302" s="3">
        <v>309.52940000000001</v>
      </c>
    </row>
    <row r="303" spans="1:24">
      <c r="A303" t="s">
        <v>138</v>
      </c>
      <c r="B303">
        <v>2</v>
      </c>
      <c r="C303" t="s">
        <v>30</v>
      </c>
      <c r="D303" s="1">
        <v>45310</v>
      </c>
      <c r="E303" s="2">
        <v>0.49542824074074077</v>
      </c>
      <c r="F303" s="3">
        <v>0.51835622999999997</v>
      </c>
      <c r="G303" s="20">
        <v>1.3293741100000001</v>
      </c>
      <c r="H303" s="3">
        <v>2.1256130000000002E-2</v>
      </c>
      <c r="I303" s="17">
        <v>2.09193052</v>
      </c>
      <c r="J303" s="3">
        <v>0.81478050000000002</v>
      </c>
      <c r="K303" s="3">
        <v>-0.102066527</v>
      </c>
      <c r="L303" s="3">
        <v>1.3293741100000001</v>
      </c>
      <c r="M303" s="3">
        <v>33.958033380000003</v>
      </c>
      <c r="N303" s="3">
        <v>1.37899218</v>
      </c>
      <c r="O303" s="3">
        <v>0.64901222999999997</v>
      </c>
      <c r="P303" s="3">
        <v>699.95356249999998</v>
      </c>
      <c r="Q303" s="3">
        <v>88.676931249999996</v>
      </c>
      <c r="R303" s="3">
        <v>30.524637500000001</v>
      </c>
      <c r="S303" s="3">
        <v>30.257224999999998</v>
      </c>
      <c r="T303" s="3">
        <v>4999.84375</v>
      </c>
      <c r="U303" s="3">
        <v>304.36824999999999</v>
      </c>
      <c r="V303" s="3">
        <v>27.841925</v>
      </c>
      <c r="W303" s="3">
        <v>28.345581249999999</v>
      </c>
      <c r="X303" s="3">
        <v>305.85537499999998</v>
      </c>
    </row>
    <row r="304" spans="1:24">
      <c r="A304" t="s">
        <v>138</v>
      </c>
      <c r="B304">
        <v>2</v>
      </c>
      <c r="C304" t="s">
        <v>34</v>
      </c>
      <c r="D304" s="1">
        <v>45310</v>
      </c>
      <c r="E304" s="2">
        <v>0.47924768518518518</v>
      </c>
      <c r="F304" s="3">
        <v>0.50374543000000005</v>
      </c>
      <c r="G304" s="20">
        <v>1.8079721499999899</v>
      </c>
      <c r="H304" s="3">
        <v>2.8557249999999999E-2</v>
      </c>
      <c r="I304" s="17">
        <v>1.5222328899999999</v>
      </c>
      <c r="J304" s="3">
        <v>0.81478050000000002</v>
      </c>
      <c r="K304" s="3">
        <v>-0.102066527</v>
      </c>
      <c r="L304" s="3">
        <v>1.8079721499999899</v>
      </c>
      <c r="M304" s="3">
        <v>27.461848450000002</v>
      </c>
      <c r="N304" s="3">
        <v>1.1007618100000001</v>
      </c>
      <c r="O304" s="3">
        <v>0.67679400999999995</v>
      </c>
      <c r="P304" s="3">
        <v>699.98713329999998</v>
      </c>
      <c r="Q304" s="3">
        <v>88.674893330000003</v>
      </c>
      <c r="R304" s="3">
        <v>28.08141333</v>
      </c>
      <c r="S304" s="3">
        <v>28.101739999999999</v>
      </c>
      <c r="T304" s="3">
        <v>5004.6666666666597</v>
      </c>
      <c r="U304" s="3">
        <v>310.53066666666598</v>
      </c>
      <c r="V304" s="3">
        <v>27.5046933333333</v>
      </c>
      <c r="W304" s="3">
        <v>27.994319999999998</v>
      </c>
      <c r="X304" s="3">
        <v>312.495</v>
      </c>
    </row>
    <row r="305" spans="1:24">
      <c r="A305" t="s">
        <v>138</v>
      </c>
      <c r="B305">
        <v>2</v>
      </c>
      <c r="C305" t="s">
        <v>30</v>
      </c>
      <c r="D305" s="1">
        <v>45310</v>
      </c>
      <c r="E305" s="2">
        <v>0.49153935185185182</v>
      </c>
      <c r="F305" s="3">
        <v>0.49819946999999998</v>
      </c>
      <c r="G305" s="20">
        <v>1.1732986999999999</v>
      </c>
      <c r="H305" s="3">
        <v>2.16825E-2</v>
      </c>
      <c r="I305" s="17">
        <v>1.9730834900000001</v>
      </c>
      <c r="J305" s="3">
        <v>0.81478050000000002</v>
      </c>
      <c r="K305" s="3">
        <v>-0.102066527</v>
      </c>
      <c r="L305" s="3">
        <v>1.1732986999999999</v>
      </c>
      <c r="M305" s="3">
        <v>28.95750357</v>
      </c>
      <c r="N305" s="3">
        <v>1.24279115</v>
      </c>
      <c r="O305" s="3">
        <v>0.66232131999999999</v>
      </c>
      <c r="P305" s="3">
        <v>699.99850000000004</v>
      </c>
      <c r="Q305" s="3">
        <v>88.686056249999993</v>
      </c>
      <c r="R305" s="3">
        <v>30.025931249999999</v>
      </c>
      <c r="S305" s="3">
        <v>29.636225</v>
      </c>
      <c r="T305" s="3">
        <v>4996.5625</v>
      </c>
      <c r="U305" s="3">
        <v>305.56343750000002</v>
      </c>
      <c r="V305" s="3">
        <v>27.769475</v>
      </c>
      <c r="W305" s="3">
        <v>28.253587499999998</v>
      </c>
      <c r="X305" s="3">
        <v>306.8889375</v>
      </c>
    </row>
    <row r="306" spans="1:24">
      <c r="A306" t="s">
        <v>138</v>
      </c>
      <c r="B306">
        <v>2</v>
      </c>
      <c r="C306" t="s">
        <v>34</v>
      </c>
      <c r="D306" s="1">
        <v>45310</v>
      </c>
      <c r="E306" s="2">
        <v>0.47837962962962965</v>
      </c>
      <c r="F306" s="3">
        <v>0.48232767999999998</v>
      </c>
      <c r="G306" s="20">
        <v>1.75754276</v>
      </c>
      <c r="H306" s="3">
        <v>2.797937E-2</v>
      </c>
      <c r="I306" s="17">
        <v>1.4877952299999999</v>
      </c>
      <c r="J306" s="3">
        <v>0.81478050000000002</v>
      </c>
      <c r="K306" s="3">
        <v>-0.102066527</v>
      </c>
      <c r="L306" s="3">
        <v>1.75754276</v>
      </c>
      <c r="M306" s="3">
        <v>26.287234850000001</v>
      </c>
      <c r="N306" s="3">
        <v>1.05309439</v>
      </c>
      <c r="O306" s="3">
        <v>0.68179409999999996</v>
      </c>
      <c r="P306" s="3">
        <v>699.99956250000002</v>
      </c>
      <c r="Q306" s="3">
        <v>88.674850000000006</v>
      </c>
      <c r="R306" s="3">
        <v>27.88945</v>
      </c>
      <c r="S306" s="3">
        <v>27.940037499999999</v>
      </c>
      <c r="T306" s="3">
        <v>4993.28125</v>
      </c>
      <c r="U306" s="3">
        <v>310.955375</v>
      </c>
      <c r="V306" s="3">
        <v>27.440193749999999</v>
      </c>
      <c r="W306" s="3">
        <v>27.909099999999999</v>
      </c>
      <c r="X306" s="3">
        <v>312.86306250000001</v>
      </c>
    </row>
    <row r="307" spans="1:24">
      <c r="A307" t="s">
        <v>138</v>
      </c>
      <c r="B307">
        <v>2</v>
      </c>
      <c r="C307" t="s">
        <v>30</v>
      </c>
      <c r="D307" s="1">
        <v>45310</v>
      </c>
      <c r="E307" s="2">
        <v>0.49324074074074076</v>
      </c>
      <c r="F307" s="3">
        <v>0.47248322999999998</v>
      </c>
      <c r="G307" s="20">
        <v>1.18414876</v>
      </c>
      <c r="H307" s="3">
        <v>1.993021E-2</v>
      </c>
      <c r="I307" s="17">
        <v>2.0338520400000002</v>
      </c>
      <c r="J307" s="3">
        <v>0.81478050000000002</v>
      </c>
      <c r="K307" s="3">
        <v>-0.102066527</v>
      </c>
      <c r="L307" s="3">
        <v>1.18414876</v>
      </c>
      <c r="M307" s="3">
        <v>32.705760189999999</v>
      </c>
      <c r="N307" s="3">
        <v>1.31834271</v>
      </c>
      <c r="O307" s="3">
        <v>0.65487203000000005</v>
      </c>
      <c r="P307" s="3">
        <v>700.01256249999994</v>
      </c>
      <c r="Q307" s="3">
        <v>88.685656249999994</v>
      </c>
      <c r="R307" s="3">
        <v>30.259868749999999</v>
      </c>
      <c r="S307" s="3">
        <v>29.931156250000001</v>
      </c>
      <c r="T307" s="3">
        <v>5005.46875</v>
      </c>
      <c r="U307" s="3">
        <v>304.26268750000003</v>
      </c>
      <c r="V307" s="3">
        <v>27.815750000000001</v>
      </c>
      <c r="W307" s="3">
        <v>28.274862500000001</v>
      </c>
      <c r="X307" s="3">
        <v>305.59056249999998</v>
      </c>
    </row>
    <row r="308" spans="1:24">
      <c r="A308" t="s">
        <v>138</v>
      </c>
      <c r="B308">
        <v>2</v>
      </c>
      <c r="C308" t="s">
        <v>30</v>
      </c>
      <c r="D308" s="1">
        <v>45310</v>
      </c>
      <c r="E308" s="2">
        <v>0.49247685185185186</v>
      </c>
      <c r="F308" s="3">
        <v>0.46840658000000002</v>
      </c>
      <c r="G308" s="20">
        <v>0.94915552999999997</v>
      </c>
      <c r="H308" s="3">
        <v>2.0037300000000001E-2</v>
      </c>
      <c r="I308" s="17">
        <v>2.0060516399999999</v>
      </c>
      <c r="J308" s="3">
        <v>0.81478050000000002</v>
      </c>
      <c r="K308" s="3">
        <v>-0.102066527</v>
      </c>
      <c r="L308" s="3">
        <v>0.94915552999999997</v>
      </c>
      <c r="M308" s="3">
        <v>30.586885120000002</v>
      </c>
      <c r="N308" s="3">
        <v>1.2983744800000001</v>
      </c>
      <c r="O308" s="3">
        <v>0.65682452999999996</v>
      </c>
      <c r="P308" s="3">
        <v>699.97443750000002</v>
      </c>
      <c r="Q308" s="3">
        <v>88.68766875</v>
      </c>
      <c r="R308" s="3">
        <v>30.13673125</v>
      </c>
      <c r="S308" s="3">
        <v>29.796712500000002</v>
      </c>
      <c r="T308" s="3">
        <v>5005.9375</v>
      </c>
      <c r="U308" s="3">
        <v>305.12475000000001</v>
      </c>
      <c r="V308" s="3">
        <v>27.779118749999999</v>
      </c>
      <c r="W308" s="3">
        <v>28.234293749999999</v>
      </c>
      <c r="X308" s="3">
        <v>306.2168125</v>
      </c>
    </row>
    <row r="309" spans="1:24">
      <c r="A309" t="s">
        <v>138</v>
      </c>
      <c r="B309">
        <v>2</v>
      </c>
      <c r="C309" t="s">
        <v>30</v>
      </c>
      <c r="D309" s="1">
        <v>45310</v>
      </c>
      <c r="E309" s="2">
        <v>0.49391203703703701</v>
      </c>
      <c r="F309" s="3">
        <v>0.46513235000000003</v>
      </c>
      <c r="G309" s="20">
        <v>1.1894336999999999</v>
      </c>
      <c r="H309" s="3">
        <v>1.9437220000000002E-2</v>
      </c>
      <c r="I309" s="17">
        <v>2.0524263199999999</v>
      </c>
      <c r="J309" s="3">
        <v>0.81478050000000002</v>
      </c>
      <c r="K309" s="3">
        <v>-0.102066527</v>
      </c>
      <c r="L309" s="3">
        <v>1.1894336999999999</v>
      </c>
      <c r="M309" s="3">
        <v>33.58174099</v>
      </c>
      <c r="N309" s="3">
        <v>1.3371235699999999</v>
      </c>
      <c r="O309" s="3">
        <v>0.65304618999999997</v>
      </c>
      <c r="P309" s="3">
        <v>700.00687500000004</v>
      </c>
      <c r="Q309" s="3">
        <v>88.685281250000003</v>
      </c>
      <c r="R309" s="3">
        <v>30.331424999999999</v>
      </c>
      <c r="S309" s="3">
        <v>30.034918749999999</v>
      </c>
      <c r="T309" s="3">
        <v>5004.53125</v>
      </c>
      <c r="U309" s="3">
        <v>304.383499999999</v>
      </c>
      <c r="V309" s="3">
        <v>27.831656250000002</v>
      </c>
      <c r="W309" s="3">
        <v>28.283650000000002</v>
      </c>
      <c r="X309" s="3">
        <v>305.7145625</v>
      </c>
    </row>
    <row r="310" spans="1:24">
      <c r="A310" t="s">
        <v>138</v>
      </c>
      <c r="B310">
        <v>2</v>
      </c>
      <c r="C310" t="s">
        <v>34</v>
      </c>
      <c r="D310" s="1">
        <v>45310</v>
      </c>
      <c r="E310" s="2">
        <v>0.47778935185185184</v>
      </c>
      <c r="F310" s="3">
        <v>0.46380684</v>
      </c>
      <c r="G310" s="20">
        <v>1.7156985300000001</v>
      </c>
      <c r="H310" s="3">
        <v>2.736777E-2</v>
      </c>
      <c r="I310" s="17">
        <v>1.46262563</v>
      </c>
      <c r="J310" s="3">
        <v>0.81478050000000002</v>
      </c>
      <c r="K310" s="3">
        <v>-0.102066527</v>
      </c>
      <c r="L310" s="3">
        <v>1.7156985300000001</v>
      </c>
      <c r="M310" s="3">
        <v>23.827818929999999</v>
      </c>
      <c r="N310" s="3">
        <v>1.0147764699999999</v>
      </c>
      <c r="O310" s="3">
        <v>0.68586734999999999</v>
      </c>
      <c r="P310" s="3">
        <v>699.97559999999999</v>
      </c>
      <c r="Q310" s="3">
        <v>88.675166669999996</v>
      </c>
      <c r="R310" s="3">
        <v>27.755913329999998</v>
      </c>
      <c r="S310" s="3">
        <v>27.815846669999999</v>
      </c>
      <c r="T310" s="3">
        <v>5006</v>
      </c>
      <c r="U310" s="3">
        <v>311.4452</v>
      </c>
      <c r="V310" s="3">
        <v>27.4137733333333</v>
      </c>
      <c r="W310" s="3">
        <v>27.864733333333302</v>
      </c>
      <c r="X310" s="3">
        <v>313.30566670000002</v>
      </c>
    </row>
    <row r="311" spans="1:24">
      <c r="A311" t="s">
        <v>138</v>
      </c>
      <c r="B311">
        <v>2</v>
      </c>
      <c r="C311" t="s">
        <v>30</v>
      </c>
      <c r="D311" s="1">
        <v>45310</v>
      </c>
      <c r="E311" s="2">
        <v>0.49467592592592591</v>
      </c>
      <c r="F311" s="3">
        <v>0.45605987999999997</v>
      </c>
      <c r="G311" s="20">
        <v>1.3760576</v>
      </c>
      <c r="H311" s="3">
        <v>1.88224E-2</v>
      </c>
      <c r="I311" s="17">
        <v>2.0773141399999999</v>
      </c>
      <c r="J311" s="3">
        <v>0.81478050000000002</v>
      </c>
      <c r="K311" s="3">
        <v>-0.102066527</v>
      </c>
      <c r="L311" s="3">
        <v>1.3760576</v>
      </c>
      <c r="M311" s="3">
        <v>33.032047140000003</v>
      </c>
      <c r="N311" s="3">
        <v>1.36688904</v>
      </c>
      <c r="O311" s="3">
        <v>0.65017322</v>
      </c>
      <c r="P311" s="3">
        <v>700.02700000000004</v>
      </c>
      <c r="Q311" s="3">
        <v>88.683318749999998</v>
      </c>
      <c r="R311" s="3">
        <v>30.434481250000001</v>
      </c>
      <c r="S311" s="3">
        <v>30.151125</v>
      </c>
      <c r="T311" s="3">
        <v>4997.03125</v>
      </c>
      <c r="U311" s="3">
        <v>303.79243750000001</v>
      </c>
      <c r="V311" s="3">
        <v>27.875981249999999</v>
      </c>
      <c r="W311" s="3">
        <v>28.31915</v>
      </c>
      <c r="X311" s="3">
        <v>305.30712499999998</v>
      </c>
    </row>
    <row r="312" spans="1:24">
      <c r="A312" t="s">
        <v>138</v>
      </c>
      <c r="B312">
        <v>2</v>
      </c>
      <c r="C312" t="s">
        <v>34</v>
      </c>
      <c r="D312" s="1">
        <v>45310</v>
      </c>
      <c r="E312" s="2">
        <v>0.47717592592592595</v>
      </c>
      <c r="F312" s="3">
        <v>0.44719673999999998</v>
      </c>
      <c r="G312" s="20">
        <v>1.59380838</v>
      </c>
      <c r="H312" s="3">
        <v>2.691532E-2</v>
      </c>
      <c r="I312" s="17">
        <v>1.4340948899999999</v>
      </c>
      <c r="J312" s="3">
        <v>0.81478050000000002</v>
      </c>
      <c r="K312" s="3">
        <v>-0.102066527</v>
      </c>
      <c r="L312" s="3">
        <v>1.59380838</v>
      </c>
      <c r="M312" s="3">
        <v>22.111667010000001</v>
      </c>
      <c r="N312" s="3">
        <v>0.94359316000000004</v>
      </c>
      <c r="O312" s="3">
        <v>0.69356488000000005</v>
      </c>
      <c r="P312" s="3">
        <v>699.98762499999998</v>
      </c>
      <c r="Q312" s="3">
        <v>88.677000000000007</v>
      </c>
      <c r="R312" s="3">
        <v>27.604287500000002</v>
      </c>
      <c r="S312" s="3">
        <v>27.660868749999999</v>
      </c>
      <c r="T312" s="3">
        <v>5005.15625</v>
      </c>
      <c r="U312" s="3">
        <v>311.88468749999998</v>
      </c>
      <c r="V312" s="3">
        <v>27.38019375</v>
      </c>
      <c r="W312" s="3">
        <v>27.814975</v>
      </c>
      <c r="X312" s="3">
        <v>313.61806250000001</v>
      </c>
    </row>
    <row r="313" spans="1:24">
      <c r="A313" t="s">
        <v>138</v>
      </c>
      <c r="B313">
        <v>2</v>
      </c>
      <c r="C313" t="s">
        <v>34</v>
      </c>
      <c r="D313" s="1">
        <v>45310</v>
      </c>
      <c r="E313" s="2">
        <v>0.47655092592592591</v>
      </c>
      <c r="F313" s="3">
        <v>0.43894554000000002</v>
      </c>
      <c r="G313" s="20">
        <v>1.54077207</v>
      </c>
      <c r="H313" s="3">
        <v>2.7064560000000001E-2</v>
      </c>
      <c r="I313" s="17">
        <v>1.4003239599999999</v>
      </c>
      <c r="J313" s="3">
        <v>0.81478050000000002</v>
      </c>
      <c r="K313" s="3">
        <v>-0.102066527</v>
      </c>
      <c r="L313" s="3">
        <v>1.54077207</v>
      </c>
      <c r="M313" s="3">
        <v>18.799605570000001</v>
      </c>
      <c r="N313" s="3">
        <v>0.84009442999999995</v>
      </c>
      <c r="O313" s="3">
        <v>0.70507025000000001</v>
      </c>
      <c r="P313" s="3">
        <v>700.01781249999999</v>
      </c>
      <c r="Q313" s="3">
        <v>88.678812500000006</v>
      </c>
      <c r="R313" s="3">
        <v>27.432549999999999</v>
      </c>
      <c r="S313" s="3">
        <v>27.4973125</v>
      </c>
      <c r="T313" s="3">
        <v>4994.84375</v>
      </c>
      <c r="U313" s="3">
        <v>312.48768749999999</v>
      </c>
      <c r="V313" s="3">
        <v>27.342931249999999</v>
      </c>
      <c r="W313" s="3">
        <v>27.7696875</v>
      </c>
      <c r="X313" s="3">
        <v>314.16562499999998</v>
      </c>
    </row>
    <row r="314" spans="1:24">
      <c r="A314" t="s">
        <v>138</v>
      </c>
      <c r="B314">
        <v>2</v>
      </c>
      <c r="C314" t="s">
        <v>34</v>
      </c>
      <c r="D314" s="1">
        <v>45310</v>
      </c>
      <c r="E314" s="2">
        <v>0.47587962962962965</v>
      </c>
      <c r="F314" s="3">
        <v>0.40176081000000002</v>
      </c>
      <c r="G314" s="20">
        <v>1.31923447</v>
      </c>
      <c r="H314" s="3">
        <v>2.5310820000000001E-2</v>
      </c>
      <c r="I314" s="17">
        <v>1.3701068700000001</v>
      </c>
      <c r="J314" s="3">
        <v>0.81478050000000002</v>
      </c>
      <c r="K314" s="3">
        <v>-0.102066527</v>
      </c>
      <c r="L314" s="3">
        <v>1.31923447</v>
      </c>
      <c r="M314" s="3">
        <v>10.328156140000001</v>
      </c>
      <c r="N314" s="3">
        <v>0.65500829999999999</v>
      </c>
      <c r="O314" s="3">
        <v>0.72662601000000004</v>
      </c>
      <c r="P314" s="3">
        <v>700.00620000000004</v>
      </c>
      <c r="Q314" s="3">
        <v>88.677880000000002</v>
      </c>
      <c r="R314" s="3">
        <v>27.242460000000001</v>
      </c>
      <c r="S314" s="3">
        <v>27.264653330000002</v>
      </c>
      <c r="T314" s="3">
        <v>5010.3333333333303</v>
      </c>
      <c r="U314" s="3">
        <v>313.339</v>
      </c>
      <c r="V314" s="3">
        <v>27.275753333333299</v>
      </c>
      <c r="W314" s="3">
        <v>27.666419999999999</v>
      </c>
      <c r="X314" s="3">
        <v>314.7842</v>
      </c>
    </row>
    <row r="315" spans="1:24">
      <c r="A315" t="s">
        <v>164</v>
      </c>
      <c r="B315">
        <v>2</v>
      </c>
      <c r="C315" t="s">
        <v>34</v>
      </c>
      <c r="D315" s="1">
        <v>45308</v>
      </c>
      <c r="E315" s="2">
        <v>0.49616898148148147</v>
      </c>
      <c r="F315" s="3">
        <v>1.49409046</v>
      </c>
      <c r="G315" s="20">
        <v>2.1833502999999999</v>
      </c>
      <c r="H315" s="3">
        <v>7.3577359999999994E-2</v>
      </c>
      <c r="I315" s="17">
        <v>1.7648041699999999</v>
      </c>
      <c r="J315" s="3">
        <v>0.80138323</v>
      </c>
      <c r="K315" s="3">
        <v>-0.36203060999999997</v>
      </c>
      <c r="L315" s="3">
        <v>2.1833502999999999</v>
      </c>
      <c r="M315" s="3">
        <v>18.684258549999999</v>
      </c>
      <c r="N315" s="3">
        <v>0.74938835000000004</v>
      </c>
      <c r="O315" s="3">
        <v>0.69755794000000004</v>
      </c>
      <c r="P315" s="3">
        <v>699.96606250000002</v>
      </c>
      <c r="Q315" s="3">
        <v>88.313850000000002</v>
      </c>
      <c r="R315" s="3">
        <v>32.424075000000002</v>
      </c>
      <c r="S315" s="3">
        <v>30.375299999999999</v>
      </c>
      <c r="T315" s="3">
        <v>4997.5</v>
      </c>
      <c r="U315" s="3">
        <v>309.25412499999999</v>
      </c>
      <c r="V315" s="3">
        <v>27.842862499999999</v>
      </c>
      <c r="W315" s="3">
        <v>29.275449999999999</v>
      </c>
      <c r="X315" s="3">
        <v>311.9118125</v>
      </c>
    </row>
    <row r="316" spans="1:24">
      <c r="A316" t="s">
        <v>164</v>
      </c>
      <c r="B316">
        <v>2</v>
      </c>
      <c r="C316" t="s">
        <v>34</v>
      </c>
      <c r="D316" s="1">
        <v>45308</v>
      </c>
      <c r="E316" s="2">
        <v>0.49664351851851851</v>
      </c>
      <c r="F316" s="3">
        <v>1.42691119</v>
      </c>
      <c r="G316" s="20">
        <v>2.0951835000000001</v>
      </c>
      <c r="H316" s="3">
        <v>6.9023260000000003E-2</v>
      </c>
      <c r="I316" s="17">
        <v>1.79386672</v>
      </c>
      <c r="J316" s="3">
        <v>0.80138323</v>
      </c>
      <c r="K316" s="3">
        <v>-0.36203060999999997</v>
      </c>
      <c r="L316" s="3">
        <v>2.0951835000000001</v>
      </c>
      <c r="M316" s="3">
        <v>24.915155460000001</v>
      </c>
      <c r="N316" s="3">
        <v>0.93660900999999996</v>
      </c>
      <c r="O316" s="3">
        <v>0.67568759</v>
      </c>
      <c r="P316" s="3">
        <v>699.97019999999998</v>
      </c>
      <c r="Q316" s="3">
        <v>88.310986670000005</v>
      </c>
      <c r="R316" s="3">
        <v>32.498506669999998</v>
      </c>
      <c r="S316" s="3">
        <v>30.465720000000001</v>
      </c>
      <c r="T316" s="3">
        <v>5008.1666666666597</v>
      </c>
      <c r="U316" s="3">
        <v>309.24053333333302</v>
      </c>
      <c r="V316" s="3">
        <v>27.7986133333333</v>
      </c>
      <c r="W316" s="3">
        <v>29.203279999999999</v>
      </c>
      <c r="X316" s="3">
        <v>311.78840000000002</v>
      </c>
    </row>
    <row r="317" spans="1:24">
      <c r="A317" t="s">
        <v>164</v>
      </c>
      <c r="B317">
        <v>2</v>
      </c>
      <c r="C317" t="s">
        <v>34</v>
      </c>
      <c r="D317" s="1">
        <v>45308</v>
      </c>
      <c r="E317" s="2">
        <v>0.49706018518518519</v>
      </c>
      <c r="F317" s="3">
        <v>1.3526644400000001</v>
      </c>
      <c r="G317" s="20">
        <v>2.0829788499999999</v>
      </c>
      <c r="H317" s="3">
        <v>6.4380960000000001E-2</v>
      </c>
      <c r="I317" s="17">
        <v>1.82047867</v>
      </c>
      <c r="J317" s="3">
        <v>0.80138323</v>
      </c>
      <c r="K317" s="3">
        <v>-0.36203060999999997</v>
      </c>
      <c r="L317" s="3">
        <v>2.0829788499999999</v>
      </c>
      <c r="M317" s="3">
        <v>28.264931300000001</v>
      </c>
      <c r="N317" s="3">
        <v>1.0526615500000001</v>
      </c>
      <c r="O317" s="3">
        <v>0.66280620000000001</v>
      </c>
      <c r="P317" s="3">
        <v>700.04206250000004</v>
      </c>
      <c r="Q317" s="3">
        <v>88.310387500000004</v>
      </c>
      <c r="R317" s="3">
        <v>32.557031250000001</v>
      </c>
      <c r="S317" s="3">
        <v>30.545043750000001</v>
      </c>
      <c r="T317" s="3">
        <v>4988.59375</v>
      </c>
      <c r="U317" s="3">
        <v>308.91137500000002</v>
      </c>
      <c r="V317" s="3">
        <v>27.782</v>
      </c>
      <c r="W317" s="3">
        <v>29.127649999999999</v>
      </c>
      <c r="X317" s="3">
        <v>311.51724999999999</v>
      </c>
    </row>
    <row r="318" spans="1:24">
      <c r="A318" t="s">
        <v>164</v>
      </c>
      <c r="B318">
        <v>2</v>
      </c>
      <c r="C318" t="s">
        <v>34</v>
      </c>
      <c r="D318" s="1">
        <v>45308</v>
      </c>
      <c r="E318" s="2">
        <v>0.49752314814814813</v>
      </c>
      <c r="F318" s="3">
        <v>1.2977373299999999</v>
      </c>
      <c r="G318" s="20">
        <v>1.9854918500000001</v>
      </c>
      <c r="H318" s="3">
        <v>6.1726759999999999E-2</v>
      </c>
      <c r="I318" s="17">
        <v>1.8200475700000001</v>
      </c>
      <c r="J318" s="3">
        <v>0.80138323</v>
      </c>
      <c r="K318" s="3">
        <v>-0.36203060999999997</v>
      </c>
      <c r="L318" s="3">
        <v>1.9854918500000001</v>
      </c>
      <c r="M318" s="3">
        <v>30.671836429999999</v>
      </c>
      <c r="N318" s="3">
        <v>1.1418415500000001</v>
      </c>
      <c r="O318" s="3">
        <v>0.65323646000000002</v>
      </c>
      <c r="P318" s="3">
        <v>699.99237500000004</v>
      </c>
      <c r="Q318" s="3">
        <v>88.308881249999999</v>
      </c>
      <c r="R318" s="3">
        <v>32.589187500000001</v>
      </c>
      <c r="S318" s="3">
        <v>30.555331249999998</v>
      </c>
      <c r="T318" s="3">
        <v>4995</v>
      </c>
      <c r="U318" s="3">
        <v>308.94150000000002</v>
      </c>
      <c r="V318" s="3">
        <v>27.899049999999999</v>
      </c>
      <c r="W318" s="3">
        <v>29.162275000000001</v>
      </c>
      <c r="X318" s="3">
        <v>311.53775000000002</v>
      </c>
    </row>
    <row r="319" spans="1:24">
      <c r="A319" t="s">
        <v>164</v>
      </c>
      <c r="B319">
        <v>2</v>
      </c>
      <c r="C319" t="s">
        <v>34</v>
      </c>
      <c r="D319" s="1">
        <v>45308</v>
      </c>
      <c r="E319" s="2">
        <v>0.4979513888888889</v>
      </c>
      <c r="F319" s="3">
        <v>1.26131638</v>
      </c>
      <c r="G319" s="20">
        <v>2.1582032</v>
      </c>
      <c r="H319" s="3">
        <v>5.9275910000000001E-2</v>
      </c>
      <c r="I319" s="17">
        <v>1.84058561</v>
      </c>
      <c r="J319" s="3">
        <v>0.80138323</v>
      </c>
      <c r="K319" s="3">
        <v>-0.36203060999999997</v>
      </c>
      <c r="L319" s="3">
        <v>2.1582032</v>
      </c>
      <c r="M319" s="3">
        <v>32.390065589999999</v>
      </c>
      <c r="N319" s="3">
        <v>1.1971265</v>
      </c>
      <c r="O319" s="3">
        <v>0.64744146000000002</v>
      </c>
      <c r="P319" s="3">
        <v>700.01866670000004</v>
      </c>
      <c r="Q319" s="3">
        <v>88.308179999999993</v>
      </c>
      <c r="R319" s="3">
        <v>32.624166670000001</v>
      </c>
      <c r="S319" s="3">
        <v>30.611193329999999</v>
      </c>
      <c r="T319" s="3">
        <v>5002.8333333333303</v>
      </c>
      <c r="U319" s="3">
        <v>309.02213333333299</v>
      </c>
      <c r="V319" s="3">
        <v>27.843979999999899</v>
      </c>
      <c r="W319" s="3">
        <v>29.08942</v>
      </c>
      <c r="X319" s="3">
        <v>311.57953329999998</v>
      </c>
    </row>
    <row r="320" spans="1:24">
      <c r="A320" t="s">
        <v>164</v>
      </c>
      <c r="B320">
        <v>2</v>
      </c>
      <c r="C320" t="s">
        <v>34</v>
      </c>
      <c r="D320" s="1">
        <v>45308</v>
      </c>
      <c r="E320" s="2">
        <v>0.4987847222222222</v>
      </c>
      <c r="F320" s="3">
        <v>1.2102731900000001</v>
      </c>
      <c r="G320" s="20">
        <v>2.0942280700000002</v>
      </c>
      <c r="H320" s="3">
        <v>5.6523160000000003E-2</v>
      </c>
      <c r="I320" s="17">
        <v>1.8506246500000001</v>
      </c>
      <c r="J320" s="3">
        <v>0.80138323</v>
      </c>
      <c r="K320" s="3">
        <v>-0.36203060999999997</v>
      </c>
      <c r="L320" s="3">
        <v>2.0942280700000002</v>
      </c>
      <c r="M320" s="3">
        <v>34.635967309999998</v>
      </c>
      <c r="N320" s="3">
        <v>1.2556887699999999</v>
      </c>
      <c r="O320" s="3">
        <v>0.64141402000000003</v>
      </c>
      <c r="P320" s="3">
        <v>700.01212499999997</v>
      </c>
      <c r="Q320" s="3">
        <v>88.305962500000007</v>
      </c>
      <c r="R320" s="3">
        <v>32.645637499999999</v>
      </c>
      <c r="S320" s="3">
        <v>30.609725000000001</v>
      </c>
      <c r="T320" s="3">
        <v>4999.21875</v>
      </c>
      <c r="U320" s="3">
        <v>309.8069375</v>
      </c>
      <c r="V320" s="3">
        <v>27.781224999999999</v>
      </c>
      <c r="W320" s="3">
        <v>28.972393749999998</v>
      </c>
      <c r="X320" s="3">
        <v>312.31818750000002</v>
      </c>
    </row>
    <row r="321" spans="1:24">
      <c r="A321" t="s">
        <v>113</v>
      </c>
      <c r="B321">
        <v>2</v>
      </c>
      <c r="C321" t="s">
        <v>34</v>
      </c>
      <c r="D321" s="1">
        <v>45275</v>
      </c>
      <c r="E321" s="2">
        <v>0.52562500000000001</v>
      </c>
      <c r="F321" s="3">
        <v>1.3858910799999999</v>
      </c>
      <c r="G321" s="20">
        <v>1.03802584</v>
      </c>
      <c r="H321" s="3">
        <v>5.7076960000000003E-2</v>
      </c>
      <c r="I321" s="17">
        <v>2.1055005499999999</v>
      </c>
      <c r="J321" s="3">
        <v>0.79624673000000001</v>
      </c>
      <c r="K321" s="3">
        <v>-0.30372194800000002</v>
      </c>
      <c r="L321" s="3">
        <v>1.03802584</v>
      </c>
      <c r="M321" s="3">
        <v>27.732526889999999</v>
      </c>
      <c r="N321" s="3">
        <v>0.94175129999999996</v>
      </c>
      <c r="O321" s="3">
        <v>0.66805672999999999</v>
      </c>
      <c r="P321" s="3">
        <v>699.93713330000003</v>
      </c>
      <c r="Q321" s="3">
        <v>88.876859999999994</v>
      </c>
      <c r="R321" s="3">
        <v>31.745046670000001</v>
      </c>
      <c r="S321" s="3">
        <v>30.861293329999999</v>
      </c>
      <c r="T321" s="3">
        <v>5001.6666666666597</v>
      </c>
      <c r="U321" s="3">
        <v>305.81213333333301</v>
      </c>
      <c r="V321" s="3">
        <v>29.381620000000002</v>
      </c>
      <c r="W321" s="3">
        <v>30.7249466666666</v>
      </c>
      <c r="X321" s="3">
        <v>307.274</v>
      </c>
    </row>
    <row r="322" spans="1:24">
      <c r="A322" t="s">
        <v>113</v>
      </c>
      <c r="B322">
        <v>2</v>
      </c>
      <c r="C322" t="s">
        <v>34</v>
      </c>
      <c r="D322" s="1">
        <v>45275</v>
      </c>
      <c r="E322" s="2">
        <v>0.52641203703703698</v>
      </c>
      <c r="F322" s="3">
        <v>1.3552506099999999</v>
      </c>
      <c r="G322" s="20">
        <v>3.7085773</v>
      </c>
      <c r="H322" s="3">
        <v>5.5379909999999997E-2</v>
      </c>
      <c r="I322" s="17">
        <v>2.1208764900000001</v>
      </c>
      <c r="J322" s="3">
        <v>0.79624673000000001</v>
      </c>
      <c r="K322" s="3">
        <v>-0.30372194800000002</v>
      </c>
      <c r="L322" s="3">
        <v>3.7085773</v>
      </c>
      <c r="M322" s="3">
        <v>34.216561050000003</v>
      </c>
      <c r="N322" s="3">
        <v>1.13219957</v>
      </c>
      <c r="O322" s="3">
        <v>0.64699245999999999</v>
      </c>
      <c r="P322" s="3">
        <v>699.99931249999997</v>
      </c>
      <c r="Q322" s="3">
        <v>88.880937500000002</v>
      </c>
      <c r="R322" s="3">
        <v>31.78291875</v>
      </c>
      <c r="S322" s="3">
        <v>31.003018749999999</v>
      </c>
      <c r="T322" s="3">
        <v>5003.90625</v>
      </c>
      <c r="U322" s="3">
        <v>292.92193750000001</v>
      </c>
      <c r="V322" s="3">
        <v>29.39206875</v>
      </c>
      <c r="W322" s="3">
        <v>30.705706249999999</v>
      </c>
      <c r="X322" s="3">
        <v>297.02749999999997</v>
      </c>
    </row>
    <row r="323" spans="1:24">
      <c r="A323" t="s">
        <v>113</v>
      </c>
      <c r="B323">
        <v>2</v>
      </c>
      <c r="C323" t="s">
        <v>34</v>
      </c>
      <c r="D323" s="1">
        <v>45275</v>
      </c>
      <c r="E323" s="2">
        <v>0.52709490740740739</v>
      </c>
      <c r="F323" s="3">
        <v>1.2837727299999999</v>
      </c>
      <c r="G323" s="20">
        <v>3.3189334599999998</v>
      </c>
      <c r="H323" s="3">
        <v>5.1710270000000003E-2</v>
      </c>
      <c r="I323" s="17">
        <v>2.1489942900000001</v>
      </c>
      <c r="J323" s="3">
        <v>0.79624673000000001</v>
      </c>
      <c r="K323" s="3">
        <v>-0.30372194800000002</v>
      </c>
      <c r="L323" s="3">
        <v>3.3189334599999998</v>
      </c>
      <c r="M323" s="3">
        <v>37.417409429999999</v>
      </c>
      <c r="N323" s="3">
        <v>1.22861043</v>
      </c>
      <c r="O323" s="3">
        <v>0.63682753999999997</v>
      </c>
      <c r="P323" s="3">
        <v>699.97687499999995</v>
      </c>
      <c r="Q323" s="3">
        <v>88.876256249999997</v>
      </c>
      <c r="R323" s="3">
        <v>31.8099375</v>
      </c>
      <c r="S323" s="3">
        <v>31.089612500000001</v>
      </c>
      <c r="T323" s="3">
        <v>5007.8125</v>
      </c>
      <c r="U323" s="3">
        <v>291.6928125</v>
      </c>
      <c r="V323" s="3">
        <v>29.319587500000001</v>
      </c>
      <c r="W323" s="3">
        <v>30.56415625</v>
      </c>
      <c r="X323" s="3">
        <v>295.38631249999997</v>
      </c>
    </row>
    <row r="324" spans="1:24">
      <c r="A324" t="s">
        <v>113</v>
      </c>
      <c r="B324">
        <v>2</v>
      </c>
      <c r="C324" t="s">
        <v>34</v>
      </c>
      <c r="D324" s="1">
        <v>45275</v>
      </c>
      <c r="E324" s="2">
        <v>0.52774305555555556</v>
      </c>
      <c r="F324" s="3">
        <v>1.2791262299999999</v>
      </c>
      <c r="G324" s="20">
        <v>2.1979995899999998</v>
      </c>
      <c r="H324" s="3">
        <v>5.135224E-2</v>
      </c>
      <c r="I324" s="17">
        <v>2.1558339000000002</v>
      </c>
      <c r="J324" s="3">
        <v>0.79624673000000001</v>
      </c>
      <c r="K324" s="3">
        <v>-0.30372194800000002</v>
      </c>
      <c r="L324" s="3">
        <v>2.1979995899999998</v>
      </c>
      <c r="M324" s="3">
        <v>40.053294289999997</v>
      </c>
      <c r="N324" s="3">
        <v>1.2761205</v>
      </c>
      <c r="O324" s="3">
        <v>0.63193496999999998</v>
      </c>
      <c r="P324" s="3">
        <v>699.99581250000006</v>
      </c>
      <c r="Q324" s="3">
        <v>88.874525000000006</v>
      </c>
      <c r="R324" s="3">
        <v>31.826525</v>
      </c>
      <c r="S324" s="3">
        <v>31.157125000000001</v>
      </c>
      <c r="T324" s="3">
        <v>5004.375</v>
      </c>
      <c r="U324" s="3">
        <v>293.28062499999999</v>
      </c>
      <c r="V324" s="3">
        <v>29.305293749999901</v>
      </c>
      <c r="W324" s="3">
        <v>30.545731249999999</v>
      </c>
      <c r="X324" s="3">
        <v>295.85456249999999</v>
      </c>
    </row>
    <row r="325" spans="1:24">
      <c r="A325" t="s">
        <v>113</v>
      </c>
      <c r="B325">
        <v>2</v>
      </c>
      <c r="C325" t="s">
        <v>34</v>
      </c>
      <c r="D325" s="1">
        <v>45275</v>
      </c>
      <c r="E325" s="2">
        <v>0.52906249999999999</v>
      </c>
      <c r="F325" s="3">
        <v>1.24581578</v>
      </c>
      <c r="G325" s="20">
        <v>2.6587461600000002</v>
      </c>
      <c r="H325" s="3">
        <v>4.9863499999999998E-2</v>
      </c>
      <c r="I325" s="17">
        <v>2.1612849399999998</v>
      </c>
      <c r="J325" s="3">
        <v>0.79624673000000001</v>
      </c>
      <c r="K325" s="3">
        <v>-0.30372194800000002</v>
      </c>
      <c r="L325" s="3">
        <v>2.6587461600000002</v>
      </c>
      <c r="M325" s="3">
        <v>41.503917129999998</v>
      </c>
      <c r="N325" s="3">
        <v>1.3447499300000001</v>
      </c>
      <c r="O325" s="3">
        <v>0.62499881000000002</v>
      </c>
      <c r="P325" s="3">
        <v>700.01912500000003</v>
      </c>
      <c r="Q325" s="3">
        <v>88.869156250000003</v>
      </c>
      <c r="R325" s="3">
        <v>31.824043750000001</v>
      </c>
      <c r="S325" s="3">
        <v>31.179656250000001</v>
      </c>
      <c r="T325" s="3">
        <v>4994.21875</v>
      </c>
      <c r="U325" s="3">
        <v>292.44937499999997</v>
      </c>
      <c r="V325" s="3">
        <v>29.314974999999901</v>
      </c>
      <c r="W325" s="3">
        <v>30.522806249999999</v>
      </c>
      <c r="X325" s="3">
        <v>295.47256249999998</v>
      </c>
    </row>
    <row r="326" spans="1:24">
      <c r="A326" t="s">
        <v>113</v>
      </c>
      <c r="B326">
        <v>2</v>
      </c>
      <c r="C326" t="s">
        <v>34</v>
      </c>
      <c r="D326" s="1">
        <v>45275</v>
      </c>
      <c r="E326" s="2">
        <v>0.52825231481481483</v>
      </c>
      <c r="F326" s="3">
        <v>1.22513929</v>
      </c>
      <c r="G326" s="20">
        <v>2.1552743099999998</v>
      </c>
      <c r="H326" s="3">
        <v>4.9023360000000002E-2</v>
      </c>
      <c r="I326" s="17">
        <v>2.1612856699999998</v>
      </c>
      <c r="J326" s="3">
        <v>0.79624673000000001</v>
      </c>
      <c r="K326" s="3">
        <v>-0.30372194800000002</v>
      </c>
      <c r="L326" s="3">
        <v>2.1552743099999998</v>
      </c>
      <c r="M326" s="3">
        <v>40.454840660000002</v>
      </c>
      <c r="N326" s="3">
        <v>1.3115238199999999</v>
      </c>
      <c r="O326" s="3">
        <v>0.62833775999999997</v>
      </c>
      <c r="P326" s="3">
        <v>699.98773329999995</v>
      </c>
      <c r="Q326" s="3">
        <v>88.873859999999993</v>
      </c>
      <c r="R326" s="3">
        <v>31.829473329999999</v>
      </c>
      <c r="S326" s="3">
        <v>31.195106670000001</v>
      </c>
      <c r="T326" s="3">
        <v>4998.5</v>
      </c>
      <c r="U326" s="3">
        <v>292.65813333333301</v>
      </c>
      <c r="V326" s="3">
        <v>29.375226666666599</v>
      </c>
      <c r="W326" s="3">
        <v>30.563226666666601</v>
      </c>
      <c r="X326" s="3">
        <v>295.17259999999999</v>
      </c>
    </row>
    <row r="327" spans="1:24">
      <c r="A327" t="s">
        <v>113</v>
      </c>
      <c r="B327">
        <v>2</v>
      </c>
      <c r="C327" t="s">
        <v>30</v>
      </c>
      <c r="D327" s="1">
        <v>45275</v>
      </c>
      <c r="E327" s="2">
        <v>0.53263888888888888</v>
      </c>
      <c r="F327" s="3">
        <v>0.67571079999999994</v>
      </c>
      <c r="G327" s="20">
        <v>1.2242299800000001</v>
      </c>
      <c r="H327" s="3">
        <v>2.5606960000000002E-2</v>
      </c>
      <c r="I327" s="17">
        <v>2.2659003100000001</v>
      </c>
      <c r="J327" s="3">
        <v>0.79624673000000001</v>
      </c>
      <c r="K327" s="3">
        <v>-0.30372194800000002</v>
      </c>
      <c r="L327" s="3">
        <v>1.2242299800000001</v>
      </c>
      <c r="M327" s="3">
        <v>19.736980519999999</v>
      </c>
      <c r="N327" s="3">
        <v>1.06634845</v>
      </c>
      <c r="O327" s="3">
        <v>0.65412393000000002</v>
      </c>
      <c r="P327" s="3">
        <v>700.01462500000002</v>
      </c>
      <c r="Q327" s="3">
        <v>88.867168750000005</v>
      </c>
      <c r="R327" s="3">
        <v>31.729318750000001</v>
      </c>
      <c r="S327" s="3">
        <v>31.717700000000001</v>
      </c>
      <c r="T327" s="3">
        <v>4995.15625</v>
      </c>
      <c r="U327" s="3">
        <v>292.1579375</v>
      </c>
      <c r="V327" s="3">
        <v>29.123462499999999</v>
      </c>
      <c r="W327" s="3">
        <v>29.7791</v>
      </c>
      <c r="X327" s="3">
        <v>293.57968749999998</v>
      </c>
    </row>
    <row r="328" spans="1:24">
      <c r="A328" t="s">
        <v>113</v>
      </c>
      <c r="B328">
        <v>2</v>
      </c>
      <c r="C328" t="s">
        <v>30</v>
      </c>
      <c r="D328" s="1">
        <v>45275</v>
      </c>
      <c r="E328" s="2">
        <v>0.53369212962962964</v>
      </c>
      <c r="F328" s="3">
        <v>0.61094170000000003</v>
      </c>
      <c r="G328" s="20">
        <v>1.2386438099999999</v>
      </c>
      <c r="H328" s="3">
        <v>2.2779299999999999E-2</v>
      </c>
      <c r="I328" s="17">
        <v>2.3008427199999999</v>
      </c>
      <c r="J328" s="3">
        <v>0.79624673000000001</v>
      </c>
      <c r="K328" s="3">
        <v>-0.30372194800000002</v>
      </c>
      <c r="L328" s="3">
        <v>1.2386438099999999</v>
      </c>
      <c r="M328" s="3">
        <v>31.59554322</v>
      </c>
      <c r="N328" s="3">
        <v>1.3659307199999999</v>
      </c>
      <c r="O328" s="3">
        <v>0.62288878000000003</v>
      </c>
      <c r="P328" s="3">
        <v>700.01099999999997</v>
      </c>
      <c r="Q328" s="3">
        <v>88.861753329999999</v>
      </c>
      <c r="R328" s="3">
        <v>31.764753330000001</v>
      </c>
      <c r="S328" s="3">
        <v>31.82756667</v>
      </c>
      <c r="T328" s="3">
        <v>5003</v>
      </c>
      <c r="U328" s="3">
        <v>292.01299999999998</v>
      </c>
      <c r="V328" s="3">
        <v>28.986460000000001</v>
      </c>
      <c r="W328" s="3">
        <v>29.579366666666601</v>
      </c>
      <c r="X328" s="3">
        <v>293.43013330000002</v>
      </c>
    </row>
    <row r="329" spans="1:24">
      <c r="A329" t="s">
        <v>113</v>
      </c>
      <c r="B329">
        <v>2</v>
      </c>
      <c r="C329" t="s">
        <v>30</v>
      </c>
      <c r="D329" s="1">
        <v>45275</v>
      </c>
      <c r="E329" s="2">
        <v>0.53516203703703702</v>
      </c>
      <c r="F329" s="3">
        <v>0.55166780000000004</v>
      </c>
      <c r="G329" s="20">
        <v>0.81958375999999999</v>
      </c>
      <c r="H329" s="3">
        <v>2.0629620000000001E-2</v>
      </c>
      <c r="I329" s="17">
        <v>2.29224994</v>
      </c>
      <c r="J329" s="3">
        <v>0.79624673000000001</v>
      </c>
      <c r="K329" s="3">
        <v>-0.30372194800000002</v>
      </c>
      <c r="L329" s="3">
        <v>0.81958375999999999</v>
      </c>
      <c r="M329" s="3">
        <v>35.055556299999999</v>
      </c>
      <c r="N329" s="3">
        <v>1.48096048</v>
      </c>
      <c r="O329" s="3">
        <v>0.61167382999999997</v>
      </c>
      <c r="P329" s="3">
        <v>700.00626669999997</v>
      </c>
      <c r="Q329" s="3">
        <v>88.859153329999998</v>
      </c>
      <c r="R329" s="3">
        <v>31.759906669999999</v>
      </c>
      <c r="S329" s="3">
        <v>31.86844</v>
      </c>
      <c r="T329" s="3">
        <v>4997.5</v>
      </c>
      <c r="U329" s="3">
        <v>292.29426666666598</v>
      </c>
      <c r="V329" s="3">
        <v>29.203853333333299</v>
      </c>
      <c r="W329" s="3">
        <v>29.739133333333299</v>
      </c>
      <c r="X329" s="3">
        <v>293.27513329999999</v>
      </c>
    </row>
    <row r="330" spans="1:24">
      <c r="A330" t="s">
        <v>113</v>
      </c>
      <c r="B330">
        <v>2</v>
      </c>
      <c r="C330" t="s">
        <v>30</v>
      </c>
      <c r="D330" s="1">
        <v>45275</v>
      </c>
      <c r="E330" s="2">
        <v>0.53743055555555552</v>
      </c>
      <c r="F330" s="3">
        <v>0.54099631999999998</v>
      </c>
      <c r="G330" s="20">
        <v>1.2345943699999999</v>
      </c>
      <c r="H330" s="3">
        <v>1.9922510000000001E-2</v>
      </c>
      <c r="I330" s="17">
        <v>2.3270476800000002</v>
      </c>
      <c r="J330" s="3">
        <v>0.79624673000000001</v>
      </c>
      <c r="K330" s="3">
        <v>-0.30372194800000002</v>
      </c>
      <c r="L330" s="3">
        <v>1.2345943699999999</v>
      </c>
      <c r="M330" s="3">
        <v>38.669624319999997</v>
      </c>
      <c r="N330" s="3">
        <v>1.53802895</v>
      </c>
      <c r="O330" s="3">
        <v>0.60625843000000001</v>
      </c>
      <c r="P330" s="3">
        <v>699.98256249999997</v>
      </c>
      <c r="Q330" s="3">
        <v>88.855518750000002</v>
      </c>
      <c r="R330" s="3">
        <v>31.824356250000001</v>
      </c>
      <c r="S330" s="3">
        <v>31.981999999999999</v>
      </c>
      <c r="T330" s="3">
        <v>4987.5</v>
      </c>
      <c r="U330" s="3">
        <v>291.79674999999997</v>
      </c>
      <c r="V330" s="3">
        <v>29.042381249999998</v>
      </c>
      <c r="W330" s="3">
        <v>29.567374999999998</v>
      </c>
      <c r="X330" s="3">
        <v>293.1891875</v>
      </c>
    </row>
    <row r="331" spans="1:24">
      <c r="A331" t="s">
        <v>113</v>
      </c>
      <c r="B331">
        <v>2</v>
      </c>
      <c r="C331" t="s">
        <v>30</v>
      </c>
      <c r="D331" s="1">
        <v>45275</v>
      </c>
      <c r="E331" s="2">
        <v>0.53611111111111109</v>
      </c>
      <c r="F331" s="3">
        <v>0.53151168000000004</v>
      </c>
      <c r="G331" s="20">
        <v>1.02897675</v>
      </c>
      <c r="H331" s="3">
        <v>1.9815940000000001E-2</v>
      </c>
      <c r="I331" s="17">
        <v>2.2983256000000001</v>
      </c>
      <c r="J331" s="3">
        <v>0.79624673000000001</v>
      </c>
      <c r="K331" s="3">
        <v>-0.30372194800000002</v>
      </c>
      <c r="L331" s="3">
        <v>1.02897675</v>
      </c>
      <c r="M331" s="3">
        <v>36.839426719999999</v>
      </c>
      <c r="N331" s="3">
        <v>1.5098283699999999</v>
      </c>
      <c r="O331" s="3">
        <v>0.60892243000000001</v>
      </c>
      <c r="P331" s="3">
        <v>699.97643749999997</v>
      </c>
      <c r="Q331" s="3">
        <v>88.849868749999999</v>
      </c>
      <c r="R331" s="3">
        <v>31.765525</v>
      </c>
      <c r="S331" s="3">
        <v>31.871612500000001</v>
      </c>
      <c r="T331" s="3">
        <v>5002.03125</v>
      </c>
      <c r="U331" s="3">
        <v>292.24624999999997</v>
      </c>
      <c r="V331" s="3">
        <v>29.200343749999998</v>
      </c>
      <c r="W331" s="3">
        <v>29.7160625</v>
      </c>
      <c r="X331" s="3">
        <v>293.43056250000001</v>
      </c>
    </row>
    <row r="332" spans="1:24">
      <c r="A332" t="s">
        <v>113</v>
      </c>
      <c r="B332">
        <v>2</v>
      </c>
      <c r="C332" t="s">
        <v>30</v>
      </c>
      <c r="D332" s="1">
        <v>45275</v>
      </c>
      <c r="E332" s="2">
        <v>0.53677083333333331</v>
      </c>
      <c r="F332" s="3">
        <v>0.49804102</v>
      </c>
      <c r="G332" s="20">
        <v>1.38114611</v>
      </c>
      <c r="H332" s="3">
        <v>1.8360020000000001E-2</v>
      </c>
      <c r="I332" s="17">
        <v>2.32334182</v>
      </c>
      <c r="J332" s="3">
        <v>0.79624673000000001</v>
      </c>
      <c r="K332" s="3">
        <v>-0.30372194800000002</v>
      </c>
      <c r="L332" s="3">
        <v>1.38114611</v>
      </c>
      <c r="M332" s="3">
        <v>37.560722390000002</v>
      </c>
      <c r="N332" s="3">
        <v>1.52813873</v>
      </c>
      <c r="O332" s="3">
        <v>0.60719005999999998</v>
      </c>
      <c r="P332" s="3">
        <v>699.98337500000002</v>
      </c>
      <c r="Q332" s="3">
        <v>88.853756250000004</v>
      </c>
      <c r="R332" s="3">
        <v>31.8054375</v>
      </c>
      <c r="S332" s="3">
        <v>31.952281249999999</v>
      </c>
      <c r="T332" s="3">
        <v>5012.5</v>
      </c>
      <c r="U332" s="3">
        <v>291.78356250000002</v>
      </c>
      <c r="V332" s="3">
        <v>29.11515</v>
      </c>
      <c r="W332" s="3">
        <v>29.598500000000001</v>
      </c>
      <c r="X332" s="3">
        <v>293.31018749999998</v>
      </c>
    </row>
    <row r="333" spans="1:24">
      <c r="A333" t="s">
        <v>126</v>
      </c>
      <c r="B333">
        <v>2</v>
      </c>
      <c r="C333" t="s">
        <v>36</v>
      </c>
      <c r="D333" s="1">
        <v>45268</v>
      </c>
      <c r="E333" s="2">
        <v>0.5010648148148148</v>
      </c>
      <c r="F333" s="3">
        <v>0.99358296999999995</v>
      </c>
      <c r="G333" s="20">
        <v>3.1334901799999999</v>
      </c>
      <c r="H333" s="3">
        <v>4.5734440000000001E-2</v>
      </c>
      <c r="I333" s="17">
        <v>1.8776748999999999</v>
      </c>
      <c r="J333" s="3">
        <v>0.76659540999999998</v>
      </c>
      <c r="K333" s="3">
        <v>-0.30189913200000001</v>
      </c>
      <c r="L333" s="3">
        <v>3.1334901799999999</v>
      </c>
      <c r="M333" s="3">
        <v>25.82873369</v>
      </c>
      <c r="N333" s="3">
        <v>0.58737746999999996</v>
      </c>
      <c r="O333" s="3">
        <v>0.67416911999999996</v>
      </c>
      <c r="P333" s="3">
        <v>699.97926670000004</v>
      </c>
      <c r="Q333" s="3">
        <v>88.430093330000005</v>
      </c>
      <c r="R333" s="3">
        <v>29.361899999999999</v>
      </c>
      <c r="S333" s="3">
        <v>28.58466</v>
      </c>
      <c r="T333" s="3">
        <v>5001.8333333333303</v>
      </c>
      <c r="U333" s="3">
        <v>346.84946666666599</v>
      </c>
      <c r="V333" s="3">
        <v>25.982593333333298</v>
      </c>
      <c r="W333" s="3">
        <v>26.962859999999999</v>
      </c>
      <c r="X333" s="3">
        <v>349.37426670000002</v>
      </c>
    </row>
    <row r="334" spans="1:24">
      <c r="A334" t="s">
        <v>126</v>
      </c>
      <c r="B334">
        <v>2</v>
      </c>
      <c r="C334" t="s">
        <v>36</v>
      </c>
      <c r="D334" s="1">
        <v>45268</v>
      </c>
      <c r="E334" s="2">
        <v>0.50146990740740738</v>
      </c>
      <c r="F334" s="3">
        <v>0.91798453999999996</v>
      </c>
      <c r="G334" s="20">
        <v>3.0340337399999999</v>
      </c>
      <c r="H334" s="3">
        <v>4.1377869999999997E-2</v>
      </c>
      <c r="I334" s="17">
        <v>1.9145721</v>
      </c>
      <c r="J334" s="3">
        <v>0.76659540999999998</v>
      </c>
      <c r="K334" s="3">
        <v>-0.30189913200000001</v>
      </c>
      <c r="L334" s="3">
        <v>3.0340337399999999</v>
      </c>
      <c r="M334" s="3">
        <v>32.292975820000002</v>
      </c>
      <c r="N334" s="3">
        <v>0.76395111000000004</v>
      </c>
      <c r="O334" s="3">
        <v>0.65058908000000004</v>
      </c>
      <c r="P334" s="3">
        <v>700.00926670000001</v>
      </c>
      <c r="Q334" s="3">
        <v>88.430400000000006</v>
      </c>
      <c r="R334" s="3">
        <v>29.460373329999999</v>
      </c>
      <c r="S334" s="3">
        <v>28.921806669999999</v>
      </c>
      <c r="T334" s="3">
        <v>5006.3333333333303</v>
      </c>
      <c r="U334" s="3">
        <v>343.07593333333301</v>
      </c>
      <c r="V334" s="3">
        <v>25.952653333333298</v>
      </c>
      <c r="W334" s="3">
        <v>26.904673333333299</v>
      </c>
      <c r="X334" s="3">
        <v>344.60106669999999</v>
      </c>
    </row>
    <row r="335" spans="1:24">
      <c r="A335" t="s">
        <v>126</v>
      </c>
      <c r="B335">
        <v>2</v>
      </c>
      <c r="C335" t="s">
        <v>36</v>
      </c>
      <c r="D335" s="1">
        <v>45268</v>
      </c>
      <c r="E335" s="2">
        <v>0.50225694444444446</v>
      </c>
      <c r="F335" s="3">
        <v>0.82828721000000005</v>
      </c>
      <c r="G335" s="20">
        <v>2.68052533</v>
      </c>
      <c r="H335" s="3">
        <v>3.6426269999999997E-2</v>
      </c>
      <c r="I335" s="17">
        <v>1.9591696700000001</v>
      </c>
      <c r="J335" s="3">
        <v>0.76659540999999998</v>
      </c>
      <c r="K335" s="3">
        <v>-0.30189913200000001</v>
      </c>
      <c r="L335" s="3">
        <v>2.68052533</v>
      </c>
      <c r="M335" s="3">
        <v>37.264642709999997</v>
      </c>
      <c r="N335" s="3">
        <v>0.94171265000000004</v>
      </c>
      <c r="O335" s="3">
        <v>0.62845989999999996</v>
      </c>
      <c r="P335" s="3">
        <v>700.02206669999998</v>
      </c>
      <c r="Q335" s="3">
        <v>88.431486669999998</v>
      </c>
      <c r="R335" s="3">
        <v>29.542359999999999</v>
      </c>
      <c r="S335" s="3">
        <v>29.11002667</v>
      </c>
      <c r="T335" s="3">
        <v>5008.8333333333303</v>
      </c>
      <c r="U335" s="3">
        <v>341.731333333333</v>
      </c>
      <c r="V335" s="3">
        <v>25.927959999999999</v>
      </c>
      <c r="W335" s="3">
        <v>26.732013333333299</v>
      </c>
      <c r="X335" s="3">
        <v>344.38446670000002</v>
      </c>
    </row>
    <row r="336" spans="1:24">
      <c r="A336" t="s">
        <v>126</v>
      </c>
      <c r="B336">
        <v>2</v>
      </c>
      <c r="C336" t="s">
        <v>34</v>
      </c>
      <c r="D336" s="1">
        <v>45268</v>
      </c>
      <c r="E336" s="2">
        <v>0.4959837962962963</v>
      </c>
      <c r="F336" s="3">
        <v>0.81690167999999996</v>
      </c>
      <c r="G336" s="20">
        <v>2.7639216599999998</v>
      </c>
      <c r="H336" s="3">
        <v>3.9488130000000003E-2</v>
      </c>
      <c r="I336" s="17">
        <v>1.7866879200000001</v>
      </c>
      <c r="J336" s="3">
        <v>0.76659540999999998</v>
      </c>
      <c r="K336" s="3">
        <v>-0.30189913200000001</v>
      </c>
      <c r="L336" s="3">
        <v>2.7639216599999998</v>
      </c>
      <c r="M336" s="3">
        <v>29.636796650000001</v>
      </c>
      <c r="N336" s="3">
        <v>0.87746776000000004</v>
      </c>
      <c r="O336" s="3">
        <v>0.63628172999999999</v>
      </c>
      <c r="P336" s="3">
        <v>700.00287500000002</v>
      </c>
      <c r="Q336" s="3">
        <v>88.449849999999998</v>
      </c>
      <c r="R336" s="3">
        <v>28.7605</v>
      </c>
      <c r="S336" s="3">
        <v>28.087587500000001</v>
      </c>
      <c r="T336" s="3">
        <v>4988.75</v>
      </c>
      <c r="U336" s="3">
        <v>342.77643749999999</v>
      </c>
      <c r="V336" s="3">
        <v>25.7344875</v>
      </c>
      <c r="W336" s="3">
        <v>26.545256250000001</v>
      </c>
      <c r="X336" s="3">
        <v>345.69456250000002</v>
      </c>
    </row>
    <row r="337" spans="1:24">
      <c r="A337" t="s">
        <v>126</v>
      </c>
      <c r="B337">
        <v>2</v>
      </c>
      <c r="C337" t="s">
        <v>34</v>
      </c>
      <c r="D337" s="1">
        <v>45268</v>
      </c>
      <c r="E337" s="2">
        <v>0.49541666666666667</v>
      </c>
      <c r="F337" s="3">
        <v>0.81470545000000005</v>
      </c>
      <c r="G337" s="20" t="s">
        <v>48</v>
      </c>
      <c r="H337" s="3">
        <v>4.0007069999999999E-2</v>
      </c>
      <c r="I337" s="17">
        <v>1.7594226799999999</v>
      </c>
      <c r="J337" s="3">
        <v>0.76659540999999998</v>
      </c>
      <c r="K337" s="3">
        <v>-0.30189913200000001</v>
      </c>
      <c r="L337" s="3">
        <v>-6.2087397199999996</v>
      </c>
      <c r="M337" s="3">
        <v>25.808378309999998</v>
      </c>
      <c r="N337" s="3">
        <v>0.7718178</v>
      </c>
      <c r="O337" s="3">
        <v>0.64957686000000003</v>
      </c>
      <c r="P337" s="3">
        <v>700.01481249999995</v>
      </c>
      <c r="Q337" s="3">
        <v>88.453081249999997</v>
      </c>
      <c r="R337" s="3">
        <v>28.634599999999999</v>
      </c>
      <c r="S337" s="3">
        <v>27.901949999999999</v>
      </c>
      <c r="T337" s="3">
        <v>5000.78125</v>
      </c>
      <c r="U337" s="3">
        <v>345.13687499999997</v>
      </c>
      <c r="V337" s="3">
        <v>25.732487500000001</v>
      </c>
      <c r="W337" s="3">
        <v>26.51428125</v>
      </c>
      <c r="X337" s="3">
        <v>354.54356250000001</v>
      </c>
    </row>
    <row r="338" spans="1:24">
      <c r="A338" t="s">
        <v>126</v>
      </c>
      <c r="B338">
        <v>2</v>
      </c>
      <c r="C338" t="s">
        <v>34</v>
      </c>
      <c r="D338" s="1">
        <v>45268</v>
      </c>
      <c r="E338" s="2">
        <v>0.49660879629629628</v>
      </c>
      <c r="F338" s="3">
        <v>0.80768757000000002</v>
      </c>
      <c r="G338" s="20">
        <v>2.5750984400000001</v>
      </c>
      <c r="H338" s="3">
        <v>3.8465829999999999E-2</v>
      </c>
      <c r="I338" s="17">
        <v>1.81234253</v>
      </c>
      <c r="J338" s="3">
        <v>0.76659540999999998</v>
      </c>
      <c r="K338" s="3">
        <v>-0.30189913200000001</v>
      </c>
      <c r="L338" s="3">
        <v>2.5750984400000001</v>
      </c>
      <c r="M338" s="3">
        <v>32.823149440000002</v>
      </c>
      <c r="N338" s="3">
        <v>0.95246076999999996</v>
      </c>
      <c r="O338" s="3">
        <v>0.62717005000000003</v>
      </c>
      <c r="P338" s="3">
        <v>700.05593750000003</v>
      </c>
      <c r="Q338" s="3">
        <v>88.441893750000006</v>
      </c>
      <c r="R338" s="3">
        <v>28.881250000000001</v>
      </c>
      <c r="S338" s="3">
        <v>28.232318750000001</v>
      </c>
      <c r="T338" s="3">
        <v>5004.375</v>
      </c>
      <c r="U338" s="3">
        <v>342.59525000000002</v>
      </c>
      <c r="V338" s="3">
        <v>25.815412500000001</v>
      </c>
      <c r="W338" s="3">
        <v>26.591218749999999</v>
      </c>
      <c r="X338" s="3">
        <v>345.4586875</v>
      </c>
    </row>
    <row r="339" spans="1:24">
      <c r="A339" t="s">
        <v>126</v>
      </c>
      <c r="B339">
        <v>2</v>
      </c>
      <c r="C339" t="s">
        <v>34</v>
      </c>
      <c r="D339" s="1">
        <v>45268</v>
      </c>
      <c r="E339" s="2">
        <v>0.49714120370370368</v>
      </c>
      <c r="F339" s="3">
        <v>0.80231958000000003</v>
      </c>
      <c r="G339" s="20">
        <v>2.5825878000000002</v>
      </c>
      <c r="H339" s="3">
        <v>3.7731319999999999E-2</v>
      </c>
      <c r="I339" s="17">
        <v>1.8346216399999999</v>
      </c>
      <c r="J339" s="3">
        <v>0.76659540999999998</v>
      </c>
      <c r="K339" s="3">
        <v>-0.30189913200000001</v>
      </c>
      <c r="L339" s="3">
        <v>2.5825878000000002</v>
      </c>
      <c r="M339" s="3">
        <v>34.905734629999998</v>
      </c>
      <c r="N339" s="3">
        <v>0.99494724999999995</v>
      </c>
      <c r="O339" s="3">
        <v>0.62212279000000004</v>
      </c>
      <c r="P339" s="3">
        <v>699.98246670000003</v>
      </c>
      <c r="Q339" s="3">
        <v>88.440013329999999</v>
      </c>
      <c r="R339" s="3">
        <v>28.975519999999999</v>
      </c>
      <c r="S339" s="3">
        <v>28.35871333</v>
      </c>
      <c r="T339" s="3">
        <v>5006.6666666666597</v>
      </c>
      <c r="U339" s="3">
        <v>342.41506666666601</v>
      </c>
      <c r="V339" s="3">
        <v>25.815539999999999</v>
      </c>
      <c r="W339" s="3">
        <v>26.60136</v>
      </c>
      <c r="X339" s="3">
        <v>345.36946669999998</v>
      </c>
    </row>
    <row r="340" spans="1:24">
      <c r="A340" t="s">
        <v>126</v>
      </c>
      <c r="B340">
        <v>2</v>
      </c>
      <c r="C340" t="s">
        <v>34</v>
      </c>
      <c r="D340" s="1">
        <v>45268</v>
      </c>
      <c r="E340" s="2">
        <v>0.49478009259259259</v>
      </c>
      <c r="F340" s="3">
        <v>0.79441857999999999</v>
      </c>
      <c r="G340" s="20">
        <v>2.2365105199999999</v>
      </c>
      <c r="H340" s="3">
        <v>3.9592370000000002E-2</v>
      </c>
      <c r="I340" s="17">
        <v>1.7337856599999999</v>
      </c>
      <c r="J340" s="3">
        <v>0.76659540999999998</v>
      </c>
      <c r="K340" s="3">
        <v>-0.30189913200000001</v>
      </c>
      <c r="L340" s="3">
        <v>2.2365105199999999</v>
      </c>
      <c r="M340" s="3">
        <v>14.80108864</v>
      </c>
      <c r="N340" s="3">
        <v>0.56906730999999999</v>
      </c>
      <c r="O340" s="3">
        <v>0.67671249</v>
      </c>
      <c r="P340" s="3">
        <v>699.94068749999997</v>
      </c>
      <c r="Q340" s="3">
        <v>88.453243749999999</v>
      </c>
      <c r="R340" s="3">
        <v>28.485356249999999</v>
      </c>
      <c r="S340" s="3">
        <v>27.601724999999998</v>
      </c>
      <c r="T340" s="3">
        <v>4997.34375</v>
      </c>
      <c r="U340" s="3">
        <v>343.54856249999898</v>
      </c>
      <c r="V340" s="3">
        <v>25.662656250000001</v>
      </c>
      <c r="W340" s="3">
        <v>26.428725</v>
      </c>
      <c r="X340" s="3">
        <v>345.89881250000002</v>
      </c>
    </row>
    <row r="341" spans="1:24">
      <c r="A341" t="s">
        <v>126</v>
      </c>
      <c r="B341">
        <v>2</v>
      </c>
      <c r="C341" t="s">
        <v>34</v>
      </c>
      <c r="D341" s="1">
        <v>45268</v>
      </c>
      <c r="E341" s="2">
        <v>0.49781249999999999</v>
      </c>
      <c r="F341" s="3">
        <v>0.78667860999999994</v>
      </c>
      <c r="G341" s="20">
        <v>2.7100548099999999</v>
      </c>
      <c r="H341" s="3">
        <v>3.64441E-2</v>
      </c>
      <c r="I341" s="17">
        <v>1.86128761</v>
      </c>
      <c r="J341" s="3">
        <v>0.76659540999999998</v>
      </c>
      <c r="K341" s="3">
        <v>-0.30189913200000001</v>
      </c>
      <c r="L341" s="3">
        <v>2.7100548099999999</v>
      </c>
      <c r="M341" s="3">
        <v>36.17523723</v>
      </c>
      <c r="N341" s="3">
        <v>1.03691004</v>
      </c>
      <c r="O341" s="3">
        <v>0.61721685999999998</v>
      </c>
      <c r="P341" s="3">
        <v>699.998875</v>
      </c>
      <c r="Q341" s="3">
        <v>88.435050000000004</v>
      </c>
      <c r="R341" s="3">
        <v>29.076593750000001</v>
      </c>
      <c r="S341" s="3">
        <v>28.470168749999999</v>
      </c>
      <c r="T341" s="3">
        <v>4996.40625</v>
      </c>
      <c r="U341" s="3">
        <v>342.69543750000003</v>
      </c>
      <c r="V341" s="3">
        <v>25.825781249999999</v>
      </c>
      <c r="W341" s="3">
        <v>26.59745625</v>
      </c>
      <c r="X341" s="3">
        <v>345.60162500000001</v>
      </c>
    </row>
    <row r="342" spans="1:24">
      <c r="A342" t="s">
        <v>126</v>
      </c>
      <c r="B342">
        <v>2</v>
      </c>
      <c r="C342" t="s">
        <v>36</v>
      </c>
      <c r="D342" s="1">
        <v>45268</v>
      </c>
      <c r="E342" s="2">
        <v>0.50289351851851849</v>
      </c>
      <c r="F342" s="3">
        <v>0.76997064000000004</v>
      </c>
      <c r="G342" s="20">
        <v>3.4792490800000002</v>
      </c>
      <c r="H342" s="3">
        <v>3.3477710000000001E-2</v>
      </c>
      <c r="I342" s="17">
        <v>1.97954677</v>
      </c>
      <c r="J342" s="3">
        <v>0.76659540999999998</v>
      </c>
      <c r="K342" s="3">
        <v>-0.30189913200000001</v>
      </c>
      <c r="L342" s="3">
        <v>3.4792490800000002</v>
      </c>
      <c r="M342" s="3">
        <v>38.760636419999997</v>
      </c>
      <c r="N342" s="3">
        <v>1.0220936700000001</v>
      </c>
      <c r="O342" s="3">
        <v>0.61894020000000005</v>
      </c>
      <c r="P342" s="3">
        <v>699.98613330000001</v>
      </c>
      <c r="Q342" s="3">
        <v>88.429026669999999</v>
      </c>
      <c r="R342" s="3">
        <v>29.600580000000001</v>
      </c>
      <c r="S342" s="3">
        <v>29.229806669999999</v>
      </c>
      <c r="T342" s="3">
        <v>4999.6666666666597</v>
      </c>
      <c r="U342" s="3">
        <v>348.78246666666598</v>
      </c>
      <c r="V342" s="3">
        <v>25.9893</v>
      </c>
      <c r="W342" s="3">
        <v>26.7351866666666</v>
      </c>
      <c r="X342" s="3">
        <v>347.18700000000001</v>
      </c>
    </row>
    <row r="343" spans="1:24">
      <c r="A343" t="s">
        <v>126</v>
      </c>
      <c r="B343">
        <v>2</v>
      </c>
      <c r="C343" t="s">
        <v>36</v>
      </c>
      <c r="D343" s="1">
        <v>45268</v>
      </c>
      <c r="E343" s="2">
        <v>0.50368055555555558</v>
      </c>
      <c r="F343" s="3">
        <v>0.74629582999999999</v>
      </c>
      <c r="G343" s="20">
        <v>2.60255233</v>
      </c>
      <c r="H343" s="3">
        <v>3.1986300000000002E-2</v>
      </c>
      <c r="I343" s="17">
        <v>2.0069688499999998</v>
      </c>
      <c r="J343" s="3">
        <v>0.76659540999999998</v>
      </c>
      <c r="K343" s="3">
        <v>-0.30189913200000001</v>
      </c>
      <c r="L343" s="3">
        <v>2.60255233</v>
      </c>
      <c r="M343" s="3">
        <v>40.611530809999998</v>
      </c>
      <c r="N343" s="3">
        <v>1.0748639600000001</v>
      </c>
      <c r="O343" s="3">
        <v>0.61284578000000001</v>
      </c>
      <c r="P343" s="3">
        <v>699.94140000000004</v>
      </c>
      <c r="Q343" s="3">
        <v>88.431173329999993</v>
      </c>
      <c r="R343" s="3">
        <v>29.696593329999999</v>
      </c>
      <c r="S343" s="3">
        <v>29.33985333</v>
      </c>
      <c r="T343" s="3">
        <v>4996.8333333333303</v>
      </c>
      <c r="U343" s="3">
        <v>342.05046666666601</v>
      </c>
      <c r="V343" s="3">
        <v>26.000613333333298</v>
      </c>
      <c r="W343" s="3">
        <v>26.72326</v>
      </c>
      <c r="X343" s="3">
        <v>344.11246670000003</v>
      </c>
    </row>
    <row r="344" spans="1:24">
      <c r="A344" t="s">
        <v>126</v>
      </c>
      <c r="B344">
        <v>2</v>
      </c>
      <c r="C344" t="s">
        <v>36</v>
      </c>
      <c r="D344" s="1">
        <v>45268</v>
      </c>
      <c r="E344" s="2">
        <v>0.50428240740740737</v>
      </c>
      <c r="F344" s="3">
        <v>0.73165884999999997</v>
      </c>
      <c r="G344" s="20">
        <v>2.4109489700000002</v>
      </c>
      <c r="H344" s="3">
        <v>3.1062300000000001E-2</v>
      </c>
      <c r="I344" s="17">
        <v>2.02531455</v>
      </c>
      <c r="J344" s="3">
        <v>0.76659540999999998</v>
      </c>
      <c r="K344" s="3">
        <v>-0.30189913200000001</v>
      </c>
      <c r="L344" s="3">
        <v>2.4109489700000002</v>
      </c>
      <c r="M344" s="3">
        <v>41.528578439999997</v>
      </c>
      <c r="N344" s="3">
        <v>1.1020986500000001</v>
      </c>
      <c r="O344" s="3">
        <v>0.60974717</v>
      </c>
      <c r="P344" s="3">
        <v>700.02468750000003</v>
      </c>
      <c r="Q344" s="3">
        <v>88.431656250000003</v>
      </c>
      <c r="R344" s="3">
        <v>29.766468750000001</v>
      </c>
      <c r="S344" s="3">
        <v>29.42493125</v>
      </c>
      <c r="T344" s="3">
        <v>5004.53125</v>
      </c>
      <c r="U344" s="3">
        <v>345.687062499999</v>
      </c>
      <c r="V344" s="3">
        <v>26.0154</v>
      </c>
      <c r="W344" s="3">
        <v>26.72930625</v>
      </c>
      <c r="X344" s="3">
        <v>346.04431249999999</v>
      </c>
    </row>
    <row r="345" spans="1:24">
      <c r="A345" t="s">
        <v>126</v>
      </c>
      <c r="B345">
        <v>2</v>
      </c>
      <c r="C345" t="s">
        <v>30</v>
      </c>
      <c r="D345" s="1">
        <v>45268</v>
      </c>
      <c r="E345" s="2">
        <v>0.50775462962962958</v>
      </c>
      <c r="F345" s="3">
        <v>0.60281306000000001</v>
      </c>
      <c r="G345" s="20">
        <v>1.8417213800000001</v>
      </c>
      <c r="H345" s="3">
        <v>2.492627E-2</v>
      </c>
      <c r="I345" s="17">
        <v>2.0750593199999998</v>
      </c>
      <c r="J345" s="3">
        <v>0.76659540999999998</v>
      </c>
      <c r="K345" s="3">
        <v>-0.30189913200000001</v>
      </c>
      <c r="L345" s="3">
        <v>1.8417213800000001</v>
      </c>
      <c r="M345" s="3">
        <v>22.510076300000001</v>
      </c>
      <c r="N345" s="3">
        <v>0.84148880999999998</v>
      </c>
      <c r="O345" s="3">
        <v>0.64074783000000002</v>
      </c>
      <c r="P345" s="3">
        <v>699.99168750000001</v>
      </c>
      <c r="Q345" s="3">
        <v>88.42493125</v>
      </c>
      <c r="R345" s="3">
        <v>29.854775</v>
      </c>
      <c r="S345" s="3">
        <v>29.16423125</v>
      </c>
      <c r="T345" s="3">
        <v>4985.15625</v>
      </c>
      <c r="U345" s="3">
        <v>341.322</v>
      </c>
      <c r="V345" s="3">
        <v>25.96675625</v>
      </c>
      <c r="W345" s="3">
        <v>26.576506250000001</v>
      </c>
      <c r="X345" s="3">
        <v>343.23174999999998</v>
      </c>
    </row>
    <row r="346" spans="1:24">
      <c r="A346" t="s">
        <v>126</v>
      </c>
      <c r="B346">
        <v>2</v>
      </c>
      <c r="C346" t="s">
        <v>30</v>
      </c>
      <c r="D346" s="1">
        <v>45268</v>
      </c>
      <c r="E346" s="2">
        <v>0.50855324074074071</v>
      </c>
      <c r="F346" s="3">
        <v>0.57830329000000003</v>
      </c>
      <c r="G346" s="20">
        <v>1.9840203999999999</v>
      </c>
      <c r="H346" s="3">
        <v>2.3566710000000001E-2</v>
      </c>
      <c r="I346" s="17">
        <v>2.1043226700000002</v>
      </c>
      <c r="J346" s="3">
        <v>0.76659540999999998</v>
      </c>
      <c r="K346" s="3">
        <v>-0.30189913200000001</v>
      </c>
      <c r="L346" s="3">
        <v>1.9840203999999999</v>
      </c>
      <c r="M346" s="3">
        <v>32.247759340000002</v>
      </c>
      <c r="N346" s="3">
        <v>1.03349866</v>
      </c>
      <c r="O346" s="3">
        <v>0.61761279999999996</v>
      </c>
      <c r="P346" s="3">
        <v>700.01506670000003</v>
      </c>
      <c r="Q346" s="3">
        <v>88.427279999999996</v>
      </c>
      <c r="R346" s="3">
        <v>29.95748</v>
      </c>
      <c r="S346" s="3">
        <v>29.364106670000002</v>
      </c>
      <c r="T346" s="3">
        <v>5004.1666666666597</v>
      </c>
      <c r="U346" s="3">
        <v>341.51740000000001</v>
      </c>
      <c r="V346" s="3">
        <v>25.9832133333333</v>
      </c>
      <c r="W346" s="3">
        <v>26.563606666666601</v>
      </c>
      <c r="X346" s="3">
        <v>343.81893330000003</v>
      </c>
    </row>
    <row r="347" spans="1:24">
      <c r="A347" t="s">
        <v>126</v>
      </c>
      <c r="B347">
        <v>2</v>
      </c>
      <c r="C347" t="s">
        <v>30</v>
      </c>
      <c r="D347" s="1">
        <v>45268</v>
      </c>
      <c r="E347" s="2">
        <v>0.51077546296296295</v>
      </c>
      <c r="F347" s="3">
        <v>0.56199449000000001</v>
      </c>
      <c r="G347" s="20">
        <v>2.1057310600000001</v>
      </c>
      <c r="H347" s="3">
        <v>2.2437039999999998E-2</v>
      </c>
      <c r="I347" s="17">
        <v>2.1465802900000002</v>
      </c>
      <c r="J347" s="3">
        <v>0.76659540999999998</v>
      </c>
      <c r="K347" s="3">
        <v>-0.30189913200000001</v>
      </c>
      <c r="L347" s="3">
        <v>2.1057310600000001</v>
      </c>
      <c r="M347" s="3">
        <v>39.065204530000003</v>
      </c>
      <c r="N347" s="3">
        <v>1.1695142999999999</v>
      </c>
      <c r="O347" s="3">
        <v>0.60221011999999996</v>
      </c>
      <c r="P347" s="3">
        <v>700.03486669999995</v>
      </c>
      <c r="Q347" s="3">
        <v>88.425246670000007</v>
      </c>
      <c r="R347" s="3">
        <v>30.119579999999999</v>
      </c>
      <c r="S347" s="3">
        <v>29.60324</v>
      </c>
      <c r="T347" s="3">
        <v>5001.5</v>
      </c>
      <c r="U347" s="3">
        <v>340.894399999999</v>
      </c>
      <c r="V347" s="3">
        <v>26.017433333333301</v>
      </c>
      <c r="W347" s="3">
        <v>26.574553333333299</v>
      </c>
      <c r="X347" s="3">
        <v>343.16926669999998</v>
      </c>
    </row>
    <row r="348" spans="1:24">
      <c r="A348" t="s">
        <v>126</v>
      </c>
      <c r="B348">
        <v>2</v>
      </c>
      <c r="C348" t="s">
        <v>30</v>
      </c>
      <c r="D348" s="1">
        <v>45268</v>
      </c>
      <c r="E348" s="2">
        <v>0.50982638888888887</v>
      </c>
      <c r="F348" s="3">
        <v>0.55974263999999996</v>
      </c>
      <c r="G348" s="20">
        <v>1.9932195100000001</v>
      </c>
      <c r="H348" s="3">
        <v>2.2425980000000002E-2</v>
      </c>
      <c r="I348" s="17">
        <v>2.13930116</v>
      </c>
      <c r="J348" s="3">
        <v>0.76659540999999998</v>
      </c>
      <c r="K348" s="3">
        <v>-0.30189913200000001</v>
      </c>
      <c r="L348" s="3">
        <v>1.9932195100000001</v>
      </c>
      <c r="M348" s="3">
        <v>36.655011610000003</v>
      </c>
      <c r="N348" s="3">
        <v>1.1393338799999999</v>
      </c>
      <c r="O348" s="3">
        <v>0.60556111999999995</v>
      </c>
      <c r="P348" s="3">
        <v>700.01568750000001</v>
      </c>
      <c r="Q348" s="3">
        <v>88.427993749999999</v>
      </c>
      <c r="R348" s="3">
        <v>30.07229375</v>
      </c>
      <c r="S348" s="3">
        <v>29.547718750000001</v>
      </c>
      <c r="T348" s="3">
        <v>5002.65625</v>
      </c>
      <c r="U348" s="3">
        <v>341.15006249999999</v>
      </c>
      <c r="V348" s="3">
        <v>25.972524999999901</v>
      </c>
      <c r="W348" s="3">
        <v>26.521418749999999</v>
      </c>
      <c r="X348" s="3">
        <v>343.35725000000002</v>
      </c>
    </row>
    <row r="349" spans="1:24">
      <c r="A349" t="s">
        <v>126</v>
      </c>
      <c r="B349">
        <v>2</v>
      </c>
      <c r="C349" t="s">
        <v>30</v>
      </c>
      <c r="D349" s="1">
        <v>45268</v>
      </c>
      <c r="E349" s="2">
        <v>0.5115277777777778</v>
      </c>
      <c r="F349" s="3">
        <v>0.55540215000000004</v>
      </c>
      <c r="G349" s="20">
        <v>2.2516615899999999</v>
      </c>
      <c r="H349" s="3">
        <v>2.2049570000000001E-2</v>
      </c>
      <c r="I349" s="17">
        <v>2.1582284299999999</v>
      </c>
      <c r="J349" s="3">
        <v>0.76659540999999998</v>
      </c>
      <c r="K349" s="3">
        <v>-0.30189913200000001</v>
      </c>
      <c r="L349" s="3">
        <v>2.2516615899999999</v>
      </c>
      <c r="M349" s="3">
        <v>39.764956040000001</v>
      </c>
      <c r="N349" s="3">
        <v>1.1923505599999999</v>
      </c>
      <c r="O349" s="3">
        <v>0.59969910000000004</v>
      </c>
      <c r="P349" s="3">
        <v>699.99753329999999</v>
      </c>
      <c r="Q349" s="3">
        <v>88.425713329999994</v>
      </c>
      <c r="R349" s="3">
        <v>30.171253329999999</v>
      </c>
      <c r="S349" s="3">
        <v>29.641273330000001</v>
      </c>
      <c r="T349" s="3">
        <v>4998.1666666666597</v>
      </c>
      <c r="U349" s="3">
        <v>340.56439999999998</v>
      </c>
      <c r="V349" s="3">
        <v>26.073526666666599</v>
      </c>
      <c r="W349" s="3">
        <v>26.601246666666601</v>
      </c>
      <c r="X349" s="3">
        <v>342.88026669999999</v>
      </c>
    </row>
    <row r="350" spans="1:24">
      <c r="A350" t="s">
        <v>126</v>
      </c>
      <c r="B350">
        <v>2</v>
      </c>
      <c r="C350" t="s">
        <v>30</v>
      </c>
      <c r="D350" s="1">
        <v>45268</v>
      </c>
      <c r="E350" s="2">
        <v>0.50918981481481485</v>
      </c>
      <c r="F350" s="3">
        <v>0.53737683999999997</v>
      </c>
      <c r="G350" s="20">
        <v>2.1864782699999998</v>
      </c>
      <c r="H350" s="3">
        <v>2.1687700000000001E-2</v>
      </c>
      <c r="I350" s="17">
        <v>2.1233431399999998</v>
      </c>
      <c r="J350" s="3">
        <v>0.76659540999999998</v>
      </c>
      <c r="K350" s="3">
        <v>-0.30189913200000001</v>
      </c>
      <c r="L350" s="3">
        <v>2.1864782699999998</v>
      </c>
      <c r="M350" s="3">
        <v>35.050891030000003</v>
      </c>
      <c r="N350" s="3">
        <v>1.0988910599999999</v>
      </c>
      <c r="O350" s="3">
        <v>0.61011048999999995</v>
      </c>
      <c r="P350" s="3">
        <v>699.99393329999998</v>
      </c>
      <c r="Q350" s="3">
        <v>88.428226670000001</v>
      </c>
      <c r="R350" s="3">
        <v>30.018306670000001</v>
      </c>
      <c r="S350" s="3">
        <v>29.484073330000001</v>
      </c>
      <c r="T350" s="3">
        <v>4998</v>
      </c>
      <c r="U350" s="3">
        <v>341.20273333333301</v>
      </c>
      <c r="V350" s="3">
        <v>26.0469266666666</v>
      </c>
      <c r="W350" s="3">
        <v>26.573513333333299</v>
      </c>
      <c r="X350" s="3">
        <v>343.4658</v>
      </c>
    </row>
    <row r="351" spans="1:24">
      <c r="A351" t="s">
        <v>148</v>
      </c>
      <c r="B351">
        <v>2</v>
      </c>
      <c r="C351" t="s">
        <v>36</v>
      </c>
      <c r="D351" s="1">
        <v>45259</v>
      </c>
      <c r="E351" s="2">
        <v>0.50531250000000005</v>
      </c>
      <c r="F351" s="3">
        <v>1.39081586</v>
      </c>
      <c r="G351" s="20">
        <v>4.1137244099999997</v>
      </c>
      <c r="H351" s="3">
        <v>7.3656310000000003E-2</v>
      </c>
      <c r="I351" s="17">
        <v>1.63926324</v>
      </c>
      <c r="J351" s="3">
        <v>0.78450529000000002</v>
      </c>
      <c r="K351" s="3">
        <v>2.3539104000000002E-2</v>
      </c>
      <c r="L351" s="3">
        <v>4.1137244099999997</v>
      </c>
      <c r="M351" s="3">
        <v>40.193379350000001</v>
      </c>
      <c r="N351" s="3">
        <v>1.0792438900000001</v>
      </c>
      <c r="O351" s="3">
        <v>0.63647860999999994</v>
      </c>
      <c r="P351" s="3">
        <v>700.01413330000003</v>
      </c>
      <c r="Q351" s="3">
        <v>88.157933330000006</v>
      </c>
      <c r="R351" s="3">
        <v>29.387239999999998</v>
      </c>
      <c r="S351" s="3">
        <v>28.795173330000001</v>
      </c>
      <c r="T351" s="3">
        <v>4998.3333333333303</v>
      </c>
      <c r="U351" s="3">
        <v>311.19546666666599</v>
      </c>
      <c r="V351" s="3">
        <v>28.019393333333301</v>
      </c>
      <c r="W351" s="3">
        <v>29.367840000000001</v>
      </c>
      <c r="X351" s="3">
        <v>315.60553329999999</v>
      </c>
    </row>
    <row r="352" spans="1:24">
      <c r="A352" t="s">
        <v>148</v>
      </c>
      <c r="B352">
        <v>2</v>
      </c>
      <c r="C352" t="s">
        <v>36</v>
      </c>
      <c r="D352" s="1">
        <v>45259</v>
      </c>
      <c r="E352" s="2">
        <v>0.50475694444444441</v>
      </c>
      <c r="F352" s="3">
        <v>1.3755131199999999</v>
      </c>
      <c r="G352" s="20">
        <v>3.9875983599999998</v>
      </c>
      <c r="H352" s="3">
        <v>7.3862410000000003E-2</v>
      </c>
      <c r="I352" s="17">
        <v>1.6170303800000001</v>
      </c>
      <c r="J352" s="3">
        <v>0.78450529000000002</v>
      </c>
      <c r="K352" s="3">
        <v>2.3539104000000002E-2</v>
      </c>
      <c r="L352" s="3">
        <v>3.9875983599999998</v>
      </c>
      <c r="M352" s="3">
        <v>33.768398560000001</v>
      </c>
      <c r="N352" s="3">
        <v>0.97186512999999997</v>
      </c>
      <c r="O352" s="3">
        <v>0.64865609000000002</v>
      </c>
      <c r="P352" s="3">
        <v>700.03025000000002</v>
      </c>
      <c r="Q352" s="3">
        <v>88.160449999999997</v>
      </c>
      <c r="R352" s="3">
        <v>29.293118750000001</v>
      </c>
      <c r="S352" s="3">
        <v>28.6110875</v>
      </c>
      <c r="T352" s="3">
        <v>5002.34375</v>
      </c>
      <c r="U352" s="3">
        <v>311.950625</v>
      </c>
      <c r="V352" s="3">
        <v>28.0414125</v>
      </c>
      <c r="W352" s="3">
        <v>29.377031250000002</v>
      </c>
      <c r="X352" s="3">
        <v>316.21506249999999</v>
      </c>
    </row>
    <row r="353" spans="1:24">
      <c r="A353" t="s">
        <v>148</v>
      </c>
      <c r="B353">
        <v>2</v>
      </c>
      <c r="C353" t="s">
        <v>36</v>
      </c>
      <c r="D353" s="1">
        <v>45259</v>
      </c>
      <c r="E353" s="2">
        <v>0.50741898148148146</v>
      </c>
      <c r="F353" s="3">
        <v>1.35009242</v>
      </c>
      <c r="G353" s="20">
        <v>4.2917276299999996</v>
      </c>
      <c r="H353" s="3">
        <v>6.8308939999999999E-2</v>
      </c>
      <c r="I353" s="17">
        <v>1.7120941300000001</v>
      </c>
      <c r="J353" s="3">
        <v>0.78450529000000002</v>
      </c>
      <c r="K353" s="3">
        <v>2.3539104000000002E-2</v>
      </c>
      <c r="L353" s="3">
        <v>4.2917276299999996</v>
      </c>
      <c r="M353" s="3">
        <v>49.078256459999999</v>
      </c>
      <c r="N353" s="3">
        <v>1.2424605900000001</v>
      </c>
      <c r="O353" s="3">
        <v>0.61882011999999997</v>
      </c>
      <c r="P353" s="3">
        <v>700.04806670000005</v>
      </c>
      <c r="Q353" s="3">
        <v>88.151733329999999</v>
      </c>
      <c r="R353" s="3">
        <v>29.675386670000002</v>
      </c>
      <c r="S353" s="3">
        <v>29.15507333</v>
      </c>
      <c r="T353" s="3">
        <v>5003.8333333333303</v>
      </c>
      <c r="U353" s="3">
        <v>310.233</v>
      </c>
      <c r="V353" s="3">
        <v>28.0590333333333</v>
      </c>
      <c r="W353" s="3">
        <v>29.3905799999999</v>
      </c>
      <c r="X353" s="3">
        <v>314.98</v>
      </c>
    </row>
    <row r="354" spans="1:24">
      <c r="A354" t="s">
        <v>148</v>
      </c>
      <c r="B354">
        <v>2</v>
      </c>
      <c r="C354" t="s">
        <v>36</v>
      </c>
      <c r="D354" s="1">
        <v>45259</v>
      </c>
      <c r="E354" s="2">
        <v>0.50671296296296298</v>
      </c>
      <c r="F354" s="3">
        <v>1.3412131899999999</v>
      </c>
      <c r="G354" s="20">
        <v>4.2891985300000002</v>
      </c>
      <c r="H354" s="3">
        <v>6.8760600000000005E-2</v>
      </c>
      <c r="I354" s="17">
        <v>1.6901808700000001</v>
      </c>
      <c r="J354" s="3">
        <v>0.78450529000000002</v>
      </c>
      <c r="K354" s="3">
        <v>2.3539104000000002E-2</v>
      </c>
      <c r="L354" s="3">
        <v>4.2891985300000002</v>
      </c>
      <c r="M354" s="3">
        <v>46.439257599999998</v>
      </c>
      <c r="N354" s="3">
        <v>1.2161421800000001</v>
      </c>
      <c r="O354" s="3">
        <v>0.62160095999999998</v>
      </c>
      <c r="P354" s="3">
        <v>700.00400000000002</v>
      </c>
      <c r="Q354" s="3">
        <v>88.152379999999994</v>
      </c>
      <c r="R354" s="3">
        <v>29.57882</v>
      </c>
      <c r="S354" s="3">
        <v>29.046706669999999</v>
      </c>
      <c r="T354" s="3">
        <v>4996.1666666666597</v>
      </c>
      <c r="U354" s="3">
        <v>310.63513333333299</v>
      </c>
      <c r="V354" s="3">
        <v>28.088859999999901</v>
      </c>
      <c r="W354" s="3">
        <v>29.38036</v>
      </c>
      <c r="X354" s="3">
        <v>315.19966670000002</v>
      </c>
    </row>
    <row r="355" spans="1:24">
      <c r="A355" t="s">
        <v>148</v>
      </c>
      <c r="B355">
        <v>2</v>
      </c>
      <c r="C355" t="s">
        <v>36</v>
      </c>
      <c r="D355" s="1">
        <v>45259</v>
      </c>
      <c r="E355" s="2">
        <v>0.50585648148148143</v>
      </c>
      <c r="F355" s="3">
        <v>1.33066011</v>
      </c>
      <c r="G355" s="20">
        <v>4.27515424</v>
      </c>
      <c r="H355" s="3">
        <v>6.9006079999999997E-2</v>
      </c>
      <c r="I355" s="17">
        <v>1.67140271</v>
      </c>
      <c r="J355" s="3">
        <v>0.78450529000000002</v>
      </c>
      <c r="K355" s="3">
        <v>2.3539104000000002E-2</v>
      </c>
      <c r="L355" s="3">
        <v>4.27515424</v>
      </c>
      <c r="M355" s="3">
        <v>43.236907270000003</v>
      </c>
      <c r="N355" s="3">
        <v>1.15103427</v>
      </c>
      <c r="O355" s="3">
        <v>0.62858895999999997</v>
      </c>
      <c r="P355" s="3">
        <v>700.00350000000003</v>
      </c>
      <c r="Q355" s="3">
        <v>88.158362499999996</v>
      </c>
      <c r="R355" s="3">
        <v>29.484018750000001</v>
      </c>
      <c r="S355" s="3">
        <v>28.925650000000001</v>
      </c>
      <c r="T355" s="3">
        <v>4997.65625</v>
      </c>
      <c r="U355" s="3">
        <v>311.2050625</v>
      </c>
      <c r="V355" s="3">
        <v>28.037443750000001</v>
      </c>
      <c r="W355" s="3">
        <v>29.339656249999901</v>
      </c>
      <c r="X355" s="3">
        <v>315.71393749999999</v>
      </c>
    </row>
    <row r="356" spans="1:24">
      <c r="A356" t="s">
        <v>148</v>
      </c>
      <c r="B356">
        <v>2</v>
      </c>
      <c r="C356" t="s">
        <v>36</v>
      </c>
      <c r="D356" s="1">
        <v>45259</v>
      </c>
      <c r="E356" s="2">
        <v>0.50412037037037039</v>
      </c>
      <c r="F356" s="3">
        <v>1.3130912400000001</v>
      </c>
      <c r="G356" s="20">
        <v>3.3856365400000001</v>
      </c>
      <c r="H356" s="3">
        <v>7.1213830000000006E-2</v>
      </c>
      <c r="I356" s="17">
        <v>1.60015833</v>
      </c>
      <c r="J356" s="3">
        <v>0.78450529000000002</v>
      </c>
      <c r="K356" s="3">
        <v>2.3539104000000002E-2</v>
      </c>
      <c r="L356" s="3">
        <v>3.3856365400000001</v>
      </c>
      <c r="M356" s="3">
        <v>17.202875599999999</v>
      </c>
      <c r="N356" s="3">
        <v>0.68197912999999999</v>
      </c>
      <c r="O356" s="3">
        <v>0.68398490000000001</v>
      </c>
      <c r="P356" s="3">
        <v>699.95731249999994</v>
      </c>
      <c r="Q356" s="3">
        <v>88.164018749999997</v>
      </c>
      <c r="R356" s="3">
        <v>29.16284375</v>
      </c>
      <c r="S356" s="3">
        <v>28.342181249999999</v>
      </c>
      <c r="T356" s="3">
        <v>4998.28125</v>
      </c>
      <c r="U356" s="3">
        <v>312.55868750000002</v>
      </c>
      <c r="V356" s="3">
        <v>28.027912499999999</v>
      </c>
      <c r="W356" s="3">
        <v>29.281443750000001</v>
      </c>
      <c r="X356" s="3">
        <v>316.02337499999999</v>
      </c>
    </row>
    <row r="357" spans="1:24">
      <c r="A357" t="s">
        <v>148</v>
      </c>
      <c r="B357">
        <v>2</v>
      </c>
      <c r="C357" t="s">
        <v>30</v>
      </c>
      <c r="D357" s="1">
        <v>45259</v>
      </c>
      <c r="E357" s="2">
        <v>0.51318287037037036</v>
      </c>
      <c r="F357" s="3">
        <v>1.0946943099999999</v>
      </c>
      <c r="G357" s="20">
        <v>3.0488744099999998</v>
      </c>
      <c r="H357" s="3">
        <v>5.0032760000000003E-2</v>
      </c>
      <c r="I357" s="17">
        <v>1.88253709</v>
      </c>
      <c r="J357" s="3">
        <v>0.78450529000000002</v>
      </c>
      <c r="K357" s="3">
        <v>2.3539104000000002E-2</v>
      </c>
      <c r="L357" s="3">
        <v>3.0488744099999998</v>
      </c>
      <c r="M357" s="3">
        <v>37.155104459999997</v>
      </c>
      <c r="N357" s="3">
        <v>1.0083716</v>
      </c>
      <c r="O357" s="3">
        <v>0.64446406000000001</v>
      </c>
      <c r="P357" s="3">
        <v>699.99720000000002</v>
      </c>
      <c r="Q357" s="3">
        <v>88.134013330000002</v>
      </c>
      <c r="R357" s="3">
        <v>30.214973329999999</v>
      </c>
      <c r="S357" s="3">
        <v>29.879133329999998</v>
      </c>
      <c r="T357" s="3">
        <v>5010.6666666666597</v>
      </c>
      <c r="U357" s="3">
        <v>309.42693333333301</v>
      </c>
      <c r="V357" s="3">
        <v>28.223106666666599</v>
      </c>
      <c r="W357" s="3">
        <v>29.296900000000001</v>
      </c>
      <c r="X357" s="3">
        <v>312.91520000000003</v>
      </c>
    </row>
    <row r="358" spans="1:24">
      <c r="A358" t="s">
        <v>148</v>
      </c>
      <c r="B358">
        <v>2</v>
      </c>
      <c r="C358" t="s">
        <v>30</v>
      </c>
      <c r="D358" s="1">
        <v>45259</v>
      </c>
      <c r="E358" s="2">
        <v>0.51261574074074079</v>
      </c>
      <c r="F358" s="3">
        <v>1.0922832</v>
      </c>
      <c r="G358" s="20">
        <v>2.9976880600000002</v>
      </c>
      <c r="H358" s="3">
        <v>5.0475569999999997E-2</v>
      </c>
      <c r="I358" s="17">
        <v>1.8624758100000001</v>
      </c>
      <c r="J358" s="3">
        <v>0.78450529000000002</v>
      </c>
      <c r="K358" s="3">
        <v>2.3539104000000002E-2</v>
      </c>
      <c r="L358" s="3">
        <v>2.9976880600000002</v>
      </c>
      <c r="M358" s="3">
        <v>26.12971331</v>
      </c>
      <c r="N358" s="3">
        <v>0.74591956000000004</v>
      </c>
      <c r="O358" s="3">
        <v>0.67586550999999995</v>
      </c>
      <c r="P358" s="3">
        <v>700.01393329999996</v>
      </c>
      <c r="Q358" s="3">
        <v>88.136306669999996</v>
      </c>
      <c r="R358" s="3">
        <v>30.14081333</v>
      </c>
      <c r="S358" s="3">
        <v>29.64068</v>
      </c>
      <c r="T358" s="3">
        <v>4989.3333333333303</v>
      </c>
      <c r="U358" s="3">
        <v>309.62426666666602</v>
      </c>
      <c r="V358" s="3">
        <v>28.270299999999999</v>
      </c>
      <c r="W358" s="3">
        <v>29.31662</v>
      </c>
      <c r="X358" s="3">
        <v>312.62233329999998</v>
      </c>
    </row>
    <row r="359" spans="1:24">
      <c r="A359" t="s">
        <v>148</v>
      </c>
      <c r="B359">
        <v>2</v>
      </c>
      <c r="C359" t="s">
        <v>30</v>
      </c>
      <c r="D359" s="1">
        <v>45259</v>
      </c>
      <c r="E359" s="2">
        <v>0.51377314814814812</v>
      </c>
      <c r="F359" s="3">
        <v>0.99747512000000005</v>
      </c>
      <c r="G359" s="20">
        <v>2.9560678999999999</v>
      </c>
      <c r="H359" s="3">
        <v>4.4593420000000002E-2</v>
      </c>
      <c r="I359" s="17">
        <v>1.9211305599999999</v>
      </c>
      <c r="J359" s="3">
        <v>0.78450529000000002</v>
      </c>
      <c r="K359" s="3">
        <v>2.3539104000000002E-2</v>
      </c>
      <c r="L359" s="3">
        <v>2.9560678999999999</v>
      </c>
      <c r="M359" s="3">
        <v>41.666850760000003</v>
      </c>
      <c r="N359" s="3">
        <v>1.1540850199999999</v>
      </c>
      <c r="O359" s="3">
        <v>0.62825801999999997</v>
      </c>
      <c r="P359" s="3">
        <v>699.95325000000003</v>
      </c>
      <c r="Q359" s="3">
        <v>88.131662500000004</v>
      </c>
      <c r="R359" s="3">
        <v>30.286525000000001</v>
      </c>
      <c r="S359" s="3">
        <v>29.9916375</v>
      </c>
      <c r="T359" s="3">
        <v>4994.0625</v>
      </c>
      <c r="U359" s="3">
        <v>309.36112499999899</v>
      </c>
      <c r="V359" s="3">
        <v>28.194318750000001</v>
      </c>
      <c r="W359" s="3">
        <v>29.186781249999999</v>
      </c>
      <c r="X359" s="3">
        <v>312.68212499999998</v>
      </c>
    </row>
    <row r="360" spans="1:24">
      <c r="A360" t="s">
        <v>148</v>
      </c>
      <c r="B360">
        <v>2</v>
      </c>
      <c r="C360" t="s">
        <v>34</v>
      </c>
      <c r="D360" s="1">
        <v>45259</v>
      </c>
      <c r="E360" s="2">
        <v>0.4995486111111111</v>
      </c>
      <c r="F360" s="3">
        <v>0.94909536999999999</v>
      </c>
      <c r="G360" s="20">
        <v>2.8524480900000002</v>
      </c>
      <c r="H360" s="3">
        <v>5.4725210000000003E-2</v>
      </c>
      <c r="I360" s="17">
        <v>1.49938858</v>
      </c>
      <c r="J360" s="3">
        <v>0.78450529000000002</v>
      </c>
      <c r="K360" s="3">
        <v>2.3539104000000002E-2</v>
      </c>
      <c r="L360" s="3">
        <v>2.8524480900000002</v>
      </c>
      <c r="M360" s="3">
        <v>33.173202289999999</v>
      </c>
      <c r="N360" s="3">
        <v>1.0204476600000001</v>
      </c>
      <c r="O360" s="3">
        <v>0.64308927999999999</v>
      </c>
      <c r="P360" s="3">
        <v>700.0172</v>
      </c>
      <c r="Q360" s="3">
        <v>88.179026669999999</v>
      </c>
      <c r="R360" s="3">
        <v>28.39279333</v>
      </c>
      <c r="S360" s="3">
        <v>27.795639999999999</v>
      </c>
      <c r="T360" s="3">
        <v>5001</v>
      </c>
      <c r="U360" s="3">
        <v>315.20259999999899</v>
      </c>
      <c r="V360" s="3">
        <v>27.827760000000001</v>
      </c>
      <c r="W360" s="3">
        <v>28.753553333333301</v>
      </c>
      <c r="X360" s="3">
        <v>318.40686670000002</v>
      </c>
    </row>
    <row r="361" spans="1:24">
      <c r="A361" t="s">
        <v>148</v>
      </c>
      <c r="B361">
        <v>2</v>
      </c>
      <c r="C361" t="s">
        <v>34</v>
      </c>
      <c r="D361" s="1">
        <v>45259</v>
      </c>
      <c r="E361" s="2">
        <v>0.49895833333333334</v>
      </c>
      <c r="F361" s="3">
        <v>0.92923469999999997</v>
      </c>
      <c r="G361" s="20">
        <v>2.8199771600000001</v>
      </c>
      <c r="H361" s="3">
        <v>5.468522E-2</v>
      </c>
      <c r="I361" s="17">
        <v>1.46932755</v>
      </c>
      <c r="J361" s="3">
        <v>0.78450529000000002</v>
      </c>
      <c r="K361" s="3">
        <v>2.3539104000000002E-2</v>
      </c>
      <c r="L361" s="3">
        <v>2.8199771600000001</v>
      </c>
      <c r="M361" s="3">
        <v>29.84762538</v>
      </c>
      <c r="N361" s="3">
        <v>0.93176422999999997</v>
      </c>
      <c r="O361" s="3">
        <v>0.65332416999999998</v>
      </c>
      <c r="P361" s="3">
        <v>699.9788125</v>
      </c>
      <c r="Q361" s="3">
        <v>88.179031249999994</v>
      </c>
      <c r="R361" s="3">
        <v>28.256493750000001</v>
      </c>
      <c r="S361" s="3">
        <v>27.636775</v>
      </c>
      <c r="T361" s="3">
        <v>4999.21875</v>
      </c>
      <c r="U361" s="3">
        <v>315.48787499999997</v>
      </c>
      <c r="V361" s="3">
        <v>27.847256250000001</v>
      </c>
      <c r="W361" s="3">
        <v>28.75679375</v>
      </c>
      <c r="X361" s="3">
        <v>318.5834375</v>
      </c>
    </row>
    <row r="362" spans="1:24">
      <c r="A362" t="s">
        <v>148</v>
      </c>
      <c r="B362">
        <v>2</v>
      </c>
      <c r="C362" t="s">
        <v>34</v>
      </c>
      <c r="D362" s="1">
        <v>45259</v>
      </c>
      <c r="E362" s="2">
        <v>0.49835648148148148</v>
      </c>
      <c r="F362" s="3">
        <v>0.91103518999999999</v>
      </c>
      <c r="G362" s="20">
        <v>2.7250532199999999</v>
      </c>
      <c r="H362" s="3">
        <v>5.4772649999999999E-2</v>
      </c>
      <c r="I362" s="17">
        <v>1.4385528400000001</v>
      </c>
      <c r="J362" s="3">
        <v>0.78450529000000002</v>
      </c>
      <c r="K362" s="3">
        <v>2.3539104000000002E-2</v>
      </c>
      <c r="L362" s="3">
        <v>2.7250532199999999</v>
      </c>
      <c r="M362" s="3">
        <v>23.701159759999999</v>
      </c>
      <c r="N362" s="3">
        <v>0.79627727000000004</v>
      </c>
      <c r="O362" s="3">
        <v>0.66960534999999999</v>
      </c>
      <c r="P362" s="3">
        <v>699.99659999999994</v>
      </c>
      <c r="Q362" s="3">
        <v>88.174293329999998</v>
      </c>
      <c r="R362" s="3">
        <v>28.092906670000001</v>
      </c>
      <c r="S362" s="3">
        <v>27.457853329999999</v>
      </c>
      <c r="T362" s="3">
        <v>5001.5</v>
      </c>
      <c r="U362" s="3">
        <v>315.959133333333</v>
      </c>
      <c r="V362" s="3">
        <v>27.820366666666601</v>
      </c>
      <c r="W362" s="3">
        <v>28.698366666666601</v>
      </c>
      <c r="X362" s="3">
        <v>318.80380000000002</v>
      </c>
    </row>
    <row r="363" spans="1:24">
      <c r="A363" t="s">
        <v>148</v>
      </c>
      <c r="B363">
        <v>2</v>
      </c>
      <c r="C363" t="s">
        <v>34</v>
      </c>
      <c r="D363" s="1">
        <v>45259</v>
      </c>
      <c r="E363" s="2">
        <v>0.50031250000000005</v>
      </c>
      <c r="F363" s="3">
        <v>0.89656910999999995</v>
      </c>
      <c r="G363" s="20">
        <v>2.9440223099999998</v>
      </c>
      <c r="H363" s="3">
        <v>5.0071749999999998E-2</v>
      </c>
      <c r="I363" s="17">
        <v>1.5453428</v>
      </c>
      <c r="J363" s="3">
        <v>0.78450529000000002</v>
      </c>
      <c r="K363" s="3">
        <v>2.3539104000000002E-2</v>
      </c>
      <c r="L363" s="3">
        <v>2.9440223099999998</v>
      </c>
      <c r="M363" s="3">
        <v>36.187271160000002</v>
      </c>
      <c r="N363" s="3">
        <v>1.09332293</v>
      </c>
      <c r="O363" s="3">
        <v>0.63491576999999999</v>
      </c>
      <c r="P363" s="3">
        <v>699.98873330000004</v>
      </c>
      <c r="Q363" s="3">
        <v>88.174340000000001</v>
      </c>
      <c r="R363" s="3">
        <v>28.560120000000001</v>
      </c>
      <c r="S363" s="3">
        <v>27.965820000000001</v>
      </c>
      <c r="T363" s="3">
        <v>5001.3333333333303</v>
      </c>
      <c r="U363" s="3">
        <v>314.79446666666598</v>
      </c>
      <c r="V363" s="3">
        <v>27.8721933333333</v>
      </c>
      <c r="W363" s="3">
        <v>28.736466666666601</v>
      </c>
      <c r="X363" s="3">
        <v>317.93693330000002</v>
      </c>
    </row>
    <row r="364" spans="1:24">
      <c r="A364" t="s">
        <v>148</v>
      </c>
      <c r="B364">
        <v>2</v>
      </c>
      <c r="C364" t="s">
        <v>30</v>
      </c>
      <c r="D364" s="1">
        <v>45259</v>
      </c>
      <c r="E364" s="2">
        <v>0.51451388888888894</v>
      </c>
      <c r="F364" s="3">
        <v>0.89014614999999997</v>
      </c>
      <c r="G364" s="20">
        <v>2.9322607700000001</v>
      </c>
      <c r="H364" s="3">
        <v>3.896525E-2</v>
      </c>
      <c r="I364" s="17">
        <v>1.9583488099999999</v>
      </c>
      <c r="J364" s="3">
        <v>0.78450529000000002</v>
      </c>
      <c r="K364" s="3">
        <v>2.3539104000000002E-2</v>
      </c>
      <c r="L364" s="3">
        <v>2.9322607700000001</v>
      </c>
      <c r="M364" s="3">
        <v>45.320356599999997</v>
      </c>
      <c r="N364" s="3">
        <v>1.24531832</v>
      </c>
      <c r="O364" s="3">
        <v>0.61851966000000003</v>
      </c>
      <c r="P364" s="3">
        <v>699.98293750000005</v>
      </c>
      <c r="Q364" s="3">
        <v>88.129956250000006</v>
      </c>
      <c r="R364" s="3">
        <v>30.352343749999999</v>
      </c>
      <c r="S364" s="3">
        <v>30.0665625</v>
      </c>
      <c r="T364" s="3">
        <v>4995.9375</v>
      </c>
      <c r="U364" s="3">
        <v>309.40731249999999</v>
      </c>
      <c r="V364" s="3">
        <v>28.187206249999999</v>
      </c>
      <c r="W364" s="3">
        <v>29.086018750000001</v>
      </c>
      <c r="X364" s="3">
        <v>312.46043750000001</v>
      </c>
    </row>
    <row r="365" spans="1:24">
      <c r="A365" t="s">
        <v>148</v>
      </c>
      <c r="B365">
        <v>2</v>
      </c>
      <c r="C365" t="s">
        <v>34</v>
      </c>
      <c r="D365" s="1">
        <v>45259</v>
      </c>
      <c r="E365" s="2">
        <v>0.49787037037037035</v>
      </c>
      <c r="F365" s="3">
        <v>0.88704671999999996</v>
      </c>
      <c r="G365" s="20">
        <v>2.27880006</v>
      </c>
      <c r="H365" s="3">
        <v>5.4330240000000002E-2</v>
      </c>
      <c r="I365" s="17">
        <v>1.4121820599999999</v>
      </c>
      <c r="J365" s="3">
        <v>0.78450529000000002</v>
      </c>
      <c r="K365" s="3">
        <v>2.3539104000000002E-2</v>
      </c>
      <c r="L365" s="3">
        <v>2.27880006</v>
      </c>
      <c r="M365" s="3">
        <v>15.309711269999999</v>
      </c>
      <c r="N365" s="3">
        <v>0.60706782999999997</v>
      </c>
      <c r="O365" s="3">
        <v>0.69374910000000001</v>
      </c>
      <c r="P365" s="3">
        <v>700.02387499999998</v>
      </c>
      <c r="Q365" s="3">
        <v>88.169449999999998</v>
      </c>
      <c r="R365" s="3">
        <v>27.9319375</v>
      </c>
      <c r="S365" s="3">
        <v>27.188124999999999</v>
      </c>
      <c r="T365" s="3">
        <v>4993.75</v>
      </c>
      <c r="U365" s="3">
        <v>316.73487499999999</v>
      </c>
      <c r="V365" s="3">
        <v>27.740074999999901</v>
      </c>
      <c r="W365" s="3">
        <v>28.608274999999999</v>
      </c>
      <c r="X365" s="3">
        <v>319.02562499999999</v>
      </c>
    </row>
    <row r="366" spans="1:24">
      <c r="A366" t="s">
        <v>148</v>
      </c>
      <c r="B366">
        <v>2</v>
      </c>
      <c r="C366" t="s">
        <v>34</v>
      </c>
      <c r="D366" s="1">
        <v>45259</v>
      </c>
      <c r="E366" s="2">
        <v>0.50105324074074076</v>
      </c>
      <c r="F366" s="3">
        <v>0.88205935999999996</v>
      </c>
      <c r="G366" s="20">
        <v>2.989579</v>
      </c>
      <c r="H366" s="3">
        <v>4.8131449999999999E-2</v>
      </c>
      <c r="I366" s="17">
        <v>1.58019256</v>
      </c>
      <c r="J366" s="3">
        <v>0.78450529000000002</v>
      </c>
      <c r="K366" s="3">
        <v>2.3539104000000002E-2</v>
      </c>
      <c r="L366" s="3">
        <v>2.989579</v>
      </c>
      <c r="M366" s="3">
        <v>37.271905840000002</v>
      </c>
      <c r="N366" s="3">
        <v>1.1449680099999999</v>
      </c>
      <c r="O366" s="3">
        <v>0.62924806</v>
      </c>
      <c r="P366" s="3">
        <v>700.03431250000006</v>
      </c>
      <c r="Q366" s="3">
        <v>88.169093750000002</v>
      </c>
      <c r="R366" s="3">
        <v>28.717937500000001</v>
      </c>
      <c r="S366" s="3">
        <v>28.125512499999999</v>
      </c>
      <c r="T366" s="3">
        <v>4995.15625</v>
      </c>
      <c r="U366" s="3">
        <v>314.352125</v>
      </c>
      <c r="V366" s="3">
        <v>27.920925</v>
      </c>
      <c r="W366" s="3">
        <v>28.783874999999998</v>
      </c>
      <c r="X366" s="3">
        <v>317.41787499999998</v>
      </c>
    </row>
    <row r="367" spans="1:24">
      <c r="A367" t="s">
        <v>148</v>
      </c>
      <c r="B367">
        <v>2</v>
      </c>
      <c r="C367" t="s">
        <v>30</v>
      </c>
      <c r="D367" s="1">
        <v>45259</v>
      </c>
      <c r="E367" s="2">
        <v>0.51520833333333338</v>
      </c>
      <c r="F367" s="3">
        <v>0.83078993000000001</v>
      </c>
      <c r="G367" s="20">
        <v>2.6449321100000001</v>
      </c>
      <c r="H367" s="3">
        <v>3.5848169999999999E-2</v>
      </c>
      <c r="I367" s="17">
        <v>1.9845067599999999</v>
      </c>
      <c r="J367" s="3">
        <v>0.78450529000000002</v>
      </c>
      <c r="K367" s="3">
        <v>2.3539104000000002E-2</v>
      </c>
      <c r="L367" s="3">
        <v>2.6449321100000001</v>
      </c>
      <c r="M367" s="3">
        <v>46.086731129999997</v>
      </c>
      <c r="N367" s="3">
        <v>1.3041180299999999</v>
      </c>
      <c r="O367" s="3">
        <v>0.61240172000000004</v>
      </c>
      <c r="P367" s="3">
        <v>699.93853330000002</v>
      </c>
      <c r="Q367" s="3">
        <v>88.127686670000003</v>
      </c>
      <c r="R367" s="3">
        <v>30.410033330000001</v>
      </c>
      <c r="S367" s="3">
        <v>30.140180000000001</v>
      </c>
      <c r="T367" s="3">
        <v>5002.5</v>
      </c>
      <c r="U367" s="3">
        <v>309.32440000000003</v>
      </c>
      <c r="V367" s="3">
        <v>28.223306666666598</v>
      </c>
      <c r="W367" s="3">
        <v>29.029140000000002</v>
      </c>
      <c r="X367" s="3">
        <v>312.35079999999999</v>
      </c>
    </row>
    <row r="368" spans="1:24">
      <c r="A368" t="s">
        <v>148</v>
      </c>
      <c r="B368">
        <v>2</v>
      </c>
      <c r="C368" t="s">
        <v>30</v>
      </c>
      <c r="D368" s="1">
        <v>45259</v>
      </c>
      <c r="E368" s="2">
        <v>0.51581018518518518</v>
      </c>
      <c r="F368" s="3">
        <v>0.82156952999999999</v>
      </c>
      <c r="G368" s="20">
        <v>2.4648926000000002</v>
      </c>
      <c r="H368" s="3">
        <v>3.5107619999999999E-2</v>
      </c>
      <c r="I368" s="17">
        <v>2.0030675800000002</v>
      </c>
      <c r="J368" s="3">
        <v>0.78450529000000002</v>
      </c>
      <c r="K368" s="3">
        <v>2.3539104000000002E-2</v>
      </c>
      <c r="L368" s="3">
        <v>2.4648926000000002</v>
      </c>
      <c r="M368" s="3">
        <v>47.461011839999998</v>
      </c>
      <c r="N368" s="3">
        <v>1.3296450799999999</v>
      </c>
      <c r="O368" s="3">
        <v>0.60978321000000002</v>
      </c>
      <c r="P368" s="3">
        <v>700.03781249999997</v>
      </c>
      <c r="Q368" s="3">
        <v>88.122649999999993</v>
      </c>
      <c r="R368" s="3">
        <v>30.480868749999999</v>
      </c>
      <c r="S368" s="3">
        <v>30.218475000000002</v>
      </c>
      <c r="T368" s="3">
        <v>4998.4375</v>
      </c>
      <c r="U368" s="3">
        <v>309.30374999999998</v>
      </c>
      <c r="V368" s="3">
        <v>28.243606249999999</v>
      </c>
      <c r="W368" s="3">
        <v>29.041125000000001</v>
      </c>
      <c r="X368" s="3">
        <v>312.12993749999998</v>
      </c>
    </row>
    <row r="369" spans="1:24">
      <c r="A369" t="s">
        <v>167</v>
      </c>
      <c r="B369">
        <v>2</v>
      </c>
      <c r="C369" t="s">
        <v>36</v>
      </c>
      <c r="D369" s="1">
        <v>45252</v>
      </c>
      <c r="E369" s="2">
        <v>0.54472222222222222</v>
      </c>
      <c r="F369" s="3">
        <v>0.73460102999999999</v>
      </c>
      <c r="G369" s="20">
        <v>2.0539960700000002</v>
      </c>
      <c r="H369" s="3">
        <v>4.0260020000000001E-2</v>
      </c>
      <c r="I369" s="17">
        <v>1.57358943</v>
      </c>
      <c r="J369" s="3">
        <v>0.74251628999999997</v>
      </c>
      <c r="K369" s="3">
        <v>-1.136259216</v>
      </c>
      <c r="L369" s="3">
        <v>2.0539960700000002</v>
      </c>
      <c r="M369" s="3">
        <v>35.360330990000001</v>
      </c>
      <c r="N369" s="3">
        <v>0.75217458000000004</v>
      </c>
      <c r="O369" s="3">
        <v>0.62204345000000005</v>
      </c>
      <c r="P369" s="3">
        <v>700.00631250000004</v>
      </c>
      <c r="Q369" s="3">
        <v>88.858781250000007</v>
      </c>
      <c r="R369" s="3">
        <v>30.503568749999999</v>
      </c>
      <c r="S369" s="3">
        <v>30.200575000000001</v>
      </c>
      <c r="T369" s="3">
        <v>5001.40625</v>
      </c>
      <c r="U369" s="3">
        <v>344.73424999999997</v>
      </c>
      <c r="V369" s="3">
        <v>33.075981249999998</v>
      </c>
      <c r="W369" s="3">
        <v>33.789024999999903</v>
      </c>
      <c r="X369" s="3">
        <v>349.7480625</v>
      </c>
    </row>
    <row r="370" spans="1:24">
      <c r="A370" t="s">
        <v>167</v>
      </c>
      <c r="B370">
        <v>2</v>
      </c>
      <c r="C370" t="s">
        <v>36</v>
      </c>
      <c r="D370" s="1">
        <v>45252</v>
      </c>
      <c r="E370" s="2">
        <v>0.54508101851851853</v>
      </c>
      <c r="F370" s="3">
        <v>0.73392341999999999</v>
      </c>
      <c r="G370" s="20">
        <v>1.39657174</v>
      </c>
      <c r="H370" s="3">
        <v>3.9866430000000001E-2</v>
      </c>
      <c r="I370" s="17">
        <v>1.58720357</v>
      </c>
      <c r="J370" s="3">
        <v>0.74251628999999997</v>
      </c>
      <c r="K370" s="3">
        <v>-1.136259216</v>
      </c>
      <c r="L370" s="3">
        <v>1.39657174</v>
      </c>
      <c r="M370" s="3">
        <v>37.04566243</v>
      </c>
      <c r="N370" s="3">
        <v>0.79585143000000003</v>
      </c>
      <c r="O370" s="3">
        <v>0.61623762999999998</v>
      </c>
      <c r="P370" s="3">
        <v>700.00053330000003</v>
      </c>
      <c r="Q370" s="3">
        <v>88.858513329999994</v>
      </c>
      <c r="R370" s="3">
        <v>30.583833330000001</v>
      </c>
      <c r="S370" s="3">
        <v>30.448593330000001</v>
      </c>
      <c r="T370" s="3">
        <v>4997.5</v>
      </c>
      <c r="U370" s="3">
        <v>314.21553333333298</v>
      </c>
      <c r="V370" s="3">
        <v>33.149913333333302</v>
      </c>
      <c r="W370" s="3">
        <v>33.873233333333303</v>
      </c>
      <c r="X370" s="3">
        <v>313.51179999999999</v>
      </c>
    </row>
    <row r="371" spans="1:24">
      <c r="A371" t="s">
        <v>167</v>
      </c>
      <c r="B371">
        <v>2</v>
      </c>
      <c r="C371" t="s">
        <v>36</v>
      </c>
      <c r="D371" s="1">
        <v>45252</v>
      </c>
      <c r="E371" s="2">
        <v>0.54770833333333335</v>
      </c>
      <c r="F371" s="3">
        <v>0.72426036999999999</v>
      </c>
      <c r="G371" s="20">
        <v>2.05740737</v>
      </c>
      <c r="H371" s="3">
        <v>3.7584869999999999E-2</v>
      </c>
      <c r="I371" s="17">
        <v>1.6593492599999999</v>
      </c>
      <c r="J371" s="3">
        <v>0.74251628999999997</v>
      </c>
      <c r="K371" s="3">
        <v>-1.136259216</v>
      </c>
      <c r="L371" s="3">
        <v>2.05740737</v>
      </c>
      <c r="M371" s="3">
        <v>44.168406279999999</v>
      </c>
      <c r="N371" s="3">
        <v>0.89235865999999997</v>
      </c>
      <c r="O371" s="3">
        <v>0.60378575999999995</v>
      </c>
      <c r="P371" s="3">
        <v>700.02386669999999</v>
      </c>
      <c r="Q371" s="3">
        <v>88.862120000000004</v>
      </c>
      <c r="R371" s="3">
        <v>30.900153329999998</v>
      </c>
      <c r="S371" s="3">
        <v>30.640840000000001</v>
      </c>
      <c r="T371" s="3">
        <v>4993.8333333333303</v>
      </c>
      <c r="U371" s="3">
        <v>310.36753333333297</v>
      </c>
      <c r="V371" s="3">
        <v>33.301180000000002</v>
      </c>
      <c r="W371" s="3">
        <v>34.0105266666666</v>
      </c>
      <c r="X371" s="3">
        <v>311.9911333</v>
      </c>
    </row>
    <row r="372" spans="1:24">
      <c r="A372" t="s">
        <v>167</v>
      </c>
      <c r="B372">
        <v>2</v>
      </c>
      <c r="C372" t="s">
        <v>36</v>
      </c>
      <c r="D372" s="1">
        <v>45252</v>
      </c>
      <c r="E372" s="2">
        <v>0.54583333333333328</v>
      </c>
      <c r="F372" s="3">
        <v>0.72297239000000002</v>
      </c>
      <c r="G372" s="20">
        <v>3.6543096099999999</v>
      </c>
      <c r="H372" s="3">
        <v>3.8749239999999997E-2</v>
      </c>
      <c r="I372" s="17">
        <v>1.6078130399999999</v>
      </c>
      <c r="J372" s="3">
        <v>0.74251628999999997</v>
      </c>
      <c r="K372" s="3">
        <v>-1.136259216</v>
      </c>
      <c r="L372" s="3">
        <v>3.6543096099999999</v>
      </c>
      <c r="M372" s="3">
        <v>39.954784199999999</v>
      </c>
      <c r="N372" s="3">
        <v>0.84385935999999995</v>
      </c>
      <c r="O372" s="3">
        <v>0.60997984999999999</v>
      </c>
      <c r="P372" s="3">
        <v>699.99786670000003</v>
      </c>
      <c r="Q372" s="3">
        <v>88.859066670000004</v>
      </c>
      <c r="R372" s="3">
        <v>30.667819999999999</v>
      </c>
      <c r="S372" s="3">
        <v>30.41810667</v>
      </c>
      <c r="T372" s="3">
        <v>4996</v>
      </c>
      <c r="U372" s="3">
        <v>312.23186666666601</v>
      </c>
      <c r="V372" s="3">
        <v>33.206593333333302</v>
      </c>
      <c r="W372" s="3">
        <v>33.902293333333297</v>
      </c>
      <c r="X372" s="3">
        <v>314.57506669999998</v>
      </c>
    </row>
    <row r="373" spans="1:24">
      <c r="A373" t="s">
        <v>167</v>
      </c>
      <c r="B373">
        <v>2</v>
      </c>
      <c r="C373" t="s">
        <v>36</v>
      </c>
      <c r="D373" s="1">
        <v>45252</v>
      </c>
      <c r="E373" s="2">
        <v>0.54708333333333337</v>
      </c>
      <c r="F373" s="3">
        <v>0.71224471</v>
      </c>
      <c r="G373" s="20">
        <v>2.6004960700000002</v>
      </c>
      <c r="H373" s="3">
        <v>3.7453519999999997E-2</v>
      </c>
      <c r="I373" s="17">
        <v>1.6376144100000001</v>
      </c>
      <c r="J373" s="3">
        <v>0.74251628999999997</v>
      </c>
      <c r="K373" s="3">
        <v>-1.136259216</v>
      </c>
      <c r="L373" s="3">
        <v>2.6004960700000002</v>
      </c>
      <c r="M373" s="3">
        <v>42.798188609999997</v>
      </c>
      <c r="N373" s="3">
        <v>0.88230728999999997</v>
      </c>
      <c r="O373" s="3">
        <v>0.60505911000000001</v>
      </c>
      <c r="P373" s="3">
        <v>699.98824999999999</v>
      </c>
      <c r="Q373" s="3">
        <v>88.862456249999994</v>
      </c>
      <c r="R373" s="3">
        <v>30.821562499999999</v>
      </c>
      <c r="S373" s="3">
        <v>30.570262499999998</v>
      </c>
      <c r="T373" s="3">
        <v>5011.5625</v>
      </c>
      <c r="U373" s="3">
        <v>308.98406249999999</v>
      </c>
      <c r="V373" s="3">
        <v>33.340931249999997</v>
      </c>
      <c r="W373" s="3">
        <v>34.030718749999998</v>
      </c>
      <c r="X373" s="3">
        <v>311.60193750000002</v>
      </c>
    </row>
    <row r="374" spans="1:24">
      <c r="A374" t="s">
        <v>167</v>
      </c>
      <c r="B374">
        <v>2</v>
      </c>
      <c r="C374" t="s">
        <v>36</v>
      </c>
      <c r="D374" s="1">
        <v>45252</v>
      </c>
      <c r="E374" s="2">
        <v>0.54649305555555561</v>
      </c>
      <c r="F374" s="3">
        <v>0.70401762999999995</v>
      </c>
      <c r="G374" s="20">
        <v>3.4552976599999998</v>
      </c>
      <c r="H374" s="3">
        <v>3.7273010000000002E-2</v>
      </c>
      <c r="I374" s="17">
        <v>1.6267000899999999</v>
      </c>
      <c r="J374" s="3">
        <v>0.74251628999999997</v>
      </c>
      <c r="K374" s="3">
        <v>-1.136259216</v>
      </c>
      <c r="L374" s="3">
        <v>3.4552976599999998</v>
      </c>
      <c r="M374" s="3">
        <v>41.566073109999998</v>
      </c>
      <c r="N374" s="3">
        <v>0.86807318</v>
      </c>
      <c r="O374" s="3">
        <v>0.60687157000000003</v>
      </c>
      <c r="P374" s="3">
        <v>699.97668750000003</v>
      </c>
      <c r="Q374" s="3">
        <v>88.862943749999999</v>
      </c>
      <c r="R374" s="3">
        <v>30.752337499999999</v>
      </c>
      <c r="S374" s="3">
        <v>30.503087499999999</v>
      </c>
      <c r="T374" s="3">
        <v>5003.125</v>
      </c>
      <c r="U374" s="3">
        <v>310.74762500000003</v>
      </c>
      <c r="V374" s="3">
        <v>33.278556250000001</v>
      </c>
      <c r="W374" s="3">
        <v>33.95969375</v>
      </c>
      <c r="X374" s="3">
        <v>313.64462500000002</v>
      </c>
    </row>
    <row r="375" spans="1:24">
      <c r="A375" t="s">
        <v>167</v>
      </c>
      <c r="B375">
        <v>2</v>
      </c>
      <c r="C375" t="s">
        <v>30</v>
      </c>
      <c r="D375" s="1">
        <v>45252</v>
      </c>
      <c r="E375" s="2">
        <v>0.55347222222222225</v>
      </c>
      <c r="F375" s="3">
        <v>0.58813811999999999</v>
      </c>
      <c r="G375" s="20">
        <v>2.0910291399999998</v>
      </c>
      <c r="H375" s="3">
        <v>2.7762970000000001E-2</v>
      </c>
      <c r="I375" s="17">
        <v>1.81668615</v>
      </c>
      <c r="J375" s="3">
        <v>0.74251628999999997</v>
      </c>
      <c r="K375" s="3">
        <v>-1.136259216</v>
      </c>
      <c r="L375" s="3">
        <v>2.0910291399999998</v>
      </c>
      <c r="M375" s="3">
        <v>40.94087365</v>
      </c>
      <c r="N375" s="3">
        <v>0.87530054000000002</v>
      </c>
      <c r="O375" s="3">
        <v>0.60594994000000002</v>
      </c>
      <c r="P375" s="3">
        <v>699.99568750000003</v>
      </c>
      <c r="Q375" s="3">
        <v>88.836287499999997</v>
      </c>
      <c r="R375" s="3">
        <v>31.376925</v>
      </c>
      <c r="S375" s="3">
        <v>31.465443749999999</v>
      </c>
      <c r="T375" s="3">
        <v>5005.3125</v>
      </c>
      <c r="U375" s="3">
        <v>307.419187499999</v>
      </c>
      <c r="V375" s="3">
        <v>33.290025</v>
      </c>
      <c r="W375" s="3">
        <v>33.860299999999903</v>
      </c>
      <c r="X375" s="3">
        <v>309.48881249999999</v>
      </c>
    </row>
    <row r="376" spans="1:24">
      <c r="A376" t="s">
        <v>167</v>
      </c>
      <c r="B376">
        <v>2</v>
      </c>
      <c r="C376" t="s">
        <v>30</v>
      </c>
      <c r="D376" s="1">
        <v>45252</v>
      </c>
      <c r="E376" s="2">
        <v>0.55173611111111109</v>
      </c>
      <c r="F376" s="3">
        <v>0.58417030999999997</v>
      </c>
      <c r="G376" s="20">
        <v>1.7922004899999999</v>
      </c>
      <c r="H376" s="3">
        <v>2.8399790000000001E-2</v>
      </c>
      <c r="I376" s="17">
        <v>1.76508493</v>
      </c>
      <c r="J376" s="3">
        <v>0.74251628999999997</v>
      </c>
      <c r="K376" s="3">
        <v>-1.136259216</v>
      </c>
      <c r="L376" s="3">
        <v>1.7922004899999999</v>
      </c>
      <c r="M376" s="3">
        <v>23.38341677</v>
      </c>
      <c r="N376" s="3">
        <v>0.57101581000000001</v>
      </c>
      <c r="O376" s="3">
        <v>0.64733969999999996</v>
      </c>
      <c r="P376" s="3">
        <v>699.99766669999997</v>
      </c>
      <c r="Q376" s="3">
        <v>88.842333330000002</v>
      </c>
      <c r="R376" s="3">
        <v>31.16831333</v>
      </c>
      <c r="S376" s="3">
        <v>31.203779999999998</v>
      </c>
      <c r="T376" s="3">
        <v>4995.3333333333303</v>
      </c>
      <c r="U376" s="3">
        <v>307.72013333333302</v>
      </c>
      <c r="V376" s="3">
        <v>33.2563866666666</v>
      </c>
      <c r="W376" s="3">
        <v>33.8094999999999</v>
      </c>
      <c r="X376" s="3">
        <v>309.86806669999999</v>
      </c>
    </row>
    <row r="377" spans="1:24">
      <c r="A377" t="s">
        <v>167</v>
      </c>
      <c r="B377">
        <v>2</v>
      </c>
      <c r="C377" t="s">
        <v>30</v>
      </c>
      <c r="D377" s="1">
        <v>45252</v>
      </c>
      <c r="E377" s="2">
        <v>0.55291666666666661</v>
      </c>
      <c r="F377" s="3">
        <v>0.56655962999999998</v>
      </c>
      <c r="G377" s="20">
        <v>1.95157395</v>
      </c>
      <c r="H377" s="3">
        <v>2.6918399999999999E-2</v>
      </c>
      <c r="I377" s="17">
        <v>1.8045988100000001</v>
      </c>
      <c r="J377" s="3">
        <v>0.74251628999999997</v>
      </c>
      <c r="K377" s="3">
        <v>-1.136259216</v>
      </c>
      <c r="L377" s="3">
        <v>1.95157395</v>
      </c>
      <c r="M377" s="3">
        <v>39.109972560000003</v>
      </c>
      <c r="N377" s="3">
        <v>0.83277188999999996</v>
      </c>
      <c r="O377" s="3">
        <v>0.61141376999999997</v>
      </c>
      <c r="P377" s="3">
        <v>700.04093750000004</v>
      </c>
      <c r="Q377" s="3">
        <v>88.837175000000002</v>
      </c>
      <c r="R377" s="3">
        <v>31.3248125</v>
      </c>
      <c r="S377" s="3">
        <v>31.399550000000001</v>
      </c>
      <c r="T377" s="3">
        <v>5010.9375</v>
      </c>
      <c r="U377" s="3">
        <v>307.14443749999998</v>
      </c>
      <c r="V377" s="3">
        <v>33.312075</v>
      </c>
      <c r="W377" s="3">
        <v>33.862068749999999</v>
      </c>
      <c r="X377" s="3">
        <v>309.52781249999998</v>
      </c>
    </row>
    <row r="378" spans="1:24">
      <c r="A378" t="s">
        <v>167</v>
      </c>
      <c r="B378">
        <v>2</v>
      </c>
      <c r="C378" t="s">
        <v>30</v>
      </c>
      <c r="D378" s="1">
        <v>45252</v>
      </c>
      <c r="E378" s="2">
        <v>0.55239583333333331</v>
      </c>
      <c r="F378" s="3">
        <v>0.56287500000000001</v>
      </c>
      <c r="G378" s="20">
        <v>1.97657704</v>
      </c>
      <c r="H378" s="3">
        <v>2.696726E-2</v>
      </c>
      <c r="I378" s="17">
        <v>1.78986903</v>
      </c>
      <c r="J378" s="3">
        <v>0.74251628999999997</v>
      </c>
      <c r="K378" s="3">
        <v>-1.136259216</v>
      </c>
      <c r="L378" s="3">
        <v>1.97657704</v>
      </c>
      <c r="M378" s="3">
        <v>35.177561320000002</v>
      </c>
      <c r="N378" s="3">
        <v>0.77038646</v>
      </c>
      <c r="O378" s="3">
        <v>0.61960936</v>
      </c>
      <c r="P378" s="3">
        <v>699.99618750000002</v>
      </c>
      <c r="Q378" s="3">
        <v>88.839831250000003</v>
      </c>
      <c r="R378" s="3">
        <v>31.269706249999999</v>
      </c>
      <c r="S378" s="3">
        <v>31.312550000000002</v>
      </c>
      <c r="T378" s="3">
        <v>4997.8125</v>
      </c>
      <c r="U378" s="3">
        <v>307.130875</v>
      </c>
      <c r="V378" s="3">
        <v>33.323225000000001</v>
      </c>
      <c r="W378" s="3">
        <v>33.866243749999903</v>
      </c>
      <c r="X378" s="3">
        <v>309.35006249999998</v>
      </c>
    </row>
    <row r="379" spans="1:24">
      <c r="A379" t="s">
        <v>167</v>
      </c>
      <c r="B379">
        <v>2</v>
      </c>
      <c r="C379" t="s">
        <v>30</v>
      </c>
      <c r="D379" s="1">
        <v>45252</v>
      </c>
      <c r="E379" s="2">
        <v>0.55486111111111114</v>
      </c>
      <c r="F379" s="3">
        <v>0.56219304999999997</v>
      </c>
      <c r="G379" s="20">
        <v>2.0419535199999999</v>
      </c>
      <c r="H379" s="3">
        <v>2.6169580000000001E-2</v>
      </c>
      <c r="I379" s="17">
        <v>1.8408703</v>
      </c>
      <c r="J379" s="3">
        <v>0.74251628999999997</v>
      </c>
      <c r="K379" s="3">
        <v>-1.136259216</v>
      </c>
      <c r="L379" s="3">
        <v>2.0419535199999999</v>
      </c>
      <c r="M379" s="3">
        <v>44.07432696</v>
      </c>
      <c r="N379" s="3">
        <v>0.92496049999999996</v>
      </c>
      <c r="O379" s="3">
        <v>0.59969223000000005</v>
      </c>
      <c r="P379" s="3">
        <v>700.01086669999995</v>
      </c>
      <c r="Q379" s="3">
        <v>88.836713329999995</v>
      </c>
      <c r="R379" s="3">
        <v>31.494446669999999</v>
      </c>
      <c r="S379" s="3">
        <v>31.56686667</v>
      </c>
      <c r="T379" s="3">
        <v>5010.6666666666597</v>
      </c>
      <c r="U379" s="3">
        <v>306.89173333333298</v>
      </c>
      <c r="V379" s="3">
        <v>33.437226666666596</v>
      </c>
      <c r="W379" s="3">
        <v>33.980933333333297</v>
      </c>
      <c r="X379" s="3">
        <v>309.19580000000002</v>
      </c>
    </row>
    <row r="380" spans="1:24">
      <c r="A380" t="s">
        <v>167</v>
      </c>
      <c r="B380">
        <v>2</v>
      </c>
      <c r="C380" t="s">
        <v>30</v>
      </c>
      <c r="D380" s="1">
        <v>45252</v>
      </c>
      <c r="E380" s="2">
        <v>0.554224537037037</v>
      </c>
      <c r="F380" s="3">
        <v>0.55602070000000003</v>
      </c>
      <c r="G380" s="20">
        <v>1.97234061</v>
      </c>
      <c r="H380" s="3">
        <v>2.5995830000000001E-2</v>
      </c>
      <c r="I380" s="17">
        <v>1.8329926700000001</v>
      </c>
      <c r="J380" s="3">
        <v>0.74251628999999997</v>
      </c>
      <c r="K380" s="3">
        <v>-1.136259216</v>
      </c>
      <c r="L380" s="3">
        <v>1.97234061</v>
      </c>
      <c r="M380" s="3">
        <v>42.875014399999998</v>
      </c>
      <c r="N380" s="3">
        <v>0.90682673000000003</v>
      </c>
      <c r="O380" s="3">
        <v>0.60196225000000003</v>
      </c>
      <c r="P380" s="3">
        <v>700.00956250000002</v>
      </c>
      <c r="Q380" s="3">
        <v>88.837856250000002</v>
      </c>
      <c r="R380" s="3">
        <v>31.4384625</v>
      </c>
      <c r="S380" s="3">
        <v>31.505431250000001</v>
      </c>
      <c r="T380" s="3">
        <v>5005.625</v>
      </c>
      <c r="U380" s="3">
        <v>306.85087499999997</v>
      </c>
      <c r="V380" s="3">
        <v>33.361949999999901</v>
      </c>
      <c r="W380" s="3">
        <v>33.905737500000001</v>
      </c>
      <c r="X380" s="3">
        <v>308.8803125</v>
      </c>
    </row>
    <row r="381" spans="1:24">
      <c r="A381" t="s">
        <v>167</v>
      </c>
      <c r="B381">
        <v>2</v>
      </c>
      <c r="C381" t="s">
        <v>34</v>
      </c>
      <c r="D381" s="1">
        <v>45252</v>
      </c>
      <c r="E381" s="2">
        <v>0.54146990740740741</v>
      </c>
      <c r="F381" s="3">
        <v>0.50232790000000005</v>
      </c>
      <c r="G381" s="20">
        <v>2.1645519200000001</v>
      </c>
      <c r="H381" s="3">
        <v>2.7137660000000001E-2</v>
      </c>
      <c r="I381" s="17">
        <v>1.5911921099999999</v>
      </c>
      <c r="J381" s="3">
        <v>0.74251628999999997</v>
      </c>
      <c r="K381" s="3">
        <v>-1.136259216</v>
      </c>
      <c r="L381" s="3">
        <v>2.1645519200000001</v>
      </c>
      <c r="M381" s="3">
        <v>31.730861640000001</v>
      </c>
      <c r="N381" s="3">
        <v>0.67832429000000005</v>
      </c>
      <c r="O381" s="3">
        <v>0.63211304000000001</v>
      </c>
      <c r="P381" s="3">
        <v>700.03746669999998</v>
      </c>
      <c r="Q381" s="3">
        <v>88.860346669999998</v>
      </c>
      <c r="R381" s="3">
        <v>30.176126669999999</v>
      </c>
      <c r="S381" s="3">
        <v>29.845986669999998</v>
      </c>
      <c r="T381" s="3">
        <v>4995.8333333333303</v>
      </c>
      <c r="U381" s="3">
        <v>313.67026666666601</v>
      </c>
      <c r="V381" s="3">
        <v>32.436300000000003</v>
      </c>
      <c r="W381" s="3">
        <v>32.916893333333299</v>
      </c>
      <c r="X381" s="3">
        <v>314.24726670000001</v>
      </c>
    </row>
    <row r="382" spans="1:24">
      <c r="A382" t="s">
        <v>167</v>
      </c>
      <c r="B382">
        <v>2</v>
      </c>
      <c r="C382" t="s">
        <v>34</v>
      </c>
      <c r="D382" s="1">
        <v>45252</v>
      </c>
      <c r="E382" s="2">
        <v>0.53883101851851856</v>
      </c>
      <c r="F382" s="3">
        <v>0.49624365999999998</v>
      </c>
      <c r="G382" s="20">
        <v>0.88134794000000005</v>
      </c>
      <c r="H382" s="3">
        <v>2.7658619999999998E-2</v>
      </c>
      <c r="I382" s="17">
        <v>1.5442204799999999</v>
      </c>
      <c r="J382" s="3">
        <v>0.74251628999999997</v>
      </c>
      <c r="K382" s="3">
        <v>-1.136259216</v>
      </c>
      <c r="L382" s="3">
        <v>0.88134794000000005</v>
      </c>
      <c r="M382" s="3">
        <v>20.13331814</v>
      </c>
      <c r="N382" s="3">
        <v>0.41592312999999997</v>
      </c>
      <c r="O382" s="3">
        <v>0.67068981999999999</v>
      </c>
      <c r="P382" s="3">
        <v>700.02031250000005</v>
      </c>
      <c r="Q382" s="3">
        <v>88.869981249999995</v>
      </c>
      <c r="R382" s="3">
        <v>29.752593749999999</v>
      </c>
      <c r="S382" s="3">
        <v>29.3194625</v>
      </c>
      <c r="T382" s="3">
        <v>4998.125</v>
      </c>
      <c r="U382" s="3">
        <v>326.24349999999998</v>
      </c>
      <c r="V382" s="3">
        <v>31.767143749999999</v>
      </c>
      <c r="W382" s="3">
        <v>32.235624999999999</v>
      </c>
      <c r="X382" s="3">
        <v>319.76043750000002</v>
      </c>
    </row>
    <row r="383" spans="1:24">
      <c r="A383" t="s">
        <v>167</v>
      </c>
      <c r="B383">
        <v>2</v>
      </c>
      <c r="C383" t="s">
        <v>34</v>
      </c>
      <c r="D383" s="1">
        <v>45252</v>
      </c>
      <c r="E383" s="2">
        <v>0.54067129629629629</v>
      </c>
      <c r="F383" s="3">
        <v>0.48813605999999998</v>
      </c>
      <c r="G383" s="20">
        <v>5.60324797</v>
      </c>
      <c r="H383" s="3">
        <v>2.6560429999999999E-2</v>
      </c>
      <c r="I383" s="17">
        <v>1.5799346400000001</v>
      </c>
      <c r="J383" s="3">
        <v>0.74251628999999997</v>
      </c>
      <c r="K383" s="3">
        <v>-1.136259216</v>
      </c>
      <c r="L383" s="3">
        <v>5.60324797</v>
      </c>
      <c r="M383" s="3">
        <v>30.702987459999999</v>
      </c>
      <c r="N383" s="3">
        <v>0.63330516999999997</v>
      </c>
      <c r="O383" s="3">
        <v>0.63841298999999996</v>
      </c>
      <c r="P383" s="3">
        <v>699.97053330000006</v>
      </c>
      <c r="Q383" s="3">
        <v>88.86206</v>
      </c>
      <c r="R383" s="3">
        <v>30.076406670000001</v>
      </c>
      <c r="S383" s="3">
        <v>29.749733330000002</v>
      </c>
      <c r="T383" s="3">
        <v>4994.5</v>
      </c>
      <c r="U383" s="3">
        <v>335.88440000000003</v>
      </c>
      <c r="V383" s="3">
        <v>32.304220000000001</v>
      </c>
      <c r="W383" s="3">
        <v>32.771833333333298</v>
      </c>
      <c r="X383" s="3">
        <v>332.51859999999999</v>
      </c>
    </row>
    <row r="384" spans="1:24">
      <c r="A384" t="s">
        <v>167</v>
      </c>
      <c r="B384">
        <v>2</v>
      </c>
      <c r="C384" t="s">
        <v>34</v>
      </c>
      <c r="D384" s="1">
        <v>45252</v>
      </c>
      <c r="E384" s="2">
        <v>0.54021990740740744</v>
      </c>
      <c r="F384" s="3">
        <v>0.47552053</v>
      </c>
      <c r="G384" s="20" t="s">
        <v>48</v>
      </c>
      <c r="H384" s="3">
        <v>2.6013209999999998E-2</v>
      </c>
      <c r="I384" s="17">
        <v>1.57149728</v>
      </c>
      <c r="J384" s="3">
        <v>0.74251628999999997</v>
      </c>
      <c r="K384" s="3">
        <v>-1.136259216</v>
      </c>
      <c r="L384" s="3">
        <v>-9.13054743</v>
      </c>
      <c r="M384" s="3">
        <v>29.32225072</v>
      </c>
      <c r="N384" s="3">
        <v>0.59998580999999995</v>
      </c>
      <c r="O384" s="3">
        <v>0.64315714999999996</v>
      </c>
      <c r="P384" s="3">
        <v>699.98912499999994</v>
      </c>
      <c r="Q384" s="3">
        <v>88.862650000000002</v>
      </c>
      <c r="R384" s="3">
        <v>29.991587500000001</v>
      </c>
      <c r="S384" s="3">
        <v>29.6269375</v>
      </c>
      <c r="T384" s="3">
        <v>4997.1875</v>
      </c>
      <c r="U384" s="3">
        <v>338.65306249999998</v>
      </c>
      <c r="V384" s="3">
        <v>32.187468749999901</v>
      </c>
      <c r="W384" s="3">
        <v>32.637299999999897</v>
      </c>
      <c r="X384" s="3">
        <v>358.06431250000003</v>
      </c>
    </row>
  </sheetData>
  <sortState xmlns:xlrd2="http://schemas.microsoft.com/office/spreadsheetml/2017/richdata2" ref="A15:X384">
    <sortCondition descending="1" ref="D15:D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Sheet7</vt:lpstr>
      <vt:lpstr>exp_tables</vt:lpstr>
      <vt:lpstr>exp_1</vt:lpstr>
      <vt:lpstr>exp_2</vt:lpstr>
      <vt:lpstr>exp_3</vt:lpstr>
      <vt:lpstr>selected_fields</vt:lpstr>
      <vt:lpstr>cleaned_raw_data</vt:lpstr>
      <vt:lpstr>bad_Exp2_ln</vt:lpstr>
      <vt:lpstr>bad_Experiment2_data</vt:lpstr>
      <vt:lpstr>cleaned_raw_data!Criteria</vt:lpstr>
      <vt:lpstr>cleaned_raw_data!Extract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Lazuline</dc:creator>
  <cp:lastModifiedBy>Bryan Blue</cp:lastModifiedBy>
  <dcterms:created xsi:type="dcterms:W3CDTF">2024-08-22T19:32:59Z</dcterms:created>
  <dcterms:modified xsi:type="dcterms:W3CDTF">2024-09-06T18:22:09Z</dcterms:modified>
</cp:coreProperties>
</file>