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<sst xmlns="http://schemas.openxmlformats.org/spreadsheetml/2006/main" count="1017" uniqueCount="457">
  <si>
    <t>File opened</t>
  </si>
  <si>
    <t>2023-11-29 11:47:28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</si>
  <si>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</si>
  <si>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</si>
  <si>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</si>
  <si>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</si>
  <si>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</si>
  <si>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</si>
  <si>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</si>
  <si>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</si>
  <si>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</si>
  <si>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</si>
  <si>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</si>
  <si>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"chamberpressurezero": "2.56408", "flowmeterzero": "2.49761", "h2obspan2": "0", "h2oaspanconc2": "0", "h2obspanconc2": "0", "co2aspan2b": "0.285521", "tbzero": "0.853567", "flowbzero": "0.27371", "co2bspan2": "-0.031693", "h2oaspan2b": "0.0722207", "h2oaspan2": "0", "co2azero": "0.942071", "ssa_ref": "34658.2", "h2obzero": "1.07388", "co2aspan2": "-0.0330502", "h2oaspan1": "1.01076", "co2bspanconc1": "2500", "co2aspanconc2": "296.4", "tazero": "0.855284", "h2oaspanconc1": "12.29", "ssb_ref": "33011.8", "co2aspan2a": "0.288205", "co2bspanconc2": "296.4", "co2bspan1": "0.999707", "co2bspan2b": "0.284619", "co2aspanconc1": "2500", "co2aspan1": "1.00021", "oxygen": "21", "h2oaspan2a": "0.0714516", "co2bzero": "0.94469", "flowazero": "0.34111", "h2obspanconc1": "12.29", "h2obspan1": "1.02346", "co2bspan2a": "0.28732", "h2obspan2a": "0.0710331", "h2oazero": "1.07566"}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</si>
  <si>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</si>
  <si>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</si>
  <si>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</si>
  <si>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</si>
  <si>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</si>
  <si>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</si>
  <si>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</si>
  <si>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</si>
  <si>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</si>
  <si>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</si>
  <si>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</si>
  <si>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</si>
  <si>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</si>
  <si>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11:47:28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</si>
  <si>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</si>
  <si>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</si>
  <si>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</si>
  <si>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</si>
  <si>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</si>
  <si>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</si>
  <si>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</si>
  <si>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</si>
  <si>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</si>
  <si>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</si>
  <si>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</si>
  <si>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</si>
  <si>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</si>
  <si>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</si>
  <si>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</si>
  <si>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</si>
  <si>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</si>
  <si>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</si>
  <si>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</si>
  <si>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</si>
  <si>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</si>
  <si>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</si>
  <si>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</si>
  <si>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</si>
  <si>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</si>
  <si>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</si>
  <si>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</si>
  <si>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</si>
  <si>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</si>
  <si>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</si>
  <si>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</si>
  <si>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</si>
  <si>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</si>
  <si>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</si>
  <si>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</si>
  <si>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</si>
  <si>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</si>
  <si>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</si>
  <si>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</si>
  <si>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</si>
  <si>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</si>
  <si>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</si>
  <si>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</si>
  <si>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</si>
  <si>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</si>
  <si>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</si>
  <si>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</si>
  <si>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</si>
  <si>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</si>
  <si>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</si>
  <si>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</si>
  <si>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</si>
  <si>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2.96463 198.94 345.81 626.215 841.209 1015.25 1198.52 1290.17</t>
  </si>
  <si>
    <t>Fs_true</t>
  </si>
  <si>
    <t>-0.0118001 217.681 369.719 611.271 801.271 1005.74 1201.05 1401.77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</si>
  <si>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</si>
  <si>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</si>
  <si>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</si>
  <si>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</si>
  <si>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</si>
  <si>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</si>
  <si>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</si>
  <si>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</si>
  <si>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</si>
  <si>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</si>
  <si>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</si>
  <si>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</si>
  <si>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</si>
  <si>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</si>
  <si>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</si>
  <si>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</si>
  <si>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</si>
  <si>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</si>
  <si>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</si>
  <si>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</si>
  <si>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</si>
  <si>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</si>
  <si>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</si>
  <si>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</si>
  <si>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</si>
  <si>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</si>
  <si>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</si>
  <si>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</si>
  <si>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</si>
  <si>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</si>
  <si>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</si>
  <si>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</si>
  <si>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</si>
  <si>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</si>
  <si>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</si>
  <si>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</si>
  <si>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</si>
  <si>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</si>
  <si>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</si>
  <si>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</si>
  <si>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</si>
  <si>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</si>
  <si>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</si>
  <si>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</si>
  <si>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</si>
  <si>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</si>
  <si>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</si>
  <si>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</si>
  <si>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</si>
  <si>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</si>
  <si>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</si>
  <si>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</si>
  <si>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</si>
  <si>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</si>
  <si>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</si>
  <si>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</si>
  <si>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</si>
  <si>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</si>
  <si>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</si>
  <si>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</si>
  <si>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</si>
  <si>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</si>
  <si>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</si>
  <si>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</si>
  <si>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</si>
  <si>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</si>
  <si>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</si>
  <si>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</si>
  <si>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</si>
  <si>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</si>
  <si>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</si>
  <si>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</si>
  <si>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</si>
  <si>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</si>
  <si>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</si>
  <si>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</si>
  <si>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</si>
  <si>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</si>
  <si>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</si>
  <si>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</si>
  <si>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</si>
  <si>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</si>
  <si>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</si>
  <si>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</si>
  <si>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</si>
  <si>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</si>
  <si>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</si>
  <si>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</si>
  <si>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</si>
  <si>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</si>
  <si>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</si>
  <si>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</si>
  <si>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</si>
  <si>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</si>
  <si>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</si>
  <si>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</si>
  <si>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</si>
  <si>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</si>
  <si>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</si>
  <si>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</si>
  <si>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</si>
  <si>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</si>
  <si>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</si>
  <si>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</si>
  <si>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</si>
  <si>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</si>
  <si>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</si>
  <si>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</si>
  <si>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</si>
  <si>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</si>
  <si>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</si>
  <si>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</si>
  <si>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</si>
  <si>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</si>
  <si>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</si>
  <si>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</si>
  <si>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</si>
  <si>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</si>
  <si>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</si>
  <si>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</si>
  <si>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</si>
  <si>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</si>
  <si>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</si>
  <si>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</si>
  <si>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</si>
  <si>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</si>
  <si>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</si>
  <si>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</si>
  <si>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</si>
  <si>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</si>
  <si>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</si>
  <si>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</si>
  <si>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</si>
  <si>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</si>
  <si>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</si>
  <si>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</si>
  <si>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</si>
  <si>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</si>
  <si>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</si>
  <si>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</si>
  <si>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</si>
  <si>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</si>
  <si>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</si>
  <si>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</si>
  <si>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</si>
  <si>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</si>
  <si>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</si>
  <si>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</si>
  <si>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</si>
  <si>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</si>
  <si>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</si>
  <si>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</si>
  <si>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</si>
  <si>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</si>
  <si>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</si>
  <si>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</si>
  <si>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</si>
  <si>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</si>
  <si>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</si>
  <si>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</si>
  <si>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</si>
  <si>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</si>
  <si>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</si>
  <si>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</si>
  <si>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</si>
  <si>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</si>
  <si>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</si>
  <si>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</si>
  <si>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</si>
  <si>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</si>
  <si>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</si>
  <si>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</si>
  <si>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</si>
  <si>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</si>
  <si>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</si>
  <si>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</si>
  <si>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</si>
  <si>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</si>
  <si>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</si>
  <si>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</si>
  <si>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</si>
  <si>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</si>
  <si>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</si>
  <si>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</si>
  <si>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</si>
  <si>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</si>
  <si>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</si>
  <si>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</si>
  <si>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</si>
  <si>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</si>
  <si>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</si>
  <si>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</si>
  <si>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</si>
  <si>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</si>
  <si>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</si>
  <si>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</si>
  <si>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</si>
  <si>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</si>
  <si>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</si>
  <si>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</si>
  <si>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</si>
  <si>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</si>
  <si>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</si>
  <si>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</si>
  <si>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</si>
  <si>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</si>
  <si>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</si>
  <si>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</si>
  <si>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</si>
  <si>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</si>
  <si>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</si>
  <si>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</si>
  <si>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</si>
  <si>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</si>
  <si>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</si>
  <si>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</si>
  <si>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</si>
  <si>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</si>
  <si>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</si>
  <si>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</si>
  <si>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</si>
  <si>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</si>
  <si>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</si>
  <si>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</si>
  <si>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</si>
  <si>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</si>
  <si>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</si>
  <si>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</si>
  <si>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</si>
  <si>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</si>
  <si>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</si>
  <si>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</si>
  <si>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</si>
  <si>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</si>
  <si>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</si>
  <si>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</si>
  <si>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</si>
  <si>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</si>
  <si>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</si>
  <si>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</si>
  <si>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</si>
  <si>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</si>
  <si>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</si>
  <si>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</si>
  <si>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</si>
  <si>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</si>
  <si>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</si>
  <si>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</si>
  <si>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</si>
  <si>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</si>
  <si>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</si>
  <si>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</si>
  <si>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</si>
  <si>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</si>
  <si>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</si>
  <si>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</si>
  <si>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</si>
  <si>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</si>
  <si>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</si>
  <si>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</si>
  <si>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</si>
  <si>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</si>
  <si>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</si>
  <si>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</si>
  <si>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</si>
  <si>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</si>
  <si>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</si>
  <si>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</si>
  <si>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</si>
  <si>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</si>
  <si>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</si>
  <si>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</si>
  <si>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</si>
  <si>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</si>
  <si>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</si>
  <si>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</si>
  <si>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</si>
  <si>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</si>
  <si>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</si>
  <si>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</si>
  <si>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</si>
  <si>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</si>
  <si>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</si>
  <si>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</si>
  <si>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</si>
  <si>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</si>
  <si>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</si>
  <si>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</si>
  <si>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</si>
  <si>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</si>
  <si>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</si>
  <si>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</si>
  <si>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</si>
  <si>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</si>
  <si>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</si>
  <si>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</si>
  <si>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</si>
  <si>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</si>
  <si>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</si>
  <si>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</si>
  <si>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</si>
  <si>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</si>
  <si>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</si>
  <si>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</si>
  <si>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</si>
  <si>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</si>
  <si>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</si>
  <si>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</si>
  <si>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</si>
  <si>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</si>
  <si>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</si>
  <si>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</si>
  <si>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</si>
  <si>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</si>
  <si>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</si>
  <si>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</si>
  <si>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</si>
  <si>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</si>
  <si>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</si>
  <si>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</si>
  <si>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</si>
  <si>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</si>
  <si>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</si>
  <si>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</si>
  <si>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</si>
  <si>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</si>
  <si>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</si>
  <si>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</si>
  <si>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</si>
  <si>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</si>
  <si>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</si>
  <si>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</si>
  <si>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</si>
  <si>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</si>
  <si>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</si>
  <si>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</si>
  <si>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</si>
  <si>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20231129 11:56:56</t>
  </si>
  <si>
    <t>11:56:56</t>
  </si>
  <si>
    <t>pre-dawn (1AM-4AM)</t>
  </si>
  <si>
    <t>predominantly south</t>
  </si>
  <si>
    <t>light green</t>
  </si>
  <si>
    <t>leaf A</t>
  </si>
  <si>
    <t>level 1</t>
  </si>
  <si>
    <t>coffee</t>
  </si>
  <si>
    <t>RECT-895-20231124-13_44_43</t>
  </si>
  <si>
    <t>MPF-925-20231129-11_56_59</t>
  </si>
  <si>
    <t>-</t>
  </si>
  <si>
    <t>0: Broadleaf</t>
  </si>
  <si>
    <t>11:57:10</t>
  </si>
  <si>
    <t>0/0</t>
  </si>
  <si>
    <t>11111111</t>
  </si>
  <si>
    <t>oooooooo</t>
  </si>
  <si>
    <t>on</t>
  </si>
  <si>
    <t>20231129 11:57:38</t>
  </si>
  <si>
    <t>11:57:38</t>
  </si>
  <si>
    <t>MPF-926-20231129-11_57_41</t>
  </si>
  <si>
    <t>11:57:55</t>
  </si>
  <si>
    <t>20231129 11:58:30</t>
  </si>
  <si>
    <t>11:58:30</t>
  </si>
  <si>
    <t>MPF-927-20231129-11_58_33</t>
  </si>
  <si>
    <t>11:58:51</t>
  </si>
  <si>
    <t>20231129 11:59:21</t>
  </si>
  <si>
    <t>11:59:21</t>
  </si>
  <si>
    <t>MPF-928-20231129-11_59_24</t>
  </si>
  <si>
    <t>11:59:39</t>
  </si>
  <si>
    <t>20231129 12:00:27</t>
  </si>
  <si>
    <t>12:00:27</t>
  </si>
  <si>
    <t>MPF-929-20231129-12_00_30</t>
  </si>
  <si>
    <t>12:00:50</t>
  </si>
  <si>
    <t>20231129 12:01:31</t>
  </si>
  <si>
    <t>12:01:31</t>
  </si>
  <si>
    <t>MPF-930-20231129-12_01_34</t>
  </si>
  <si>
    <t>12:01:58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</si>
</sst>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1701284216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1701284207.5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328.124859116649</v>
      </c>
      <c r="AO17">
        <v>325.7928</v>
      </c>
      <c r="AP17">
        <v>-0.0033366688075294</v>
      </c>
      <c r="AQ17">
        <v>66.9605144937212</v>
      </c>
      <c r="AR17">
        <f>(AT17 - AS17 + EC17*1E3/(8.314*(EE17+273.15)) * AV17/EB17 * AU17) * EB17/(100*DP17) * 1000/(1000 - AT17)</f>
        <v>0</v>
      </c>
      <c r="AS17">
        <v>27.7549192717467</v>
      </c>
      <c r="AT17">
        <v>28.6151636363636</v>
      </c>
      <c r="AU17">
        <v>0.000417505413155557</v>
      </c>
      <c r="AV17">
        <v>78.3411666642782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10056.3</v>
      </c>
      <c r="BD17">
        <v>897.71</v>
      </c>
      <c r="BE17">
        <v>4165.81</v>
      </c>
      <c r="BF17">
        <f>1-BD17/BE17</f>
        <v>0</v>
      </c>
      <c r="BG17">
        <v>0.0235391041986441</v>
      </c>
      <c r="BH17" t="s">
        <v>429</v>
      </c>
      <c r="BI17">
        <v>10115</v>
      </c>
      <c r="BJ17">
        <v>2457.47269230769</v>
      </c>
      <c r="BK17">
        <v>2592.18056052247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925</v>
      </c>
      <c r="CE17">
        <v>290</v>
      </c>
      <c r="CF17">
        <v>2570.09</v>
      </c>
      <c r="CG17">
        <v>55</v>
      </c>
      <c r="CH17">
        <v>10115</v>
      </c>
      <c r="CI17">
        <v>2558.33</v>
      </c>
      <c r="CJ17">
        <v>11.76</v>
      </c>
      <c r="CK17">
        <v>300</v>
      </c>
      <c r="CL17">
        <v>24.1</v>
      </c>
      <c r="CM17">
        <v>2592.18056052247</v>
      </c>
      <c r="CN17">
        <v>2.52869227620135</v>
      </c>
      <c r="CO17">
        <v>-34.2352039972033</v>
      </c>
      <c r="CP17">
        <v>2.23490162030854</v>
      </c>
      <c r="CQ17">
        <v>0.893396106378332</v>
      </c>
      <c r="CR17">
        <v>-0.00779949054505007</v>
      </c>
      <c r="CS17">
        <v>290</v>
      </c>
      <c r="CT17">
        <v>2551.39</v>
      </c>
      <c r="CU17">
        <v>835</v>
      </c>
      <c r="CV17">
        <v>10078.5</v>
      </c>
      <c r="CW17">
        <v>2558.21</v>
      </c>
      <c r="CX17">
        <v>-6.82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1701284207.5</v>
      </c>
      <c r="DV17">
        <v>316.734875</v>
      </c>
      <c r="DW17">
        <v>319.025625</v>
      </c>
      <c r="DX17">
        <v>28.608275</v>
      </c>
      <c r="DY17">
        <v>27.740075</v>
      </c>
      <c r="DZ17">
        <v>318.098875</v>
      </c>
      <c r="EA17">
        <v>28.252725</v>
      </c>
      <c r="EB17">
        <v>599.65075</v>
      </c>
      <c r="EC17">
        <v>88.16945</v>
      </c>
      <c r="ED17">
        <v>0.0999234875</v>
      </c>
      <c r="EE17">
        <v>27.9319375</v>
      </c>
      <c r="EF17">
        <v>27.188125</v>
      </c>
      <c r="EG17">
        <v>999.9</v>
      </c>
      <c r="EH17">
        <v>0</v>
      </c>
      <c r="EI17">
        <v>0</v>
      </c>
      <c r="EJ17">
        <v>4993.75</v>
      </c>
      <c r="EK17">
        <v>0</v>
      </c>
      <c r="EL17">
        <v>-150.865375</v>
      </c>
      <c r="EM17">
        <v>-2.329135</v>
      </c>
      <c r="EN17">
        <v>326.0233125</v>
      </c>
      <c r="EO17">
        <v>328.127875</v>
      </c>
      <c r="EP17">
        <v>0.8682065</v>
      </c>
      <c r="EQ17">
        <v>319.025625</v>
      </c>
      <c r="ER17">
        <v>27.740075</v>
      </c>
      <c r="ES17">
        <v>2.522375625</v>
      </c>
      <c r="ET17">
        <v>2.445826875</v>
      </c>
      <c r="EU17">
        <v>21.171625</v>
      </c>
      <c r="EV17">
        <v>20.670425</v>
      </c>
      <c r="EW17">
        <v>700.023875</v>
      </c>
      <c r="EX17">
        <v>0.942986</v>
      </c>
      <c r="EY17">
        <v>0.05701386875</v>
      </c>
      <c r="EZ17">
        <v>0</v>
      </c>
      <c r="FA17">
        <v>2470.754375</v>
      </c>
      <c r="FB17">
        <v>5.00072</v>
      </c>
      <c r="FC17">
        <v>16765.325</v>
      </c>
      <c r="FD17">
        <v>6034.153125</v>
      </c>
      <c r="FE17">
        <v>40.812</v>
      </c>
      <c r="FF17">
        <v>43.125</v>
      </c>
      <c r="FG17">
        <v>42.351375</v>
      </c>
      <c r="FH17">
        <v>43.519375</v>
      </c>
      <c r="FI17">
        <v>43.3238125</v>
      </c>
      <c r="FJ17">
        <v>655.396875</v>
      </c>
      <c r="FK17">
        <v>39.6275</v>
      </c>
      <c r="FL17">
        <v>0</v>
      </c>
      <c r="FM17">
        <v>1701284215.9</v>
      </c>
      <c r="FN17">
        <v>0</v>
      </c>
      <c r="FO17">
        <v>2457.47269230769</v>
      </c>
      <c r="FP17">
        <v>-649.531282003868</v>
      </c>
      <c r="FQ17">
        <v>-4455.0735038962</v>
      </c>
      <c r="FR17">
        <v>16674.4807692308</v>
      </c>
      <c r="FS17">
        <v>15</v>
      </c>
      <c r="FT17">
        <v>1701284230</v>
      </c>
      <c r="FU17" t="s">
        <v>432</v>
      </c>
      <c r="FV17">
        <v>1701284230</v>
      </c>
      <c r="FW17">
        <v>1701284179</v>
      </c>
      <c r="FX17">
        <v>2</v>
      </c>
      <c r="FY17">
        <v>0.039</v>
      </c>
      <c r="FZ17">
        <v>-0.052</v>
      </c>
      <c r="GA17">
        <v>-1.364</v>
      </c>
      <c r="GB17">
        <v>0.356</v>
      </c>
      <c r="GC17">
        <v>319</v>
      </c>
      <c r="GD17">
        <v>28</v>
      </c>
      <c r="GE17">
        <v>1.1</v>
      </c>
      <c r="GF17">
        <v>0.1</v>
      </c>
      <c r="GG17">
        <v>0</v>
      </c>
      <c r="GH17">
        <v>0</v>
      </c>
      <c r="GI17" t="s">
        <v>433</v>
      </c>
      <c r="GJ17">
        <v>3.2382</v>
      </c>
      <c r="GK17">
        <v>2.68131</v>
      </c>
      <c r="GL17">
        <v>0.068836</v>
      </c>
      <c r="GM17">
        <v>0.0687317</v>
      </c>
      <c r="GN17">
        <v>0.119178</v>
      </c>
      <c r="GO17">
        <v>0.115781</v>
      </c>
      <c r="GP17">
        <v>28405.3</v>
      </c>
      <c r="GQ17">
        <v>26070.6</v>
      </c>
      <c r="GR17">
        <v>28865.7</v>
      </c>
      <c r="GS17">
        <v>26565</v>
      </c>
      <c r="GT17">
        <v>35426.7</v>
      </c>
      <c r="GU17">
        <v>33046</v>
      </c>
      <c r="GV17">
        <v>43363</v>
      </c>
      <c r="GW17">
        <v>40219.9</v>
      </c>
      <c r="GX17">
        <v>2.0934</v>
      </c>
      <c r="GY17">
        <v>2.5343</v>
      </c>
      <c r="GZ17">
        <v>0.0728965</v>
      </c>
      <c r="HA17">
        <v>0</v>
      </c>
      <c r="HB17">
        <v>26.0349</v>
      </c>
      <c r="HC17">
        <v>999.9</v>
      </c>
      <c r="HD17">
        <v>76.285</v>
      </c>
      <c r="HE17">
        <v>25.005</v>
      </c>
      <c r="HF17">
        <v>27.5194</v>
      </c>
      <c r="HG17">
        <v>30.4</v>
      </c>
      <c r="HH17">
        <v>8.13702</v>
      </c>
      <c r="HI17">
        <v>3</v>
      </c>
      <c r="HJ17">
        <v>0.0274085</v>
      </c>
      <c r="HK17">
        <v>0</v>
      </c>
      <c r="HL17">
        <v>20.312</v>
      </c>
      <c r="HM17">
        <v>5.24724</v>
      </c>
      <c r="HN17">
        <v>11.9656</v>
      </c>
      <c r="HO17">
        <v>4.9848</v>
      </c>
      <c r="HP17">
        <v>3.2924</v>
      </c>
      <c r="HQ17">
        <v>9999</v>
      </c>
      <c r="HR17">
        <v>999.9</v>
      </c>
      <c r="HS17">
        <v>9999</v>
      </c>
      <c r="HT17">
        <v>9999</v>
      </c>
      <c r="HU17">
        <v>4.97125</v>
      </c>
      <c r="HV17">
        <v>1.88292</v>
      </c>
      <c r="HW17">
        <v>1.87752</v>
      </c>
      <c r="HX17">
        <v>1.87913</v>
      </c>
      <c r="HY17">
        <v>1.87483</v>
      </c>
      <c r="HZ17">
        <v>1.875</v>
      </c>
      <c r="IA17">
        <v>1.87833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-1.364</v>
      </c>
      <c r="IQ17">
        <v>0.3556</v>
      </c>
      <c r="IR17">
        <v>-1.4024</v>
      </c>
      <c r="IS17">
        <v>0</v>
      </c>
      <c r="IT17">
        <v>0</v>
      </c>
      <c r="IU17">
        <v>0</v>
      </c>
      <c r="IV17">
        <v>0.355545454545457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0.6</v>
      </c>
      <c r="JF17">
        <v>4.99756</v>
      </c>
      <c r="JG17">
        <v>4.99756</v>
      </c>
      <c r="JH17">
        <v>3.34595</v>
      </c>
      <c r="JI17">
        <v>3.07495</v>
      </c>
      <c r="JJ17">
        <v>3.05054</v>
      </c>
      <c r="JK17">
        <v>2.323</v>
      </c>
      <c r="JL17">
        <v>30.1576</v>
      </c>
      <c r="JM17">
        <v>15.9007</v>
      </c>
      <c r="JN17">
        <v>2</v>
      </c>
      <c r="JO17">
        <v>618.417</v>
      </c>
      <c r="JP17">
        <v>1084.49</v>
      </c>
      <c r="JQ17">
        <v>26.1164</v>
      </c>
      <c r="JR17">
        <v>27.1631</v>
      </c>
      <c r="JS17">
        <v>30.0008</v>
      </c>
      <c r="JT17">
        <v>27.2397</v>
      </c>
      <c r="JU17">
        <v>27.2286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24.3416</v>
      </c>
      <c r="KB17">
        <v>104.201</v>
      </c>
      <c r="KC17">
        <v>101.153</v>
      </c>
    </row>
    <row r="18" spans="1:289">
      <c r="A18">
        <v>2</v>
      </c>
      <c r="B18">
        <v>1701284258</v>
      </c>
      <c r="C18">
        <v>42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1701284250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327.842127392704</v>
      </c>
      <c r="AO18">
        <v>325.159109090909</v>
      </c>
      <c r="AP18">
        <v>-0.030614849524376</v>
      </c>
      <c r="AQ18">
        <v>66.9581613295892</v>
      </c>
      <c r="AR18">
        <f>(AT18 - AS18 + EC18*1E3/(8.314*(EE18+273.15)) * AV18/EB18 * AU18) * EB18/(100*DP18) * 1000/(1000 - AT18)</f>
        <v>0</v>
      </c>
      <c r="AS18">
        <v>27.8208056944471</v>
      </c>
      <c r="AT18">
        <v>28.7051951515151</v>
      </c>
      <c r="AU18">
        <v>0.00012655506238515</v>
      </c>
      <c r="AV18">
        <v>78.3415521587388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10056.3</v>
      </c>
      <c r="BD18">
        <v>897.71</v>
      </c>
      <c r="BE18">
        <v>4165.81</v>
      </c>
      <c r="BF18">
        <f>1-BD18/BE18</f>
        <v>0</v>
      </c>
      <c r="BG18">
        <v>0.0235391041986441</v>
      </c>
      <c r="BH18" t="s">
        <v>439</v>
      </c>
      <c r="BI18">
        <v>10112.4</v>
      </c>
      <c r="BJ18">
        <v>2132.5516</v>
      </c>
      <c r="BK18">
        <v>2319.13528322493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926</v>
      </c>
      <c r="CE18">
        <v>290</v>
      </c>
      <c r="CF18">
        <v>2304.13</v>
      </c>
      <c r="CG18">
        <v>55</v>
      </c>
      <c r="CH18">
        <v>10112.4</v>
      </c>
      <c r="CI18">
        <v>2292.98</v>
      </c>
      <c r="CJ18">
        <v>11.15</v>
      </c>
      <c r="CK18">
        <v>300</v>
      </c>
      <c r="CL18">
        <v>24.1</v>
      </c>
      <c r="CM18">
        <v>2319.13528322493</v>
      </c>
      <c r="CN18">
        <v>2.2787226715984</v>
      </c>
      <c r="CO18">
        <v>-26.4500930433758</v>
      </c>
      <c r="CP18">
        <v>2.01342370836093</v>
      </c>
      <c r="CQ18">
        <v>0.860403052484411</v>
      </c>
      <c r="CR18">
        <v>-0.00779739154616241</v>
      </c>
      <c r="CS18">
        <v>290</v>
      </c>
      <c r="CT18">
        <v>2290.44</v>
      </c>
      <c r="CU18">
        <v>775</v>
      </c>
      <c r="CV18">
        <v>10077.3</v>
      </c>
      <c r="CW18">
        <v>2292.89</v>
      </c>
      <c r="CX18">
        <v>-2.45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1701284250</v>
      </c>
      <c r="DV18">
        <v>315.959133333333</v>
      </c>
      <c r="DW18">
        <v>318.8038</v>
      </c>
      <c r="DX18">
        <v>28.6983666666667</v>
      </c>
      <c r="DY18">
        <v>27.8203666666667</v>
      </c>
      <c r="DZ18">
        <v>317.364133333333</v>
      </c>
      <c r="EA18">
        <v>28.3428133333333</v>
      </c>
      <c r="EB18">
        <v>599.940666666667</v>
      </c>
      <c r="EC18">
        <v>88.1742933333333</v>
      </c>
      <c r="ED18">
        <v>0.0999728466666667</v>
      </c>
      <c r="EE18">
        <v>28.0929066666667</v>
      </c>
      <c r="EF18">
        <v>27.4578533333333</v>
      </c>
      <c r="EG18">
        <v>999.9</v>
      </c>
      <c r="EH18">
        <v>0</v>
      </c>
      <c r="EI18">
        <v>0</v>
      </c>
      <c r="EJ18">
        <v>5001.5</v>
      </c>
      <c r="EK18">
        <v>0</v>
      </c>
      <c r="EL18">
        <v>-147.455733333333</v>
      </c>
      <c r="EM18">
        <v>-2.80357933333333</v>
      </c>
      <c r="EN18">
        <v>325.337066666667</v>
      </c>
      <c r="EO18">
        <v>327.926933333333</v>
      </c>
      <c r="EP18">
        <v>0.878008533333333</v>
      </c>
      <c r="EQ18">
        <v>318.8038</v>
      </c>
      <c r="ER18">
        <v>27.8203666666667</v>
      </c>
      <c r="ES18">
        <v>2.53045866666667</v>
      </c>
      <c r="ET18">
        <v>2.45304066666667</v>
      </c>
      <c r="EU18">
        <v>21.2237466666667</v>
      </c>
      <c r="EV18">
        <v>20.71824</v>
      </c>
      <c r="EW18">
        <v>699.9966</v>
      </c>
      <c r="EX18">
        <v>0.943000866666667</v>
      </c>
      <c r="EY18">
        <v>0.0569990133333333</v>
      </c>
      <c r="EZ18">
        <v>0</v>
      </c>
      <c r="FA18">
        <v>2135.56666666667</v>
      </c>
      <c r="FB18">
        <v>5.00072</v>
      </c>
      <c r="FC18">
        <v>14493.7266666667</v>
      </c>
      <c r="FD18">
        <v>6033.942</v>
      </c>
      <c r="FE18">
        <v>40.937</v>
      </c>
      <c r="FF18">
        <v>43.187</v>
      </c>
      <c r="FG18">
        <v>42.4080666666667</v>
      </c>
      <c r="FH18">
        <v>43.625</v>
      </c>
      <c r="FI18">
        <v>43.437</v>
      </c>
      <c r="FJ18">
        <v>655.381333333333</v>
      </c>
      <c r="FK18">
        <v>39.61</v>
      </c>
      <c r="FL18">
        <v>0</v>
      </c>
      <c r="FM18">
        <v>40.7000000476837</v>
      </c>
      <c r="FN18">
        <v>0</v>
      </c>
      <c r="FO18">
        <v>2132.5516</v>
      </c>
      <c r="FP18">
        <v>-302.562307690353</v>
      </c>
      <c r="FQ18">
        <v>-2007.83846142047</v>
      </c>
      <c r="FR18">
        <v>14473.088</v>
      </c>
      <c r="FS18">
        <v>15</v>
      </c>
      <c r="FT18">
        <v>1701284275</v>
      </c>
      <c r="FU18" t="s">
        <v>440</v>
      </c>
      <c r="FV18">
        <v>1701284275</v>
      </c>
      <c r="FW18">
        <v>1701284179</v>
      </c>
      <c r="FX18">
        <v>3</v>
      </c>
      <c r="FY18">
        <v>-0.042</v>
      </c>
      <c r="FZ18">
        <v>-0.052</v>
      </c>
      <c r="GA18">
        <v>-1.405</v>
      </c>
      <c r="GB18">
        <v>0.356</v>
      </c>
      <c r="GC18">
        <v>319</v>
      </c>
      <c r="GD18">
        <v>28</v>
      </c>
      <c r="GE18">
        <v>0.83</v>
      </c>
      <c r="GF18">
        <v>0.1</v>
      </c>
      <c r="GG18">
        <v>0</v>
      </c>
      <c r="GH18">
        <v>0</v>
      </c>
      <c r="GI18" t="s">
        <v>433</v>
      </c>
      <c r="GJ18">
        <v>3.23834</v>
      </c>
      <c r="GK18">
        <v>2.68125</v>
      </c>
      <c r="GL18">
        <v>0.0687066</v>
      </c>
      <c r="GM18">
        <v>0.0686526</v>
      </c>
      <c r="GN18">
        <v>0.119411</v>
      </c>
      <c r="GO18">
        <v>0.115838</v>
      </c>
      <c r="GP18">
        <v>28404</v>
      </c>
      <c r="GQ18">
        <v>26068.6</v>
      </c>
      <c r="GR18">
        <v>28860.7</v>
      </c>
      <c r="GS18">
        <v>26561</v>
      </c>
      <c r="GT18">
        <v>35412.1</v>
      </c>
      <c r="GU18">
        <v>33039.5</v>
      </c>
      <c r="GV18">
        <v>43356.2</v>
      </c>
      <c r="GW18">
        <v>40214.3</v>
      </c>
      <c r="GX18">
        <v>2.0926</v>
      </c>
      <c r="GY18">
        <v>2.5318</v>
      </c>
      <c r="GZ18">
        <v>0.0834018</v>
      </c>
      <c r="HA18">
        <v>0</v>
      </c>
      <c r="HB18">
        <v>26.1075</v>
      </c>
      <c r="HC18">
        <v>999.9</v>
      </c>
      <c r="HD18">
        <v>76.261</v>
      </c>
      <c r="HE18">
        <v>25.075</v>
      </c>
      <c r="HF18">
        <v>27.625</v>
      </c>
      <c r="HG18">
        <v>29.98</v>
      </c>
      <c r="HH18">
        <v>8.09295</v>
      </c>
      <c r="HI18">
        <v>3</v>
      </c>
      <c r="HJ18">
        <v>0.0342378</v>
      </c>
      <c r="HK18">
        <v>0</v>
      </c>
      <c r="HL18">
        <v>20.3123</v>
      </c>
      <c r="HM18">
        <v>5.24724</v>
      </c>
      <c r="HN18">
        <v>11.9656</v>
      </c>
      <c r="HO18">
        <v>4.9846</v>
      </c>
      <c r="HP18">
        <v>3.292</v>
      </c>
      <c r="HQ18">
        <v>9999</v>
      </c>
      <c r="HR18">
        <v>999.9</v>
      </c>
      <c r="HS18">
        <v>9999</v>
      </c>
      <c r="HT18">
        <v>9999</v>
      </c>
      <c r="HU18">
        <v>4.97112</v>
      </c>
      <c r="HV18">
        <v>1.88292</v>
      </c>
      <c r="HW18">
        <v>1.87756</v>
      </c>
      <c r="HX18">
        <v>1.87912</v>
      </c>
      <c r="HY18">
        <v>1.87483</v>
      </c>
      <c r="HZ18">
        <v>1.875</v>
      </c>
      <c r="IA18">
        <v>1.87834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-1.405</v>
      </c>
      <c r="IQ18">
        <v>0.3556</v>
      </c>
      <c r="IR18">
        <v>-1.36369999999999</v>
      </c>
      <c r="IS18">
        <v>0</v>
      </c>
      <c r="IT18">
        <v>0</v>
      </c>
      <c r="IU18">
        <v>0</v>
      </c>
      <c r="IV18">
        <v>0.355545454545457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1.3</v>
      </c>
      <c r="JF18">
        <v>4.99756</v>
      </c>
      <c r="JG18">
        <v>4.99756</v>
      </c>
      <c r="JH18">
        <v>3.34595</v>
      </c>
      <c r="JI18">
        <v>3.07373</v>
      </c>
      <c r="JJ18">
        <v>3.05054</v>
      </c>
      <c r="JK18">
        <v>2.31567</v>
      </c>
      <c r="JL18">
        <v>30.222</v>
      </c>
      <c r="JM18">
        <v>15.892</v>
      </c>
      <c r="JN18">
        <v>2</v>
      </c>
      <c r="JO18">
        <v>618.791</v>
      </c>
      <c r="JP18">
        <v>1083.1</v>
      </c>
      <c r="JQ18">
        <v>26.2258</v>
      </c>
      <c r="JR18">
        <v>27.2623</v>
      </c>
      <c r="JS18">
        <v>30.0009</v>
      </c>
      <c r="JT18">
        <v>27.329</v>
      </c>
      <c r="JU18">
        <v>27.3156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24.3416</v>
      </c>
      <c r="KB18">
        <v>104.184</v>
      </c>
      <c r="KC18">
        <v>101.139</v>
      </c>
    </row>
    <row r="19" spans="1:289">
      <c r="A19">
        <v>3</v>
      </c>
      <c r="B19">
        <v>1701284310</v>
      </c>
      <c r="C19">
        <v>94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1701284301.5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327.663032414763</v>
      </c>
      <c r="AO19">
        <v>324.787321212121</v>
      </c>
      <c r="AP19">
        <v>-0.0064116981314245</v>
      </c>
      <c r="AQ19">
        <v>66.9601102748353</v>
      </c>
      <c r="AR19">
        <f>(AT19 - AS19 + EC19*1E3/(8.314*(EE19+273.15)) * AV19/EB19 * AU19) * EB19/(100*DP19) * 1000/(1000 - AT19)</f>
        <v>0</v>
      </c>
      <c r="AS19">
        <v>27.8384200135088</v>
      </c>
      <c r="AT19">
        <v>28.742063030303</v>
      </c>
      <c r="AU19">
        <v>-0.000233752736820106</v>
      </c>
      <c r="AV19">
        <v>78.3413862114305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10056.3</v>
      </c>
      <c r="BD19">
        <v>897.71</v>
      </c>
      <c r="BE19">
        <v>4165.81</v>
      </c>
      <c r="BF19">
        <f>1-BD19/BE19</f>
        <v>0</v>
      </c>
      <c r="BG19">
        <v>0.0235391041986441</v>
      </c>
      <c r="BH19" t="s">
        <v>443</v>
      </c>
      <c r="BI19">
        <v>10110.7</v>
      </c>
      <c r="BJ19">
        <v>1937.9832</v>
      </c>
      <c r="BK19">
        <v>2156.47951999725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927</v>
      </c>
      <c r="CE19">
        <v>290</v>
      </c>
      <c r="CF19">
        <v>2137.39</v>
      </c>
      <c r="CG19">
        <v>55</v>
      </c>
      <c r="CH19">
        <v>10110.7</v>
      </c>
      <c r="CI19">
        <v>2126.96</v>
      </c>
      <c r="CJ19">
        <v>10.43</v>
      </c>
      <c r="CK19">
        <v>300</v>
      </c>
      <c r="CL19">
        <v>24.1</v>
      </c>
      <c r="CM19">
        <v>2156.47951999725</v>
      </c>
      <c r="CN19">
        <v>2.09679489765437</v>
      </c>
      <c r="CO19">
        <v>-29.8417514530048</v>
      </c>
      <c r="CP19">
        <v>1.85236056926865</v>
      </c>
      <c r="CQ19">
        <v>0.90262088020763</v>
      </c>
      <c r="CR19">
        <v>-0.00779610812013348</v>
      </c>
      <c r="CS19">
        <v>290</v>
      </c>
      <c r="CT19">
        <v>2125.03</v>
      </c>
      <c r="CU19">
        <v>865</v>
      </c>
      <c r="CV19">
        <v>10073.2</v>
      </c>
      <c r="CW19">
        <v>2126.85</v>
      </c>
      <c r="CX19">
        <v>-1.82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1701284301.5</v>
      </c>
      <c r="DV19">
        <v>315.487875</v>
      </c>
      <c r="DW19">
        <v>318.5834375</v>
      </c>
      <c r="DX19">
        <v>28.75679375</v>
      </c>
      <c r="DY19">
        <v>27.84725625</v>
      </c>
      <c r="DZ19">
        <v>316.879875</v>
      </c>
      <c r="EA19">
        <v>28.40124375</v>
      </c>
      <c r="EB19">
        <v>599.9718125</v>
      </c>
      <c r="EC19">
        <v>88.17903125</v>
      </c>
      <c r="ED19">
        <v>0.1000024375</v>
      </c>
      <c r="EE19">
        <v>28.25649375</v>
      </c>
      <c r="EF19">
        <v>27.636775</v>
      </c>
      <c r="EG19">
        <v>999.9</v>
      </c>
      <c r="EH19">
        <v>0</v>
      </c>
      <c r="EI19">
        <v>0</v>
      </c>
      <c r="EJ19">
        <v>4999.21875</v>
      </c>
      <c r="EK19">
        <v>0</v>
      </c>
      <c r="EL19">
        <v>-142.94125</v>
      </c>
      <c r="EM19">
        <v>-3.10892875</v>
      </c>
      <c r="EN19">
        <v>324.815125</v>
      </c>
      <c r="EO19">
        <v>327.7091875</v>
      </c>
      <c r="EP19">
        <v>0.909542375</v>
      </c>
      <c r="EQ19">
        <v>318.5834375</v>
      </c>
      <c r="ER19">
        <v>27.84725625</v>
      </c>
      <c r="ES19">
        <v>2.535745</v>
      </c>
      <c r="ET19">
        <v>2.455543125</v>
      </c>
      <c r="EU19">
        <v>21.25778125</v>
      </c>
      <c r="EV19">
        <v>20.7348</v>
      </c>
      <c r="EW19">
        <v>699.9788125</v>
      </c>
      <c r="EX19">
        <v>0.9430095</v>
      </c>
      <c r="EY19">
        <v>0.0569906125</v>
      </c>
      <c r="EZ19">
        <v>0</v>
      </c>
      <c r="FA19">
        <v>1940.874375</v>
      </c>
      <c r="FB19">
        <v>5.00072</v>
      </c>
      <c r="FC19">
        <v>13194.76875</v>
      </c>
      <c r="FD19">
        <v>6033.8025</v>
      </c>
      <c r="FE19">
        <v>41.062</v>
      </c>
      <c r="FF19">
        <v>43.277125</v>
      </c>
      <c r="FG19">
        <v>42.4960625</v>
      </c>
      <c r="FH19">
        <v>43.710625</v>
      </c>
      <c r="FI19">
        <v>43.562</v>
      </c>
      <c r="FJ19">
        <v>655.370625</v>
      </c>
      <c r="FK19">
        <v>39.61</v>
      </c>
      <c r="FL19">
        <v>0</v>
      </c>
      <c r="FM19">
        <v>50.7000000476837</v>
      </c>
      <c r="FN19">
        <v>0</v>
      </c>
      <c r="FO19">
        <v>1937.9832</v>
      </c>
      <c r="FP19">
        <v>-155.15307691036</v>
      </c>
      <c r="FQ19">
        <v>-998.946153842501</v>
      </c>
      <c r="FR19">
        <v>13176.176</v>
      </c>
      <c r="FS19">
        <v>15</v>
      </c>
      <c r="FT19">
        <v>1701284331</v>
      </c>
      <c r="FU19" t="s">
        <v>444</v>
      </c>
      <c r="FV19">
        <v>1701284331</v>
      </c>
      <c r="FW19">
        <v>1701284179</v>
      </c>
      <c r="FX19">
        <v>4</v>
      </c>
      <c r="FY19">
        <v>0.013</v>
      </c>
      <c r="FZ19">
        <v>-0.052</v>
      </c>
      <c r="GA19">
        <v>-1.392</v>
      </c>
      <c r="GB19">
        <v>0.356</v>
      </c>
      <c r="GC19">
        <v>319</v>
      </c>
      <c r="GD19">
        <v>28</v>
      </c>
      <c r="GE19">
        <v>0.86</v>
      </c>
      <c r="GF19">
        <v>0.1</v>
      </c>
      <c r="GG19">
        <v>0</v>
      </c>
      <c r="GH19">
        <v>0</v>
      </c>
      <c r="GI19" t="s">
        <v>433</v>
      </c>
      <c r="GJ19">
        <v>3.23818</v>
      </c>
      <c r="GK19">
        <v>2.68107</v>
      </c>
      <c r="GL19">
        <v>0.0686384</v>
      </c>
      <c r="GM19">
        <v>0.0685877</v>
      </c>
      <c r="GN19">
        <v>0.119489</v>
      </c>
      <c r="GO19">
        <v>0.115868</v>
      </c>
      <c r="GP19">
        <v>28401.4</v>
      </c>
      <c r="GQ19">
        <v>26064.8</v>
      </c>
      <c r="GR19">
        <v>28856.5</v>
      </c>
      <c r="GS19">
        <v>26555.8</v>
      </c>
      <c r="GT19">
        <v>35404.4</v>
      </c>
      <c r="GU19">
        <v>33033.3</v>
      </c>
      <c r="GV19">
        <v>43349.7</v>
      </c>
      <c r="GW19">
        <v>40207.7</v>
      </c>
      <c r="GX19">
        <v>2.0912</v>
      </c>
      <c r="GY19">
        <v>2.5298</v>
      </c>
      <c r="GZ19">
        <v>0.0878423</v>
      </c>
      <c r="HA19">
        <v>0</v>
      </c>
      <c r="HB19">
        <v>26.2091</v>
      </c>
      <c r="HC19">
        <v>999.9</v>
      </c>
      <c r="HD19">
        <v>76.145</v>
      </c>
      <c r="HE19">
        <v>25.176</v>
      </c>
      <c r="HF19">
        <v>27.7458</v>
      </c>
      <c r="HG19">
        <v>30.05</v>
      </c>
      <c r="HH19">
        <v>8.11699</v>
      </c>
      <c r="HI19">
        <v>3</v>
      </c>
      <c r="HJ19">
        <v>0.0426321</v>
      </c>
      <c r="HK19">
        <v>0</v>
      </c>
      <c r="HL19">
        <v>20.3123</v>
      </c>
      <c r="HM19">
        <v>5.24784</v>
      </c>
      <c r="HN19">
        <v>11.965</v>
      </c>
      <c r="HO19">
        <v>4.986</v>
      </c>
      <c r="HP19">
        <v>3.2922</v>
      </c>
      <c r="HQ19">
        <v>9999</v>
      </c>
      <c r="HR19">
        <v>999.9</v>
      </c>
      <c r="HS19">
        <v>9999</v>
      </c>
      <c r="HT19">
        <v>9999</v>
      </c>
      <c r="HU19">
        <v>4.97121</v>
      </c>
      <c r="HV19">
        <v>1.88292</v>
      </c>
      <c r="HW19">
        <v>1.87753</v>
      </c>
      <c r="HX19">
        <v>1.87912</v>
      </c>
      <c r="HY19">
        <v>1.87485</v>
      </c>
      <c r="HZ19">
        <v>1.875</v>
      </c>
      <c r="IA19">
        <v>1.87833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-1.392</v>
      </c>
      <c r="IQ19">
        <v>0.3556</v>
      </c>
      <c r="IR19">
        <v>-1.40545454545452</v>
      </c>
      <c r="IS19">
        <v>0</v>
      </c>
      <c r="IT19">
        <v>0</v>
      </c>
      <c r="IU19">
        <v>0</v>
      </c>
      <c r="IV19">
        <v>0.355545454545457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2.2</v>
      </c>
      <c r="JF19">
        <v>4.99756</v>
      </c>
      <c r="JG19">
        <v>4.99756</v>
      </c>
      <c r="JH19">
        <v>3.34595</v>
      </c>
      <c r="JI19">
        <v>3.07373</v>
      </c>
      <c r="JJ19">
        <v>3.05054</v>
      </c>
      <c r="JK19">
        <v>2.33276</v>
      </c>
      <c r="JL19">
        <v>30.3294</v>
      </c>
      <c r="JM19">
        <v>15.8832</v>
      </c>
      <c r="JN19">
        <v>2</v>
      </c>
      <c r="JO19">
        <v>618.921</v>
      </c>
      <c r="JP19">
        <v>1082.77</v>
      </c>
      <c r="JQ19">
        <v>26.3608</v>
      </c>
      <c r="JR19">
        <v>27.3804</v>
      </c>
      <c r="JS19">
        <v>30.0008</v>
      </c>
      <c r="JT19">
        <v>27.4387</v>
      </c>
      <c r="JU19">
        <v>27.4253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24.3416</v>
      </c>
      <c r="KB19">
        <v>104.169</v>
      </c>
      <c r="KC19">
        <v>101.121</v>
      </c>
    </row>
    <row r="20" spans="1:289">
      <c r="A20">
        <v>4</v>
      </c>
      <c r="B20">
        <v>1701284361</v>
      </c>
      <c r="C20">
        <v>145</v>
      </c>
      <c r="D20" t="s">
        <v>445</v>
      </c>
      <c r="E20" t="s">
        <v>446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1701284353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327.510853612958</v>
      </c>
      <c r="AO20">
        <v>324.569703030303</v>
      </c>
      <c r="AP20">
        <v>0.00180859251538235</v>
      </c>
      <c r="AQ20">
        <v>66.9598327763165</v>
      </c>
      <c r="AR20">
        <f>(AT20 - AS20 + EC20*1E3/(8.314*(EE20+273.15)) * AV20/EB20 * AU20) * EB20/(100*DP20) * 1000/(1000 - AT20)</f>
        <v>0</v>
      </c>
      <c r="AS20">
        <v>27.7982010745272</v>
      </c>
      <c r="AT20">
        <v>28.723846060606</v>
      </c>
      <c r="AU20">
        <v>-0.000833057459201062</v>
      </c>
      <c r="AV20">
        <v>78.3413161350294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10056.3</v>
      </c>
      <c r="BD20">
        <v>897.71</v>
      </c>
      <c r="BE20">
        <v>4165.81</v>
      </c>
      <c r="BF20">
        <f>1-BD20/BE20</f>
        <v>0</v>
      </c>
      <c r="BG20">
        <v>0.0235391041986441</v>
      </c>
      <c r="BH20" t="s">
        <v>447</v>
      </c>
      <c r="BI20">
        <v>10108.3</v>
      </c>
      <c r="BJ20">
        <v>1829.656</v>
      </c>
      <c r="BK20">
        <v>2061.82525246947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928</v>
      </c>
      <c r="CE20">
        <v>290</v>
      </c>
      <c r="CF20">
        <v>2040.9</v>
      </c>
      <c r="CG20">
        <v>65</v>
      </c>
      <c r="CH20">
        <v>10108.3</v>
      </c>
      <c r="CI20">
        <v>2031.46</v>
      </c>
      <c r="CJ20">
        <v>9.44</v>
      </c>
      <c r="CK20">
        <v>300</v>
      </c>
      <c r="CL20">
        <v>24.1</v>
      </c>
      <c r="CM20">
        <v>2061.82525246947</v>
      </c>
      <c r="CN20">
        <v>2.73062992695461</v>
      </c>
      <c r="CO20">
        <v>-30.6956986643981</v>
      </c>
      <c r="CP20">
        <v>2.41201186320682</v>
      </c>
      <c r="CQ20">
        <v>0.852597190289839</v>
      </c>
      <c r="CR20">
        <v>-0.00779538020022247</v>
      </c>
      <c r="CS20">
        <v>290</v>
      </c>
      <c r="CT20">
        <v>2028.53</v>
      </c>
      <c r="CU20">
        <v>845</v>
      </c>
      <c r="CV20">
        <v>10072.4</v>
      </c>
      <c r="CW20">
        <v>2031.35</v>
      </c>
      <c r="CX20">
        <v>-2.82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1701284353</v>
      </c>
      <c r="DV20">
        <v>315.2026</v>
      </c>
      <c r="DW20">
        <v>318.406866666667</v>
      </c>
      <c r="DX20">
        <v>28.7535533333333</v>
      </c>
      <c r="DY20">
        <v>27.82776</v>
      </c>
      <c r="DZ20">
        <v>316.6226</v>
      </c>
      <c r="EA20">
        <v>28.39802</v>
      </c>
      <c r="EB20">
        <v>600.0094</v>
      </c>
      <c r="EC20">
        <v>88.1790266666667</v>
      </c>
      <c r="ED20">
        <v>0.100039226666667</v>
      </c>
      <c r="EE20">
        <v>28.3927933333333</v>
      </c>
      <c r="EF20">
        <v>27.79564</v>
      </c>
      <c r="EG20">
        <v>999.9</v>
      </c>
      <c r="EH20">
        <v>0</v>
      </c>
      <c r="EI20">
        <v>0</v>
      </c>
      <c r="EJ20">
        <v>5001</v>
      </c>
      <c r="EK20">
        <v>0</v>
      </c>
      <c r="EL20">
        <v>-145.037466666667</v>
      </c>
      <c r="EM20">
        <v>-3.17668733333333</v>
      </c>
      <c r="EN20">
        <v>324.5626</v>
      </c>
      <c r="EO20">
        <v>327.521066666667</v>
      </c>
      <c r="EP20">
        <v>0.925803733333333</v>
      </c>
      <c r="EQ20">
        <v>318.406866666667</v>
      </c>
      <c r="ER20">
        <v>27.82776</v>
      </c>
      <c r="ES20">
        <v>2.53546066666667</v>
      </c>
      <c r="ET20">
        <v>2.45382533333333</v>
      </c>
      <c r="EU20">
        <v>21.25594</v>
      </c>
      <c r="EV20">
        <v>20.7234133333333</v>
      </c>
      <c r="EW20">
        <v>700.0172</v>
      </c>
      <c r="EX20">
        <v>0.943019933333334</v>
      </c>
      <c r="EY20">
        <v>0.05698044</v>
      </c>
      <c r="EZ20">
        <v>0</v>
      </c>
      <c r="FA20">
        <v>1830.588</v>
      </c>
      <c r="FB20">
        <v>5.00072</v>
      </c>
      <c r="FC20">
        <v>12473.6</v>
      </c>
      <c r="FD20">
        <v>6034.15466666667</v>
      </c>
      <c r="FE20">
        <v>41.125</v>
      </c>
      <c r="FF20">
        <v>43.375</v>
      </c>
      <c r="FG20">
        <v>42.604</v>
      </c>
      <c r="FH20">
        <v>43.8078666666667</v>
      </c>
      <c r="FI20">
        <v>43.6828666666667</v>
      </c>
      <c r="FJ20">
        <v>655.415333333333</v>
      </c>
      <c r="FK20">
        <v>39.6</v>
      </c>
      <c r="FL20">
        <v>0</v>
      </c>
      <c r="FM20">
        <v>49.5</v>
      </c>
      <c r="FN20">
        <v>0</v>
      </c>
      <c r="FO20">
        <v>1829.656</v>
      </c>
      <c r="FP20">
        <v>-95.5399998571998</v>
      </c>
      <c r="FQ20">
        <v>-635.092306696219</v>
      </c>
      <c r="FR20">
        <v>12466.96</v>
      </c>
      <c r="FS20">
        <v>15</v>
      </c>
      <c r="FT20">
        <v>1701284379</v>
      </c>
      <c r="FU20" t="s">
        <v>448</v>
      </c>
      <c r="FV20">
        <v>1701284379</v>
      </c>
      <c r="FW20">
        <v>1701284179</v>
      </c>
      <c r="FX20">
        <v>5</v>
      </c>
      <c r="FY20">
        <v>-0.028</v>
      </c>
      <c r="FZ20">
        <v>-0.052</v>
      </c>
      <c r="GA20">
        <v>-1.42</v>
      </c>
      <c r="GB20">
        <v>0.356</v>
      </c>
      <c r="GC20">
        <v>318</v>
      </c>
      <c r="GD20">
        <v>28</v>
      </c>
      <c r="GE20">
        <v>0.86</v>
      </c>
      <c r="GF20">
        <v>0.1</v>
      </c>
      <c r="GG20">
        <v>0</v>
      </c>
      <c r="GH20">
        <v>0</v>
      </c>
      <c r="GI20" t="s">
        <v>433</v>
      </c>
      <c r="GJ20">
        <v>3.2383</v>
      </c>
      <c r="GK20">
        <v>2.68103</v>
      </c>
      <c r="GL20">
        <v>0.0685741</v>
      </c>
      <c r="GM20">
        <v>0.0685628</v>
      </c>
      <c r="GN20">
        <v>0.119397</v>
      </c>
      <c r="GO20">
        <v>0.115716</v>
      </c>
      <c r="GP20">
        <v>28398.2</v>
      </c>
      <c r="GQ20">
        <v>26060.8</v>
      </c>
      <c r="GR20">
        <v>28851.7</v>
      </c>
      <c r="GS20">
        <v>26551.5</v>
      </c>
      <c r="GT20">
        <v>35403.4</v>
      </c>
      <c r="GU20">
        <v>33034.8</v>
      </c>
      <c r="GV20">
        <v>43343</v>
      </c>
      <c r="GW20">
        <v>40202</v>
      </c>
      <c r="GX20">
        <v>2.0898</v>
      </c>
      <c r="GY20">
        <v>2.5262</v>
      </c>
      <c r="GZ20">
        <v>0.0906289</v>
      </c>
      <c r="HA20">
        <v>0</v>
      </c>
      <c r="HB20">
        <v>26.3157</v>
      </c>
      <c r="HC20">
        <v>999.9</v>
      </c>
      <c r="HD20">
        <v>75.931</v>
      </c>
      <c r="HE20">
        <v>25.277</v>
      </c>
      <c r="HF20">
        <v>27.8361</v>
      </c>
      <c r="HG20">
        <v>30.56</v>
      </c>
      <c r="HH20">
        <v>8.02885</v>
      </c>
      <c r="HI20">
        <v>3</v>
      </c>
      <c r="HJ20">
        <v>0.0505183</v>
      </c>
      <c r="HK20">
        <v>0</v>
      </c>
      <c r="HL20">
        <v>20.3119</v>
      </c>
      <c r="HM20">
        <v>5.24664</v>
      </c>
      <c r="HN20">
        <v>11.9674</v>
      </c>
      <c r="HO20">
        <v>4.9854</v>
      </c>
      <c r="HP20">
        <v>3.2921</v>
      </c>
      <c r="HQ20">
        <v>9999</v>
      </c>
      <c r="HR20">
        <v>999.9</v>
      </c>
      <c r="HS20">
        <v>9999</v>
      </c>
      <c r="HT20">
        <v>9999</v>
      </c>
      <c r="HU20">
        <v>4.97136</v>
      </c>
      <c r="HV20">
        <v>1.88292</v>
      </c>
      <c r="HW20">
        <v>1.87754</v>
      </c>
      <c r="HX20">
        <v>1.87912</v>
      </c>
      <c r="HY20">
        <v>1.87485</v>
      </c>
      <c r="HZ20">
        <v>1.875</v>
      </c>
      <c r="IA20">
        <v>1.8783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-1.42</v>
      </c>
      <c r="IQ20">
        <v>0.3556</v>
      </c>
      <c r="IR20">
        <v>-1.3924545454546</v>
      </c>
      <c r="IS20">
        <v>0</v>
      </c>
      <c r="IT20">
        <v>0</v>
      </c>
      <c r="IU20">
        <v>0</v>
      </c>
      <c r="IV20">
        <v>0.355545454545457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3</v>
      </c>
      <c r="JF20">
        <v>4.99756</v>
      </c>
      <c r="JG20">
        <v>4.99756</v>
      </c>
      <c r="JH20">
        <v>3.34595</v>
      </c>
      <c r="JI20">
        <v>3.07373</v>
      </c>
      <c r="JJ20">
        <v>3.05054</v>
      </c>
      <c r="JK20">
        <v>2.35718</v>
      </c>
      <c r="JL20">
        <v>30.4154</v>
      </c>
      <c r="JM20">
        <v>15.8832</v>
      </c>
      <c r="JN20">
        <v>2</v>
      </c>
      <c r="JO20">
        <v>619.004</v>
      </c>
      <c r="JP20">
        <v>1080.3</v>
      </c>
      <c r="JQ20">
        <v>26.4927</v>
      </c>
      <c r="JR20">
        <v>27.4898</v>
      </c>
      <c r="JS20">
        <v>30.0008</v>
      </c>
      <c r="JT20">
        <v>27.5446</v>
      </c>
      <c r="JU20">
        <v>27.5288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24.3416</v>
      </c>
      <c r="KB20">
        <v>104.152</v>
      </c>
      <c r="KC20">
        <v>101.106</v>
      </c>
    </row>
    <row r="21" spans="1:289">
      <c r="A21">
        <v>5</v>
      </c>
      <c r="B21">
        <v>1701284427</v>
      </c>
      <c r="C21">
        <v>211</v>
      </c>
      <c r="D21" t="s">
        <v>449</v>
      </c>
      <c r="E21" t="s">
        <v>450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1701284419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326.988832577906</v>
      </c>
      <c r="AO21">
        <v>324.007781818182</v>
      </c>
      <c r="AP21">
        <v>-0.0120302509201841</v>
      </c>
      <c r="AQ21">
        <v>66.9595820698889</v>
      </c>
      <c r="AR21">
        <f>(AT21 - AS21 + EC21*1E3/(8.314*(EE21+273.15)) * AV21/EB21 * AU21) * EB21/(100*DP21) * 1000/(1000 - AT21)</f>
        <v>0</v>
      </c>
      <c r="AS21">
        <v>27.8824645248267</v>
      </c>
      <c r="AT21">
        <v>28.7522151515151</v>
      </c>
      <c r="AU21">
        <v>0.000214708004997963</v>
      </c>
      <c r="AV21">
        <v>78.3413228304785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10056.3</v>
      </c>
      <c r="BD21">
        <v>897.71</v>
      </c>
      <c r="BE21">
        <v>4165.81</v>
      </c>
      <c r="BF21">
        <f>1-BD21/BE21</f>
        <v>0</v>
      </c>
      <c r="BG21">
        <v>0.0235391041986441</v>
      </c>
      <c r="BH21" t="s">
        <v>451</v>
      </c>
      <c r="BI21">
        <v>10108.6</v>
      </c>
      <c r="BJ21">
        <v>1745.59</v>
      </c>
      <c r="BK21">
        <v>1990.04651078777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929</v>
      </c>
      <c r="CE21">
        <v>290</v>
      </c>
      <c r="CF21">
        <v>1966.35</v>
      </c>
      <c r="CG21">
        <v>55</v>
      </c>
      <c r="CH21">
        <v>10108.6</v>
      </c>
      <c r="CI21">
        <v>1959.16</v>
      </c>
      <c r="CJ21">
        <v>7.19</v>
      </c>
      <c r="CK21">
        <v>300</v>
      </c>
      <c r="CL21">
        <v>24.1</v>
      </c>
      <c r="CM21">
        <v>1990.04651078777</v>
      </c>
      <c r="CN21">
        <v>2.16279375402311</v>
      </c>
      <c r="CO21">
        <v>-31.2227492227613</v>
      </c>
      <c r="CP21">
        <v>1.91023512401604</v>
      </c>
      <c r="CQ21">
        <v>0.905135642602732</v>
      </c>
      <c r="CR21">
        <v>-0.00779461957730812</v>
      </c>
      <c r="CS21">
        <v>290</v>
      </c>
      <c r="CT21">
        <v>1955.73</v>
      </c>
      <c r="CU21">
        <v>845</v>
      </c>
      <c r="CV21">
        <v>10071.4</v>
      </c>
      <c r="CW21">
        <v>1959.05</v>
      </c>
      <c r="CX21">
        <v>-3.32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1701284419</v>
      </c>
      <c r="DV21">
        <v>314.794466666667</v>
      </c>
      <c r="DW21">
        <v>317.936933333333</v>
      </c>
      <c r="DX21">
        <v>28.7364666666667</v>
      </c>
      <c r="DY21">
        <v>27.8721933333333</v>
      </c>
      <c r="DZ21">
        <v>316.180466666667</v>
      </c>
      <c r="EA21">
        <v>28.3809066666667</v>
      </c>
      <c r="EB21">
        <v>600.037733333333</v>
      </c>
      <c r="EC21">
        <v>88.17434</v>
      </c>
      <c r="ED21">
        <v>0.100088966666667</v>
      </c>
      <c r="EE21">
        <v>28.56012</v>
      </c>
      <c r="EF21">
        <v>27.96582</v>
      </c>
      <c r="EG21">
        <v>999.9</v>
      </c>
      <c r="EH21">
        <v>0</v>
      </c>
      <c r="EI21">
        <v>0</v>
      </c>
      <c r="EJ21">
        <v>5001.33333333333</v>
      </c>
      <c r="EK21">
        <v>0</v>
      </c>
      <c r="EL21">
        <v>-150.304733333333</v>
      </c>
      <c r="EM21">
        <v>-3.17662133333333</v>
      </c>
      <c r="EN21">
        <v>324.072866666667</v>
      </c>
      <c r="EO21">
        <v>327.052666666667</v>
      </c>
      <c r="EP21">
        <v>0.864261466666667</v>
      </c>
      <c r="EQ21">
        <v>317.936933333333</v>
      </c>
      <c r="ER21">
        <v>27.8721933333333</v>
      </c>
      <c r="ES21">
        <v>2.533818</v>
      </c>
      <c r="ET21">
        <v>2.45761266666667</v>
      </c>
      <c r="EU21">
        <v>21.2453666666667</v>
      </c>
      <c r="EV21">
        <v>20.74848</v>
      </c>
      <c r="EW21">
        <v>699.988733333333</v>
      </c>
      <c r="EX21">
        <v>0.942983933333334</v>
      </c>
      <c r="EY21">
        <v>0.0570164466666667</v>
      </c>
      <c r="EZ21">
        <v>0</v>
      </c>
      <c r="FA21">
        <v>1746.596</v>
      </c>
      <c r="FB21">
        <v>5.00072</v>
      </c>
      <c r="FC21">
        <v>11928.2533333333</v>
      </c>
      <c r="FD21">
        <v>6033.844</v>
      </c>
      <c r="FE21">
        <v>41.25</v>
      </c>
      <c r="FF21">
        <v>43.5</v>
      </c>
      <c r="FG21">
        <v>42.7206</v>
      </c>
      <c r="FH21">
        <v>43.937</v>
      </c>
      <c r="FI21">
        <v>43.812</v>
      </c>
      <c r="FJ21">
        <v>655.363333333333</v>
      </c>
      <c r="FK21">
        <v>39.624</v>
      </c>
      <c r="FL21">
        <v>0</v>
      </c>
      <c r="FM21">
        <v>64.9000000953674</v>
      </c>
      <c r="FN21">
        <v>0</v>
      </c>
      <c r="FO21">
        <v>1745.59</v>
      </c>
      <c r="FP21">
        <v>-54.7746152823507</v>
      </c>
      <c r="FQ21">
        <v>-352.376922535341</v>
      </c>
      <c r="FR21">
        <v>11922.584</v>
      </c>
      <c r="FS21">
        <v>15</v>
      </c>
      <c r="FT21">
        <v>1701284450</v>
      </c>
      <c r="FU21" t="s">
        <v>452</v>
      </c>
      <c r="FV21">
        <v>1701284450</v>
      </c>
      <c r="FW21">
        <v>1701284179</v>
      </c>
      <c r="FX21">
        <v>6</v>
      </c>
      <c r="FY21">
        <v>0.034</v>
      </c>
      <c r="FZ21">
        <v>-0.052</v>
      </c>
      <c r="GA21">
        <v>-1.386</v>
      </c>
      <c r="GB21">
        <v>0.356</v>
      </c>
      <c r="GC21">
        <v>318</v>
      </c>
      <c r="GD21">
        <v>28</v>
      </c>
      <c r="GE21">
        <v>0.61</v>
      </c>
      <c r="GF21">
        <v>0.1</v>
      </c>
      <c r="GG21">
        <v>0</v>
      </c>
      <c r="GH21">
        <v>0</v>
      </c>
      <c r="GI21" t="s">
        <v>433</v>
      </c>
      <c r="GJ21">
        <v>3.23793</v>
      </c>
      <c r="GK21">
        <v>2.68084</v>
      </c>
      <c r="GL21">
        <v>0.0684547</v>
      </c>
      <c r="GM21">
        <v>0.0684272</v>
      </c>
      <c r="GN21">
        <v>0.119461</v>
      </c>
      <c r="GO21">
        <v>0.115963</v>
      </c>
      <c r="GP21">
        <v>28395.7</v>
      </c>
      <c r="GQ21">
        <v>26058.5</v>
      </c>
      <c r="GR21">
        <v>28846</v>
      </c>
      <c r="GS21">
        <v>26545.9</v>
      </c>
      <c r="GT21">
        <v>35395.4</v>
      </c>
      <c r="GU21">
        <v>33019.9</v>
      </c>
      <c r="GV21">
        <v>43335.3</v>
      </c>
      <c r="GW21">
        <v>40194.8</v>
      </c>
      <c r="GX21">
        <v>2.0872</v>
      </c>
      <c r="GY21">
        <v>2.5243</v>
      </c>
      <c r="GZ21">
        <v>0.0954121</v>
      </c>
      <c r="HA21">
        <v>0</v>
      </c>
      <c r="HB21">
        <v>26.4361</v>
      </c>
      <c r="HC21">
        <v>999.9</v>
      </c>
      <c r="HD21">
        <v>75.717</v>
      </c>
      <c r="HE21">
        <v>25.398</v>
      </c>
      <c r="HF21">
        <v>27.9593</v>
      </c>
      <c r="HG21">
        <v>30.23</v>
      </c>
      <c r="HH21">
        <v>8.07692</v>
      </c>
      <c r="HI21">
        <v>3</v>
      </c>
      <c r="HJ21">
        <v>0.0605183</v>
      </c>
      <c r="HK21">
        <v>0</v>
      </c>
      <c r="HL21">
        <v>20.3116</v>
      </c>
      <c r="HM21">
        <v>5.24784</v>
      </c>
      <c r="HN21">
        <v>11.9668</v>
      </c>
      <c r="HO21">
        <v>4.9854</v>
      </c>
      <c r="HP21">
        <v>3.292</v>
      </c>
      <c r="HQ21">
        <v>9999</v>
      </c>
      <c r="HR21">
        <v>999.9</v>
      </c>
      <c r="HS21">
        <v>9999</v>
      </c>
      <c r="HT21">
        <v>9999</v>
      </c>
      <c r="HU21">
        <v>4.97131</v>
      </c>
      <c r="HV21">
        <v>1.88292</v>
      </c>
      <c r="HW21">
        <v>1.87757</v>
      </c>
      <c r="HX21">
        <v>1.87912</v>
      </c>
      <c r="HY21">
        <v>1.87485</v>
      </c>
      <c r="HZ21">
        <v>1.875</v>
      </c>
      <c r="IA21">
        <v>1.87834</v>
      </c>
      <c r="IB21">
        <v>1.87875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-1.386</v>
      </c>
      <c r="IQ21">
        <v>0.3556</v>
      </c>
      <c r="IR21">
        <v>-1.42019999999997</v>
      </c>
      <c r="IS21">
        <v>0</v>
      </c>
      <c r="IT21">
        <v>0</v>
      </c>
      <c r="IU21">
        <v>0</v>
      </c>
      <c r="IV21">
        <v>0.355545454545457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4.1</v>
      </c>
      <c r="JF21">
        <v>4.99756</v>
      </c>
      <c r="JG21">
        <v>4.99756</v>
      </c>
      <c r="JH21">
        <v>3.34595</v>
      </c>
      <c r="JI21">
        <v>3.07373</v>
      </c>
      <c r="JJ21">
        <v>3.05054</v>
      </c>
      <c r="JK21">
        <v>2.34863</v>
      </c>
      <c r="JL21">
        <v>30.5231</v>
      </c>
      <c r="JM21">
        <v>15.8657</v>
      </c>
      <c r="JN21">
        <v>2</v>
      </c>
      <c r="JO21">
        <v>618.42</v>
      </c>
      <c r="JP21">
        <v>1080.53</v>
      </c>
      <c r="JQ21">
        <v>26.6578</v>
      </c>
      <c r="JR21">
        <v>27.6276</v>
      </c>
      <c r="JS21">
        <v>30.0009</v>
      </c>
      <c r="JT21">
        <v>27.6757</v>
      </c>
      <c r="JU21">
        <v>27.66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24.3416</v>
      </c>
      <c r="KB21">
        <v>104.133</v>
      </c>
      <c r="KC21">
        <v>101.086</v>
      </c>
    </row>
    <row r="22" spans="1:289">
      <c r="A22">
        <v>6</v>
      </c>
      <c r="B22">
        <v>1701284491</v>
      </c>
      <c r="C22">
        <v>275</v>
      </c>
      <c r="D22" t="s">
        <v>453</v>
      </c>
      <c r="E22" t="s">
        <v>454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1701284482.5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326.489109660097</v>
      </c>
      <c r="AO22">
        <v>323.535115151515</v>
      </c>
      <c r="AP22">
        <v>-0.0309866882657107</v>
      </c>
      <c r="AQ22">
        <v>66.9420664664749</v>
      </c>
      <c r="AR22">
        <f>(AT22 - AS22 + EC22*1E3/(8.314*(EE22+273.15)) * AV22/EB22 * AU22) * EB22/(100*DP22) * 1000/(1000 - AT22)</f>
        <v>0</v>
      </c>
      <c r="AS22">
        <v>27.9481196237818</v>
      </c>
      <c r="AT22">
        <v>28.8030987878788</v>
      </c>
      <c r="AU22">
        <v>0.000364998495286381</v>
      </c>
      <c r="AV22">
        <v>78.3411585084287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10056.3</v>
      </c>
      <c r="BD22">
        <v>897.71</v>
      </c>
      <c r="BE22">
        <v>4165.81</v>
      </c>
      <c r="BF22">
        <f>1-BD22/BE22</f>
        <v>0</v>
      </c>
      <c r="BG22">
        <v>0.0235391041986441</v>
      </c>
      <c r="BH22" t="s">
        <v>455</v>
      </c>
      <c r="BI22">
        <v>10103.2</v>
      </c>
      <c r="BJ22">
        <v>1696.42615384615</v>
      </c>
      <c r="BK22">
        <v>1942.13152687691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930</v>
      </c>
      <c r="CE22">
        <v>290</v>
      </c>
      <c r="CF22">
        <v>1924.64</v>
      </c>
      <c r="CG22">
        <v>95</v>
      </c>
      <c r="CH22">
        <v>10103.2</v>
      </c>
      <c r="CI22">
        <v>1916.23</v>
      </c>
      <c r="CJ22">
        <v>8.41</v>
      </c>
      <c r="CK22">
        <v>300</v>
      </c>
      <c r="CL22">
        <v>24.1</v>
      </c>
      <c r="CM22">
        <v>1942.13152687691</v>
      </c>
      <c r="CN22">
        <v>2.70284443886894</v>
      </c>
      <c r="CO22">
        <v>-26.166232626893</v>
      </c>
      <c r="CP22">
        <v>2.38704199441215</v>
      </c>
      <c r="CQ22">
        <v>0.811015950828627</v>
      </c>
      <c r="CR22">
        <v>-0.00779407830923247</v>
      </c>
      <c r="CS22">
        <v>290</v>
      </c>
      <c r="CT22">
        <v>1914.17</v>
      </c>
      <c r="CU22">
        <v>855</v>
      </c>
      <c r="CV22">
        <v>10070.3</v>
      </c>
      <c r="CW22">
        <v>1916.15</v>
      </c>
      <c r="CX22">
        <v>-1.98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1701284482.5</v>
      </c>
      <c r="DV22">
        <v>314.352125</v>
      </c>
      <c r="DW22">
        <v>317.417875</v>
      </c>
      <c r="DX22">
        <v>28.783875</v>
      </c>
      <c r="DY22">
        <v>27.920925</v>
      </c>
      <c r="DZ22">
        <v>315.751125</v>
      </c>
      <c r="EA22">
        <v>28.42831875</v>
      </c>
      <c r="EB22">
        <v>599.9999375</v>
      </c>
      <c r="EC22">
        <v>88.16909375</v>
      </c>
      <c r="ED22">
        <v>0.10003564375</v>
      </c>
      <c r="EE22">
        <v>28.7179375</v>
      </c>
      <c r="EF22">
        <v>28.1255125</v>
      </c>
      <c r="EG22">
        <v>999.9</v>
      </c>
      <c r="EH22">
        <v>0</v>
      </c>
      <c r="EI22">
        <v>0</v>
      </c>
      <c r="EJ22">
        <v>4995.15625</v>
      </c>
      <c r="EK22">
        <v>0</v>
      </c>
      <c r="EL22">
        <v>-159.1599375</v>
      </c>
      <c r="EM22">
        <v>-3.053036875</v>
      </c>
      <c r="EN22">
        <v>323.6816875</v>
      </c>
      <c r="EO22">
        <v>326.535</v>
      </c>
      <c r="EP22">
        <v>0.8629359375</v>
      </c>
      <c r="EQ22">
        <v>317.417875</v>
      </c>
      <c r="ER22">
        <v>27.920925</v>
      </c>
      <c r="ES22">
        <v>2.5378475</v>
      </c>
      <c r="ET22">
        <v>2.46176375</v>
      </c>
      <c r="EU22">
        <v>21.27126875</v>
      </c>
      <c r="EV22">
        <v>20.7758875</v>
      </c>
      <c r="EW22">
        <v>700.0343125</v>
      </c>
      <c r="EX22">
        <v>0.94299475</v>
      </c>
      <c r="EY22">
        <v>0.057005525</v>
      </c>
      <c r="EZ22">
        <v>0</v>
      </c>
      <c r="FA22">
        <v>1696.99375</v>
      </c>
      <c r="FB22">
        <v>5.00072</v>
      </c>
      <c r="FC22">
        <v>11615.4625</v>
      </c>
      <c r="FD22">
        <v>6034.2575</v>
      </c>
      <c r="FE22">
        <v>41.375</v>
      </c>
      <c r="FF22">
        <v>43.617125</v>
      </c>
      <c r="FG22">
        <v>42.812</v>
      </c>
      <c r="FH22">
        <v>44.062</v>
      </c>
      <c r="FI22">
        <v>43.933125</v>
      </c>
      <c r="FJ22">
        <v>655.413125</v>
      </c>
      <c r="FK22">
        <v>39.62</v>
      </c>
      <c r="FL22">
        <v>0</v>
      </c>
      <c r="FM22">
        <v>62.9000000953674</v>
      </c>
      <c r="FN22">
        <v>0</v>
      </c>
      <c r="FO22">
        <v>1696.42615384615</v>
      </c>
      <c r="FP22">
        <v>-34.5702564027145</v>
      </c>
      <c r="FQ22">
        <v>-202.030769269935</v>
      </c>
      <c r="FR22">
        <v>11611.8076923077</v>
      </c>
      <c r="FS22">
        <v>15</v>
      </c>
      <c r="FT22">
        <v>1701284518</v>
      </c>
      <c r="FU22" t="s">
        <v>456</v>
      </c>
      <c r="FV22">
        <v>1701284518</v>
      </c>
      <c r="FW22">
        <v>1701284179</v>
      </c>
      <c r="FX22">
        <v>7</v>
      </c>
      <c r="FY22">
        <v>-0.013</v>
      </c>
      <c r="FZ22">
        <v>-0.052</v>
      </c>
      <c r="GA22">
        <v>-1.399</v>
      </c>
      <c r="GB22">
        <v>0.356</v>
      </c>
      <c r="GC22">
        <v>317</v>
      </c>
      <c r="GD22">
        <v>28</v>
      </c>
      <c r="GE22">
        <v>1.01</v>
      </c>
      <c r="GF22">
        <v>0.1</v>
      </c>
      <c r="GG22">
        <v>0</v>
      </c>
      <c r="GH22">
        <v>0</v>
      </c>
      <c r="GI22" t="s">
        <v>433</v>
      </c>
      <c r="GJ22">
        <v>3.23816</v>
      </c>
      <c r="GK22">
        <v>2.68133</v>
      </c>
      <c r="GL22">
        <v>0.0683463</v>
      </c>
      <c r="GM22">
        <v>0.0683554</v>
      </c>
      <c r="GN22">
        <v>0.119584</v>
      </c>
      <c r="GO22">
        <v>0.116239</v>
      </c>
      <c r="GP22">
        <v>28393.1</v>
      </c>
      <c r="GQ22">
        <v>26056.5</v>
      </c>
      <c r="GR22">
        <v>28840.6</v>
      </c>
      <c r="GS22">
        <v>26542.2</v>
      </c>
      <c r="GT22">
        <v>35384.8</v>
      </c>
      <c r="GU22">
        <v>33005.5</v>
      </c>
      <c r="GV22">
        <v>43327.7</v>
      </c>
      <c r="GW22">
        <v>40189.7</v>
      </c>
      <c r="GX22">
        <v>2.0862</v>
      </c>
      <c r="GY22">
        <v>2.5221</v>
      </c>
      <c r="GZ22">
        <v>0.0990331</v>
      </c>
      <c r="HA22">
        <v>0</v>
      </c>
      <c r="HB22">
        <v>26.5481</v>
      </c>
      <c r="HC22">
        <v>999.9</v>
      </c>
      <c r="HD22">
        <v>75.528</v>
      </c>
      <c r="HE22">
        <v>25.519</v>
      </c>
      <c r="HF22">
        <v>28.0915</v>
      </c>
      <c r="HG22">
        <v>30.39</v>
      </c>
      <c r="HH22">
        <v>8.14103</v>
      </c>
      <c r="HI22">
        <v>3</v>
      </c>
      <c r="HJ22">
        <v>0.0689024</v>
      </c>
      <c r="HK22">
        <v>0</v>
      </c>
      <c r="HL22">
        <v>20.3115</v>
      </c>
      <c r="HM22">
        <v>5.24724</v>
      </c>
      <c r="HN22">
        <v>11.9662</v>
      </c>
      <c r="HO22">
        <v>4.9858</v>
      </c>
      <c r="HP22">
        <v>3.292</v>
      </c>
      <c r="HQ22">
        <v>9999</v>
      </c>
      <c r="HR22">
        <v>999.9</v>
      </c>
      <c r="HS22">
        <v>9999</v>
      </c>
      <c r="HT22">
        <v>9999</v>
      </c>
      <c r="HU22">
        <v>4.97112</v>
      </c>
      <c r="HV22">
        <v>1.88292</v>
      </c>
      <c r="HW22">
        <v>1.87756</v>
      </c>
      <c r="HX22">
        <v>1.87912</v>
      </c>
      <c r="HY22">
        <v>1.87485</v>
      </c>
      <c r="HZ22">
        <v>1.875</v>
      </c>
      <c r="IA22">
        <v>1.87836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-1.399</v>
      </c>
      <c r="IQ22">
        <v>0.3555</v>
      </c>
      <c r="IR22">
        <v>-1.38636363636363</v>
      </c>
      <c r="IS22">
        <v>0</v>
      </c>
      <c r="IT22">
        <v>0</v>
      </c>
      <c r="IU22">
        <v>0</v>
      </c>
      <c r="IV22">
        <v>0.355545454545457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5.2</v>
      </c>
      <c r="JF22">
        <v>4.99756</v>
      </c>
      <c r="JG22">
        <v>4.99756</v>
      </c>
      <c r="JH22">
        <v>3.34595</v>
      </c>
      <c r="JI22">
        <v>3.07373</v>
      </c>
      <c r="JJ22">
        <v>3.05054</v>
      </c>
      <c r="JK22">
        <v>2.32788</v>
      </c>
      <c r="JL22">
        <v>30.6524</v>
      </c>
      <c r="JM22">
        <v>15.8569</v>
      </c>
      <c r="JN22">
        <v>2</v>
      </c>
      <c r="JO22">
        <v>618.95</v>
      </c>
      <c r="JP22">
        <v>1080.12</v>
      </c>
      <c r="JQ22">
        <v>26.8157</v>
      </c>
      <c r="JR22">
        <v>27.7478</v>
      </c>
      <c r="JS22">
        <v>30.0009</v>
      </c>
      <c r="JT22">
        <v>27.794</v>
      </c>
      <c r="JU22">
        <v>27.7781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24.3416</v>
      </c>
      <c r="KB22">
        <v>104.114</v>
      </c>
      <c r="KC22">
        <v>101.073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2023-11-29T12:02:29Z</dcterms:created>
  <dcterms:modified xsi:type="dcterms:W3CDTF">2023-11-29T12:02:29Z</dcterms:modified>
</cp:coreProperties>
</file>