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<sst xmlns="http://schemas.openxmlformats.org/spreadsheetml/2006/main" count="1021" uniqueCount="460">
  <si>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</si>
  <si>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2023-11-29 12:11:46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</si>
  <si>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</si>
  <si>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</si>
  <si>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</si>
  <si>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</si>
  <si>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</si>
  <si>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</si>
  <si>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</si>
  <si>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</si>
  <si>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</si>
  <si>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</si>
  <si>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</si>
  <si>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"chamberpressurezero": "2.56408", "flowmeterzero": "2.49761", "h2obspan2": "0", "h2oaspanconc2": "0", "h2obspanconc2": "0", "co2aspan2b": "0.285521", "tbzero": "0.853567", "flowbzero": "0.27371", "co2bspan2": "-0.031693", "h2oaspan2b": "0.0722207", "h2oaspan2": "0", "co2azero": "0.942071", "ssa_ref": "34658.2", "h2obzero": "1.07388", "co2aspan2": "-0.0330502", "h2oaspan1": "1.01076", "co2bspanconc1": "2500", "co2aspanconc2": "296.4", "tazero": "0.855284", "h2oaspanconc1": "12.29", "ssb_ref": "33011.8", "co2aspan2a": "0.288205", "co2bspanconc2": "296.4", "co2bspan1": "0.999707", "co2bspan2b": "0.284619", "co2aspanconc1": "2500", "co2aspan1": "1.00021", "oxygen": "21", "h2oaspan2a": "0.0714516", "co2bzero": "0.94469", "flowazero": "0.34111", "h2obspanconc1": "12.29", "h2obspan1": "1.02346", "co2bspan2a": "0.28732", "h2obspan2a": "0.0710331",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</si>
  <si>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</si>
  <si>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</si>
  <si>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</si>
  <si>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</si>
  <si>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</si>
  <si>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</si>
  <si>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</si>
  <si>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</si>
  <si>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</si>
  <si>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</si>
  <si>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</si>
  <si>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</si>
  <si>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</si>
  <si>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12:11:46</t>
  </si>
  <si>
    <t>Stability Definition:	none</t>
  </si>
  <si>
    <t>12:17:38</t>
  </si>
  <si>
    <t>ev2treat</t>
  </si>
  <si>
    <t>12:17:39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</si>
  <si>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</si>
  <si>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</si>
  <si>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</si>
  <si>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</si>
  <si>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</si>
  <si>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</si>
  <si>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</si>
  <si>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</si>
  <si>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</si>
  <si>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</si>
  <si>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</si>
  <si>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</si>
  <si>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</si>
  <si>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</si>
  <si>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</si>
  <si>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</si>
  <si>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</si>
  <si>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</si>
  <si>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</si>
  <si>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</si>
  <si>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</si>
  <si>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</si>
  <si>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</si>
  <si>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</si>
  <si>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</si>
  <si>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</si>
  <si>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</si>
  <si>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</si>
  <si>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</si>
  <si>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</si>
  <si>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</si>
  <si>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</si>
  <si>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</si>
  <si>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</si>
  <si>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</si>
  <si>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</si>
  <si>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</si>
  <si>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</si>
  <si>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</si>
  <si>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</si>
  <si>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</si>
  <si>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</si>
  <si>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</si>
  <si>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</si>
  <si>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</si>
  <si>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</si>
  <si>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</si>
  <si>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</si>
  <si>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</si>
  <si>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</si>
  <si>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</si>
  <si>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2.96463 198.94 345.81 626.215 841.209 1015.25 1198.52 1290.17</t>
  </si>
  <si>
    <t>Fs_true</t>
  </si>
  <si>
    <t>-0.0118001 217.681 369.719 611.271 801.271 1005.74 1201.05 1401.77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</si>
  <si>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</si>
  <si>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</si>
  <si>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</si>
  <si>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</si>
  <si>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</si>
  <si>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</si>
  <si>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</si>
  <si>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</si>
  <si>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</si>
  <si>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</si>
  <si>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</si>
  <si>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</si>
  <si>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</si>
  <si>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</si>
  <si>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</si>
  <si>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</si>
  <si>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</si>
  <si>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</si>
  <si>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</si>
  <si>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</si>
  <si>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</si>
  <si>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</si>
  <si>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</si>
  <si>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</si>
  <si>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</si>
  <si>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</si>
  <si>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</si>
  <si>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</si>
  <si>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</si>
  <si>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</si>
  <si>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</si>
  <si>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</si>
  <si>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</si>
  <si>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</si>
  <si>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</si>
  <si>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</si>
  <si>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</si>
  <si>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</si>
  <si>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</si>
  <si>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</si>
  <si>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</si>
  <si>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</si>
  <si>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</si>
  <si>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</si>
  <si>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</si>
  <si>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</si>
  <si>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</si>
  <si>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</si>
  <si>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</si>
  <si>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</si>
  <si>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</si>
  <si>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</si>
  <si>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</si>
  <si>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</si>
  <si>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</si>
  <si>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</si>
  <si>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</si>
  <si>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</si>
  <si>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</si>
  <si>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</si>
  <si>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</si>
  <si>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</si>
  <si>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</si>
  <si>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</si>
  <si>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</si>
  <si>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</si>
  <si>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</si>
  <si>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</si>
  <si>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</si>
  <si>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</si>
  <si>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</si>
  <si>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</si>
  <si>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</si>
  <si>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</si>
  <si>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</si>
  <si>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</si>
  <si>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</si>
  <si>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</si>
  <si>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</si>
  <si>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</si>
  <si>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</si>
  <si>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</si>
  <si>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</si>
  <si>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</si>
  <si>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</si>
  <si>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</si>
  <si>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</si>
  <si>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</si>
  <si>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</si>
  <si>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</si>
  <si>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</si>
  <si>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</si>
  <si>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</si>
  <si>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</si>
  <si>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</si>
  <si>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</si>
  <si>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</si>
  <si>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</si>
  <si>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</si>
  <si>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</si>
  <si>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</si>
  <si>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</si>
  <si>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</si>
  <si>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</si>
  <si>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</si>
  <si>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</si>
  <si>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</si>
  <si>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</si>
  <si>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</si>
  <si>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</si>
  <si>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</si>
  <si>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</si>
  <si>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</si>
  <si>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</si>
  <si>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</si>
  <si>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</si>
  <si>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</si>
  <si>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</si>
  <si>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</si>
  <si>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</si>
  <si>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</si>
  <si>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</si>
  <si>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</si>
  <si>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</si>
  <si>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</si>
  <si>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</si>
  <si>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</si>
  <si>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</si>
  <si>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</si>
  <si>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</si>
  <si>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</si>
  <si>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</si>
  <si>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</si>
  <si>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</si>
  <si>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</si>
  <si>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</si>
  <si>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</si>
  <si>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</si>
  <si>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</si>
  <si>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</si>
  <si>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</si>
  <si>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</si>
  <si>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</si>
  <si>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</si>
  <si>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</si>
  <si>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</si>
  <si>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</si>
  <si>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</si>
  <si>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</si>
  <si>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</si>
  <si>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</si>
  <si>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</si>
  <si>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</si>
  <si>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</si>
  <si>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</si>
  <si>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</si>
  <si>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</si>
  <si>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</si>
  <si>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</si>
  <si>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</si>
  <si>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</si>
  <si>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</si>
  <si>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</si>
  <si>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</si>
  <si>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</si>
  <si>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</si>
  <si>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</si>
  <si>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</si>
  <si>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</si>
  <si>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</si>
  <si>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</si>
  <si>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</si>
  <si>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</si>
  <si>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</si>
  <si>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</si>
  <si>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</si>
  <si>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</si>
  <si>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</si>
  <si>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</si>
  <si>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</si>
  <si>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</si>
  <si>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</si>
  <si>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</si>
  <si>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</si>
  <si>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</si>
  <si>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</si>
  <si>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</si>
  <si>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</si>
  <si>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</si>
  <si>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</si>
  <si>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</si>
  <si>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</si>
  <si>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</si>
  <si>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</si>
  <si>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</si>
  <si>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</si>
  <si>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</si>
  <si>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</si>
  <si>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</si>
  <si>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</si>
  <si>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</si>
  <si>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</si>
  <si>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</si>
  <si>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</si>
  <si>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</si>
  <si>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</si>
  <si>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</si>
  <si>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</si>
  <si>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</si>
  <si>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</si>
  <si>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</si>
  <si>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</si>
  <si>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</si>
  <si>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</si>
  <si>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</si>
  <si>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</si>
  <si>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</si>
  <si>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</si>
  <si>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</si>
  <si>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</si>
  <si>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</si>
  <si>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</si>
  <si>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</si>
  <si>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</si>
  <si>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</si>
  <si>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</si>
  <si>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</si>
  <si>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</si>
  <si>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</si>
  <si>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</si>
  <si>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</si>
  <si>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</si>
  <si>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</si>
  <si>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</si>
  <si>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</si>
  <si>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</si>
  <si>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</si>
  <si>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</si>
  <si>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</si>
  <si>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</si>
  <si>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</si>
  <si>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</si>
  <si>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</si>
  <si>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</si>
  <si>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</si>
  <si>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</si>
  <si>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</si>
  <si>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</si>
  <si>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</si>
  <si>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</si>
  <si>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</si>
  <si>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</si>
  <si>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</si>
  <si>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</si>
  <si>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</si>
  <si>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</si>
  <si>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</si>
  <si>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</si>
  <si>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</si>
  <si>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</si>
  <si>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</si>
  <si>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</si>
  <si>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</si>
  <si>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</si>
  <si>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</si>
  <si>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</si>
  <si>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</si>
  <si>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</si>
  <si>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</si>
  <si>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</si>
  <si>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</si>
  <si>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</si>
  <si>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</si>
  <si>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</si>
  <si>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</si>
  <si>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</si>
  <si>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</si>
  <si>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</si>
  <si>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</si>
  <si>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</si>
  <si>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</si>
  <si>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</si>
  <si>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</si>
  <si>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</si>
  <si>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</si>
  <si>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</si>
  <si>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</si>
  <si>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</si>
  <si>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</si>
  <si>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</si>
  <si>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</si>
  <si>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</si>
  <si>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</si>
  <si>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</si>
  <si>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</si>
  <si>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</si>
  <si>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</si>
  <si>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</si>
  <si>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</si>
  <si>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</si>
  <si>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</si>
  <si>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</si>
  <si>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</si>
  <si>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</si>
  <si>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</si>
  <si>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</si>
  <si>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</si>
  <si>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</si>
  <si>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</si>
  <si>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</si>
  <si>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</si>
  <si>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</si>
  <si>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</si>
  <si>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</si>
  <si>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</si>
  <si>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</si>
  <si>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</si>
  <si>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</si>
  <si>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</si>
  <si>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</si>
  <si>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</si>
  <si>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</si>
  <si>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</si>
  <si>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</si>
  <si>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</si>
  <si>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</si>
  <si>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</si>
  <si>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</si>
  <si>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</si>
  <si>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</si>
  <si>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</si>
  <si>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</si>
  <si>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</si>
  <si>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</si>
  <si>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</si>
  <si>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</si>
  <si>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</si>
  <si>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20231129 12:18:10</t>
  </si>
  <si>
    <t>12:18:10</t>
  </si>
  <si>
    <t>pre-dawn (1AM-4AM)</t>
  </si>
  <si>
    <t>predominantly south</t>
  </si>
  <si>
    <t>light green</t>
  </si>
  <si>
    <t>leaf A</t>
  </si>
  <si>
    <t>level 1</t>
  </si>
  <si>
    <t>coffee</t>
  </si>
  <si>
    <t>RECT-895-20231124-13_44_43</t>
  </si>
  <si>
    <t>MPF-937-20231129-12_18_13</t>
  </si>
  <si>
    <t>-</t>
  </si>
  <si>
    <t>0: Broadleaf</t>
  </si>
  <si>
    <t>12:18:25</t>
  </si>
  <si>
    <t>0/0</t>
  </si>
  <si>
    <t>11111111</t>
  </si>
  <si>
    <t>oooooooo</t>
  </si>
  <si>
    <t>on</t>
  </si>
  <si>
    <t>20231129 12:18:59</t>
  </si>
  <si>
    <t>12:18:59</t>
  </si>
  <si>
    <t>MPF-938-20231129-12_19_02</t>
  </si>
  <si>
    <t>12:19:15</t>
  </si>
  <si>
    <t>20231129 12:19:50</t>
  </si>
  <si>
    <t>12:19:50</t>
  </si>
  <si>
    <t>MPF-939-20231129-12_19_53</t>
  </si>
  <si>
    <t>12:20:11</t>
  </si>
  <si>
    <t>20231129 12:20:54</t>
  </si>
  <si>
    <t>12:20:54</t>
  </si>
  <si>
    <t>MPF-940-20231129-12_20_57</t>
  </si>
  <si>
    <t>12:21:16</t>
  </si>
  <si>
    <t>20231129 12:21:54</t>
  </si>
  <si>
    <t>12:21:54</t>
  </si>
  <si>
    <t>MPF-941-20231129-12_21_57</t>
  </si>
  <si>
    <t>12:22:11</t>
  </si>
  <si>
    <t>20231129 12:22:46</t>
  </si>
  <si>
    <t>12:22:46</t>
  </si>
  <si>
    <t>MPF-942-20231129-12_22_50</t>
  </si>
  <si>
    <t>12:23:07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</si>
</sst>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1701285490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1701285482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321.479402989003</v>
      </c>
      <c r="AO17">
        <v>318.574933333333</v>
      </c>
      <c r="AP17">
        <v>-0.0463035243114014</v>
      </c>
      <c r="AQ17">
        <v>66.9451743885879</v>
      </c>
      <c r="AR17">
        <f>(AT17 - AS17 + EC17*1E3/(8.314*(EE17+273.15)) * AV17/EB17 * AU17) * EB17/(100*DP17) * 1000/(1000 - AT17)</f>
        <v>0</v>
      </c>
      <c r="AS17">
        <v>28.2778106758481</v>
      </c>
      <c r="AT17">
        <v>29.3365872727273</v>
      </c>
      <c r="AU17">
        <v>0.000332472869456579</v>
      </c>
      <c r="AV17">
        <v>78.3409251402408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10056.3</v>
      </c>
      <c r="BD17">
        <v>897.71</v>
      </c>
      <c r="BE17">
        <v>4165.81</v>
      </c>
      <c r="BF17">
        <f>1-BD17/BE17</f>
        <v>0</v>
      </c>
      <c r="BG17">
        <v>0.0235391041986441</v>
      </c>
      <c r="BH17" t="s">
        <v>432</v>
      </c>
      <c r="BI17">
        <v>10097.8</v>
      </c>
      <c r="BJ17">
        <v>2174.3964</v>
      </c>
      <c r="BK17">
        <v>2386.02631265757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937</v>
      </c>
      <c r="CE17">
        <v>290</v>
      </c>
      <c r="CF17">
        <v>2365.69</v>
      </c>
      <c r="CG17">
        <v>105</v>
      </c>
      <c r="CH17">
        <v>10097.8</v>
      </c>
      <c r="CI17">
        <v>2356.77</v>
      </c>
      <c r="CJ17">
        <v>8.92</v>
      </c>
      <c r="CK17">
        <v>300</v>
      </c>
      <c r="CL17">
        <v>24.1</v>
      </c>
      <c r="CM17">
        <v>2386.02631265757</v>
      </c>
      <c r="CN17">
        <v>2.8383828224607</v>
      </c>
      <c r="CO17">
        <v>-29.5390449648975</v>
      </c>
      <c r="CP17">
        <v>2.50558295345925</v>
      </c>
      <c r="CQ17">
        <v>0.832322645373414</v>
      </c>
      <c r="CR17">
        <v>-0.00779115261401558</v>
      </c>
      <c r="CS17">
        <v>290</v>
      </c>
      <c r="CT17">
        <v>2359.16</v>
      </c>
      <c r="CU17">
        <v>895</v>
      </c>
      <c r="CV17">
        <v>10064.8</v>
      </c>
      <c r="CW17">
        <v>2356.68</v>
      </c>
      <c r="CX17">
        <v>2.48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1701285482</v>
      </c>
      <c r="DV17">
        <v>309.624266666667</v>
      </c>
      <c r="DW17">
        <v>312.622333333333</v>
      </c>
      <c r="DX17">
        <v>29.31662</v>
      </c>
      <c r="DY17">
        <v>28.2703</v>
      </c>
      <c r="DZ17">
        <v>310.966266666667</v>
      </c>
      <c r="EA17">
        <v>28.9792733333333</v>
      </c>
      <c r="EB17">
        <v>599.969066666667</v>
      </c>
      <c r="EC17">
        <v>88.1363066666667</v>
      </c>
      <c r="ED17">
        <v>0.100016173333333</v>
      </c>
      <c r="EE17">
        <v>30.1408133333333</v>
      </c>
      <c r="EF17">
        <v>29.64068</v>
      </c>
      <c r="EG17">
        <v>999.9</v>
      </c>
      <c r="EH17">
        <v>0</v>
      </c>
      <c r="EI17">
        <v>0</v>
      </c>
      <c r="EJ17">
        <v>4989.33333333333</v>
      </c>
      <c r="EK17">
        <v>0</v>
      </c>
      <c r="EL17">
        <v>-123.645</v>
      </c>
      <c r="EM17">
        <v>-3.02465466666667</v>
      </c>
      <c r="EN17">
        <v>318.9482</v>
      </c>
      <c r="EO17">
        <v>321.717466666667</v>
      </c>
      <c r="EP17">
        <v>1.04631533333333</v>
      </c>
      <c r="EQ17">
        <v>312.622333333333</v>
      </c>
      <c r="ER17">
        <v>28.2703</v>
      </c>
      <c r="ES17">
        <v>2.58385933333333</v>
      </c>
      <c r="ET17">
        <v>2.49164133333333</v>
      </c>
      <c r="EU17">
        <v>21.5646</v>
      </c>
      <c r="EV17">
        <v>20.9720066666667</v>
      </c>
      <c r="EW17">
        <v>700.013933333333</v>
      </c>
      <c r="EX17">
        <v>0.943002066666667</v>
      </c>
      <c r="EY17">
        <v>0.05699796</v>
      </c>
      <c r="EZ17">
        <v>0</v>
      </c>
      <c r="FA17">
        <v>2186.28</v>
      </c>
      <c r="FB17">
        <v>5.00072</v>
      </c>
      <c r="FC17">
        <v>14881.5666666667</v>
      </c>
      <c r="FD17">
        <v>6034.09266666667</v>
      </c>
      <c r="FE17">
        <v>42.062</v>
      </c>
      <c r="FF17">
        <v>44.375</v>
      </c>
      <c r="FG17">
        <v>43.625</v>
      </c>
      <c r="FH17">
        <v>44.75</v>
      </c>
      <c r="FI17">
        <v>44.7038</v>
      </c>
      <c r="FJ17">
        <v>655.398666666667</v>
      </c>
      <c r="FK17">
        <v>39.6133333333333</v>
      </c>
      <c r="FL17">
        <v>0</v>
      </c>
      <c r="FM17">
        <v>448.099999904633</v>
      </c>
      <c r="FN17">
        <v>0</v>
      </c>
      <c r="FO17">
        <v>2174.3964</v>
      </c>
      <c r="FP17">
        <v>-703.643845085233</v>
      </c>
      <c r="FQ17">
        <v>-4771.8230696788</v>
      </c>
      <c r="FR17">
        <v>14800.612</v>
      </c>
      <c r="FS17">
        <v>15</v>
      </c>
      <c r="FT17">
        <v>1701285505</v>
      </c>
      <c r="FU17" t="s">
        <v>435</v>
      </c>
      <c r="FV17">
        <v>1701285505</v>
      </c>
      <c r="FW17">
        <v>1701285455</v>
      </c>
      <c r="FX17">
        <v>16</v>
      </c>
      <c r="FY17">
        <v>0.026</v>
      </c>
      <c r="FZ17">
        <v>-0.003</v>
      </c>
      <c r="GA17">
        <v>-1.342</v>
      </c>
      <c r="GB17">
        <v>0.337</v>
      </c>
      <c r="GC17">
        <v>313</v>
      </c>
      <c r="GD17">
        <v>28</v>
      </c>
      <c r="GE17">
        <v>0.96</v>
      </c>
      <c r="GF17">
        <v>0.14</v>
      </c>
      <c r="GG17">
        <v>0</v>
      </c>
      <c r="GH17">
        <v>0</v>
      </c>
      <c r="GI17" t="s">
        <v>436</v>
      </c>
      <c r="GJ17">
        <v>3.23787</v>
      </c>
      <c r="GK17">
        <v>2.68112</v>
      </c>
      <c r="GL17">
        <v>0.0672914</v>
      </c>
      <c r="GM17">
        <v>0.0673022</v>
      </c>
      <c r="GN17">
        <v>0.120874</v>
      </c>
      <c r="GO17">
        <v>0.116829</v>
      </c>
      <c r="GP17">
        <v>28387.5</v>
      </c>
      <c r="GQ17">
        <v>26065.7</v>
      </c>
      <c r="GR17">
        <v>28805.9</v>
      </c>
      <c r="GS17">
        <v>26525</v>
      </c>
      <c r="GT17">
        <v>35297.9</v>
      </c>
      <c r="GU17">
        <v>32972</v>
      </c>
      <c r="GV17">
        <v>43279</v>
      </c>
      <c r="GW17">
        <v>40172.8</v>
      </c>
      <c r="GX17">
        <v>2.0752</v>
      </c>
      <c r="GY17">
        <v>2.5016</v>
      </c>
      <c r="GZ17">
        <v>0.100136</v>
      </c>
      <c r="HA17">
        <v>0</v>
      </c>
      <c r="HB17">
        <v>28.0406</v>
      </c>
      <c r="HC17">
        <v>999.9</v>
      </c>
      <c r="HD17">
        <v>70.645</v>
      </c>
      <c r="HE17">
        <v>27.251</v>
      </c>
      <c r="HF17">
        <v>29.1141</v>
      </c>
      <c r="HG17">
        <v>30.7801</v>
      </c>
      <c r="HH17">
        <v>8.84215</v>
      </c>
      <c r="HI17">
        <v>3</v>
      </c>
      <c r="HJ17">
        <v>0.126423</v>
      </c>
      <c r="HK17">
        <v>0</v>
      </c>
      <c r="HL17">
        <v>20.3106</v>
      </c>
      <c r="HM17">
        <v>5.24664</v>
      </c>
      <c r="HN17">
        <v>11.9644</v>
      </c>
      <c r="HO17">
        <v>4.9858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4.97106</v>
      </c>
      <c r="HV17">
        <v>1.88293</v>
      </c>
      <c r="HW17">
        <v>1.87759</v>
      </c>
      <c r="HX17">
        <v>1.87912</v>
      </c>
      <c r="HY17">
        <v>1.87485</v>
      </c>
      <c r="HZ17">
        <v>1.87502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-1.342</v>
      </c>
      <c r="IQ17">
        <v>0.3374</v>
      </c>
      <c r="IR17">
        <v>-1.36850000000004</v>
      </c>
      <c r="IS17">
        <v>0</v>
      </c>
      <c r="IT17">
        <v>0</v>
      </c>
      <c r="IU17">
        <v>0</v>
      </c>
      <c r="IV17">
        <v>0.337363636363637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0.6</v>
      </c>
      <c r="JF17">
        <v>4.99756</v>
      </c>
      <c r="JG17">
        <v>4.99756</v>
      </c>
      <c r="JH17">
        <v>3.34595</v>
      </c>
      <c r="JI17">
        <v>3.06885</v>
      </c>
      <c r="JJ17">
        <v>3.05054</v>
      </c>
      <c r="JK17">
        <v>2.32788</v>
      </c>
      <c r="JL17">
        <v>31.9805</v>
      </c>
      <c r="JM17">
        <v>15.7431</v>
      </c>
      <c r="JN17">
        <v>2</v>
      </c>
      <c r="JO17">
        <v>620.235</v>
      </c>
      <c r="JP17">
        <v>1072.29</v>
      </c>
      <c r="JQ17">
        <v>28.4332</v>
      </c>
      <c r="JR17">
        <v>28.6193</v>
      </c>
      <c r="JS17">
        <v>30.0001</v>
      </c>
      <c r="JT17">
        <v>28.6973</v>
      </c>
      <c r="JU17">
        <v>28.6904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24.3416</v>
      </c>
      <c r="KB17">
        <v>103.994</v>
      </c>
      <c r="KC17">
        <v>101.021</v>
      </c>
    </row>
    <row r="18" spans="1:289">
      <c r="A18">
        <v>2</v>
      </c>
      <c r="B18">
        <v>1701285539</v>
      </c>
      <c r="C18">
        <v>49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1701285531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322.079571954995</v>
      </c>
      <c r="AO18">
        <v>318.826412121212</v>
      </c>
      <c r="AP18">
        <v>0.0296112157305375</v>
      </c>
      <c r="AQ18">
        <v>66.9453591088966</v>
      </c>
      <c r="AR18">
        <f>(AT18 - AS18 + EC18*1E3/(8.314*(EE18+273.15)) * AV18/EB18 * AU18) * EB18/(100*DP18) * 1000/(1000 - AT18)</f>
        <v>0</v>
      </c>
      <c r="AS18">
        <v>28.2028658087037</v>
      </c>
      <c r="AT18">
        <v>29.2712703030303</v>
      </c>
      <c r="AU18">
        <v>-0.0012402730503214</v>
      </c>
      <c r="AV18">
        <v>78.3409378060209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10056.3</v>
      </c>
      <c r="BD18">
        <v>897.71</v>
      </c>
      <c r="BE18">
        <v>4165.81</v>
      </c>
      <c r="BF18">
        <f>1-BD18/BE18</f>
        <v>0</v>
      </c>
      <c r="BG18">
        <v>0.0235391041986441</v>
      </c>
      <c r="BH18" t="s">
        <v>442</v>
      </c>
      <c r="BI18">
        <v>10098.5</v>
      </c>
      <c r="BJ18">
        <v>1812.6144</v>
      </c>
      <c r="BK18">
        <v>2074.22271683357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938</v>
      </c>
      <c r="CE18">
        <v>290</v>
      </c>
      <c r="CF18">
        <v>2055.65</v>
      </c>
      <c r="CG18">
        <v>75</v>
      </c>
      <c r="CH18">
        <v>10098.5</v>
      </c>
      <c r="CI18">
        <v>2047.88</v>
      </c>
      <c r="CJ18">
        <v>7.77</v>
      </c>
      <c r="CK18">
        <v>300</v>
      </c>
      <c r="CL18">
        <v>24.1</v>
      </c>
      <c r="CM18">
        <v>2074.22271683357</v>
      </c>
      <c r="CN18">
        <v>2.36383642939134</v>
      </c>
      <c r="CO18">
        <v>-26.6009758058998</v>
      </c>
      <c r="CP18">
        <v>2.08609037202381</v>
      </c>
      <c r="CQ18">
        <v>0.85309789970446</v>
      </c>
      <c r="CR18">
        <v>-0.00778903870967743</v>
      </c>
      <c r="CS18">
        <v>290</v>
      </c>
      <c r="CT18">
        <v>2051.94</v>
      </c>
      <c r="CU18">
        <v>895</v>
      </c>
      <c r="CV18">
        <v>10062</v>
      </c>
      <c r="CW18">
        <v>2047.79</v>
      </c>
      <c r="CX18">
        <v>4.15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1701285531</v>
      </c>
      <c r="DV18">
        <v>309.426933333333</v>
      </c>
      <c r="DW18">
        <v>312.9152</v>
      </c>
      <c r="DX18">
        <v>29.2969</v>
      </c>
      <c r="DY18">
        <v>28.2231066666667</v>
      </c>
      <c r="DZ18">
        <v>310.805933333333</v>
      </c>
      <c r="EA18">
        <v>28.95954</v>
      </c>
      <c r="EB18">
        <v>599.946933333333</v>
      </c>
      <c r="EC18">
        <v>88.1340133333333</v>
      </c>
      <c r="ED18">
        <v>0.09988766</v>
      </c>
      <c r="EE18">
        <v>30.2149733333333</v>
      </c>
      <c r="EF18">
        <v>29.8791333333333</v>
      </c>
      <c r="EG18">
        <v>999.9</v>
      </c>
      <c r="EH18">
        <v>0</v>
      </c>
      <c r="EI18">
        <v>0</v>
      </c>
      <c r="EJ18">
        <v>5010.66666666667</v>
      </c>
      <c r="EK18">
        <v>0</v>
      </c>
      <c r="EL18">
        <v>-121.4894</v>
      </c>
      <c r="EM18">
        <v>-3.451694</v>
      </c>
      <c r="EN18">
        <v>318.803533333333</v>
      </c>
      <c r="EO18">
        <v>322.003133333333</v>
      </c>
      <c r="EP18">
        <v>1.073808</v>
      </c>
      <c r="EQ18">
        <v>312.9152</v>
      </c>
      <c r="ER18">
        <v>28.2231066666667</v>
      </c>
      <c r="ES18">
        <v>2.58205466666667</v>
      </c>
      <c r="ET18">
        <v>2.48741666666667</v>
      </c>
      <c r="EU18">
        <v>21.5531733333333</v>
      </c>
      <c r="EV18">
        <v>20.9443866666667</v>
      </c>
      <c r="EW18">
        <v>699.9972</v>
      </c>
      <c r="EX18">
        <v>0.943009666666667</v>
      </c>
      <c r="EY18">
        <v>0.0569901266666667</v>
      </c>
      <c r="EZ18">
        <v>0</v>
      </c>
      <c r="FA18">
        <v>1816.82866666667</v>
      </c>
      <c r="FB18">
        <v>5.00072</v>
      </c>
      <c r="FC18">
        <v>12385.2133333333</v>
      </c>
      <c r="FD18">
        <v>6033.96066666667</v>
      </c>
      <c r="FE18">
        <v>42.1291333333333</v>
      </c>
      <c r="FF18">
        <v>44.3956666666667</v>
      </c>
      <c r="FG18">
        <v>43.6332666666667</v>
      </c>
      <c r="FH18">
        <v>44.75</v>
      </c>
      <c r="FI18">
        <v>44.7954666666667</v>
      </c>
      <c r="FJ18">
        <v>655.388666666666</v>
      </c>
      <c r="FK18">
        <v>39.6073333333333</v>
      </c>
      <c r="FL18">
        <v>0</v>
      </c>
      <c r="FM18">
        <v>47.9000000953674</v>
      </c>
      <c r="FN18">
        <v>0</v>
      </c>
      <c r="FO18">
        <v>1812.6144</v>
      </c>
      <c r="FP18">
        <v>-254.463076524119</v>
      </c>
      <c r="FQ18">
        <v>-1718.00768969122</v>
      </c>
      <c r="FR18">
        <v>12356.368</v>
      </c>
      <c r="FS18">
        <v>15</v>
      </c>
      <c r="FT18">
        <v>1701285555</v>
      </c>
      <c r="FU18" t="s">
        <v>443</v>
      </c>
      <c r="FV18">
        <v>1701285555</v>
      </c>
      <c r="FW18">
        <v>1701285455</v>
      </c>
      <c r="FX18">
        <v>17</v>
      </c>
      <c r="FY18">
        <v>-0.037</v>
      </c>
      <c r="FZ18">
        <v>-0.003</v>
      </c>
      <c r="GA18">
        <v>-1.379</v>
      </c>
      <c r="GB18">
        <v>0.337</v>
      </c>
      <c r="GC18">
        <v>313</v>
      </c>
      <c r="GD18">
        <v>28</v>
      </c>
      <c r="GE18">
        <v>0.6</v>
      </c>
      <c r="GF18">
        <v>0.14</v>
      </c>
      <c r="GG18">
        <v>0</v>
      </c>
      <c r="GH18">
        <v>0</v>
      </c>
      <c r="GI18" t="s">
        <v>436</v>
      </c>
      <c r="GJ18">
        <v>3.23818</v>
      </c>
      <c r="GK18">
        <v>2.68128</v>
      </c>
      <c r="GL18">
        <v>0.0673329</v>
      </c>
      <c r="GM18">
        <v>0.0673941</v>
      </c>
      <c r="GN18">
        <v>0.120648</v>
      </c>
      <c r="GO18">
        <v>0.116536</v>
      </c>
      <c r="GP18">
        <v>28384.6</v>
      </c>
      <c r="GQ18">
        <v>26062.8</v>
      </c>
      <c r="GR18">
        <v>28804.4</v>
      </c>
      <c r="GS18">
        <v>26524.8</v>
      </c>
      <c r="GT18">
        <v>35305.8</v>
      </c>
      <c r="GU18">
        <v>32983.4</v>
      </c>
      <c r="GV18">
        <v>43277.2</v>
      </c>
      <c r="GW18">
        <v>40173</v>
      </c>
      <c r="GX18">
        <v>2.0752</v>
      </c>
      <c r="GY18">
        <v>2.5008</v>
      </c>
      <c r="GZ18">
        <v>0.113994</v>
      </c>
      <c r="HA18">
        <v>0</v>
      </c>
      <c r="HB18">
        <v>28.0359</v>
      </c>
      <c r="HC18">
        <v>999.9</v>
      </c>
      <c r="HD18">
        <v>70.382</v>
      </c>
      <c r="HE18">
        <v>27.321</v>
      </c>
      <c r="HF18">
        <v>29.1244</v>
      </c>
      <c r="HG18">
        <v>29.5301</v>
      </c>
      <c r="HH18">
        <v>8.89423</v>
      </c>
      <c r="HI18">
        <v>3</v>
      </c>
      <c r="HJ18">
        <v>0.127622</v>
      </c>
      <c r="HK18">
        <v>0</v>
      </c>
      <c r="HL18">
        <v>20.3105</v>
      </c>
      <c r="HM18">
        <v>5.24784</v>
      </c>
      <c r="HN18">
        <v>11.9644</v>
      </c>
      <c r="HO18">
        <v>4.985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4.97109</v>
      </c>
      <c r="HV18">
        <v>1.88293</v>
      </c>
      <c r="HW18">
        <v>1.87759</v>
      </c>
      <c r="HX18">
        <v>1.87915</v>
      </c>
      <c r="HY18">
        <v>1.87485</v>
      </c>
      <c r="HZ18">
        <v>1.87509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-1.379</v>
      </c>
      <c r="IQ18">
        <v>0.3374</v>
      </c>
      <c r="IR18">
        <v>-1.3423636363637</v>
      </c>
      <c r="IS18">
        <v>0</v>
      </c>
      <c r="IT18">
        <v>0</v>
      </c>
      <c r="IU18">
        <v>0</v>
      </c>
      <c r="IV18">
        <v>0.337363636363637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1.4</v>
      </c>
      <c r="JF18">
        <v>4.99756</v>
      </c>
      <c r="JG18">
        <v>4.99756</v>
      </c>
      <c r="JH18">
        <v>3.34595</v>
      </c>
      <c r="JI18">
        <v>3.06763</v>
      </c>
      <c r="JJ18">
        <v>3.05054</v>
      </c>
      <c r="JK18">
        <v>2.29614</v>
      </c>
      <c r="JL18">
        <v>32.0244</v>
      </c>
      <c r="JM18">
        <v>15.7344</v>
      </c>
      <c r="JN18">
        <v>2</v>
      </c>
      <c r="JO18">
        <v>620.469</v>
      </c>
      <c r="JP18">
        <v>1071.7</v>
      </c>
      <c r="JQ18">
        <v>28.4865</v>
      </c>
      <c r="JR18">
        <v>28.6437</v>
      </c>
      <c r="JS18">
        <v>30.0001</v>
      </c>
      <c r="JT18">
        <v>28.7186</v>
      </c>
      <c r="JU18">
        <v>28.7117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24.3416</v>
      </c>
      <c r="KB18">
        <v>103.989</v>
      </c>
      <c r="KC18">
        <v>101.021</v>
      </c>
    </row>
    <row r="19" spans="1:289">
      <c r="A19">
        <v>3</v>
      </c>
      <c r="B19">
        <v>1701285590</v>
      </c>
      <c r="C19">
        <v>100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1701285581.5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321.683949629947</v>
      </c>
      <c r="AO19">
        <v>318.639545454545</v>
      </c>
      <c r="AP19">
        <v>0.000600312140285126</v>
      </c>
      <c r="AQ19">
        <v>66.9449672789051</v>
      </c>
      <c r="AR19">
        <f>(AT19 - AS19 + EC19*1E3/(8.314*(EE19+273.15)) * AV19/EB19 * AU19) * EB19/(100*DP19) * 1000/(1000 - AT19)</f>
        <v>0</v>
      </c>
      <c r="AS19">
        <v>28.1881643100672</v>
      </c>
      <c r="AT19">
        <v>29.1600406060606</v>
      </c>
      <c r="AU19">
        <v>-0.00074821854603531</v>
      </c>
      <c r="AV19">
        <v>78.3410162213265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10056.3</v>
      </c>
      <c r="BD19">
        <v>897.71</v>
      </c>
      <c r="BE19">
        <v>4165.81</v>
      </c>
      <c r="BF19">
        <f>1-BD19/BE19</f>
        <v>0</v>
      </c>
      <c r="BG19">
        <v>0.0235391041986441</v>
      </c>
      <c r="BH19" t="s">
        <v>446</v>
      </c>
      <c r="BI19">
        <v>10096</v>
      </c>
      <c r="BJ19">
        <v>1660.36461538462</v>
      </c>
      <c r="BK19">
        <v>1933.91160028109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939</v>
      </c>
      <c r="CE19">
        <v>290</v>
      </c>
      <c r="CF19">
        <v>1913.97</v>
      </c>
      <c r="CG19">
        <v>85</v>
      </c>
      <c r="CH19">
        <v>10096</v>
      </c>
      <c r="CI19">
        <v>1907.79</v>
      </c>
      <c r="CJ19">
        <v>6.18</v>
      </c>
      <c r="CK19">
        <v>300</v>
      </c>
      <c r="CL19">
        <v>24.1</v>
      </c>
      <c r="CM19">
        <v>1933.91160028109</v>
      </c>
      <c r="CN19">
        <v>2.04596957506655</v>
      </c>
      <c r="CO19">
        <v>-26.3685700486141</v>
      </c>
      <c r="CP19">
        <v>1.80532148682546</v>
      </c>
      <c r="CQ19">
        <v>0.883979160737985</v>
      </c>
      <c r="CR19">
        <v>-0.00778792347052281</v>
      </c>
      <c r="CS19">
        <v>290</v>
      </c>
      <c r="CT19">
        <v>1909.94</v>
      </c>
      <c r="CU19">
        <v>835</v>
      </c>
      <c r="CV19">
        <v>10061.7</v>
      </c>
      <c r="CW19">
        <v>1907.7</v>
      </c>
      <c r="CX19">
        <v>2.24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1701285581.5</v>
      </c>
      <c r="DV19">
        <v>309.361125</v>
      </c>
      <c r="DW19">
        <v>312.682125</v>
      </c>
      <c r="DX19">
        <v>29.18678125</v>
      </c>
      <c r="DY19">
        <v>28.19431875</v>
      </c>
      <c r="DZ19">
        <v>310.738125</v>
      </c>
      <c r="EA19">
        <v>28.84941875</v>
      </c>
      <c r="EB19">
        <v>599.953875</v>
      </c>
      <c r="EC19">
        <v>88.1316625</v>
      </c>
      <c r="ED19">
        <v>0.09998773125</v>
      </c>
      <c r="EE19">
        <v>30.286525</v>
      </c>
      <c r="EF19">
        <v>29.9916375</v>
      </c>
      <c r="EG19">
        <v>999.9</v>
      </c>
      <c r="EH19">
        <v>0</v>
      </c>
      <c r="EI19">
        <v>0</v>
      </c>
      <c r="EJ19">
        <v>4994.0625</v>
      </c>
      <c r="EK19">
        <v>0</v>
      </c>
      <c r="EL19">
        <v>-152.9033125</v>
      </c>
      <c r="EM19">
        <v>-3.322960625</v>
      </c>
      <c r="EN19">
        <v>318.659875</v>
      </c>
      <c r="EO19">
        <v>321.7538125</v>
      </c>
      <c r="EP19">
        <v>0.992448</v>
      </c>
      <c r="EQ19">
        <v>312.682125</v>
      </c>
      <c r="ER19">
        <v>28.19431875</v>
      </c>
      <c r="ES19">
        <v>2.57228125</v>
      </c>
      <c r="ET19">
        <v>2.48481375</v>
      </c>
      <c r="EU19">
        <v>21.4912</v>
      </c>
      <c r="EV19">
        <v>20.92736875</v>
      </c>
      <c r="EW19">
        <v>699.95325</v>
      </c>
      <c r="EX19">
        <v>0.9429926875</v>
      </c>
      <c r="EY19">
        <v>0.0570072</v>
      </c>
      <c r="EZ19">
        <v>0</v>
      </c>
      <c r="FA19">
        <v>1662.38</v>
      </c>
      <c r="FB19">
        <v>5.00072</v>
      </c>
      <c r="FC19">
        <v>11354.49375</v>
      </c>
      <c r="FD19">
        <v>6033.551875</v>
      </c>
      <c r="FE19">
        <v>42.20275</v>
      </c>
      <c r="FF19">
        <v>44.437</v>
      </c>
      <c r="FG19">
        <v>43.687</v>
      </c>
      <c r="FH19">
        <v>44.753875</v>
      </c>
      <c r="FI19">
        <v>44.8316875</v>
      </c>
      <c r="FJ19">
        <v>655.335</v>
      </c>
      <c r="FK19">
        <v>39.61875</v>
      </c>
      <c r="FL19">
        <v>0</v>
      </c>
      <c r="FM19">
        <v>49.9000000953674</v>
      </c>
      <c r="FN19">
        <v>0</v>
      </c>
      <c r="FO19">
        <v>1660.36461538462</v>
      </c>
      <c r="FP19">
        <v>-118.549743575556</v>
      </c>
      <c r="FQ19">
        <v>-775.329914322495</v>
      </c>
      <c r="FR19">
        <v>11342.0153846154</v>
      </c>
      <c r="FS19">
        <v>15</v>
      </c>
      <c r="FT19">
        <v>1701285611</v>
      </c>
      <c r="FU19" t="s">
        <v>447</v>
      </c>
      <c r="FV19">
        <v>1701285611</v>
      </c>
      <c r="FW19">
        <v>1701285455</v>
      </c>
      <c r="FX19">
        <v>18</v>
      </c>
      <c r="FY19">
        <v>0.002</v>
      </c>
      <c r="FZ19">
        <v>-0.003</v>
      </c>
      <c r="GA19">
        <v>-1.377</v>
      </c>
      <c r="GB19">
        <v>0.337</v>
      </c>
      <c r="GC19">
        <v>312</v>
      </c>
      <c r="GD19">
        <v>28</v>
      </c>
      <c r="GE19">
        <v>1.08</v>
      </c>
      <c r="GF19">
        <v>0.14</v>
      </c>
      <c r="GG19">
        <v>0</v>
      </c>
      <c r="GH19">
        <v>0</v>
      </c>
      <c r="GI19" t="s">
        <v>436</v>
      </c>
      <c r="GJ19">
        <v>3.23808</v>
      </c>
      <c r="GK19">
        <v>2.68108</v>
      </c>
      <c r="GL19">
        <v>0.0673076</v>
      </c>
      <c r="GM19">
        <v>0.0673222</v>
      </c>
      <c r="GN19">
        <v>0.120318</v>
      </c>
      <c r="GO19">
        <v>0.116478</v>
      </c>
      <c r="GP19">
        <v>28384.7</v>
      </c>
      <c r="GQ19">
        <v>26064.9</v>
      </c>
      <c r="GR19">
        <v>28803.8</v>
      </c>
      <c r="GS19">
        <v>26524.9</v>
      </c>
      <c r="GT19">
        <v>35318.8</v>
      </c>
      <c r="GU19">
        <v>32985.8</v>
      </c>
      <c r="GV19">
        <v>43276.4</v>
      </c>
      <c r="GW19">
        <v>40173.2</v>
      </c>
      <c r="GX19">
        <v>2.0749</v>
      </c>
      <c r="GY19">
        <v>2.5</v>
      </c>
      <c r="GZ19">
        <v>0.119656</v>
      </c>
      <c r="HA19">
        <v>0</v>
      </c>
      <c r="HB19">
        <v>28.0426</v>
      </c>
      <c r="HC19">
        <v>999.9</v>
      </c>
      <c r="HD19">
        <v>70.095</v>
      </c>
      <c r="HE19">
        <v>27.392</v>
      </c>
      <c r="HF19">
        <v>29.1306</v>
      </c>
      <c r="HG19">
        <v>30.1901</v>
      </c>
      <c r="HH19">
        <v>8.90224</v>
      </c>
      <c r="HI19">
        <v>3</v>
      </c>
      <c r="HJ19">
        <v>0.128567</v>
      </c>
      <c r="HK19">
        <v>0</v>
      </c>
      <c r="HL19">
        <v>20.3105</v>
      </c>
      <c r="HM19">
        <v>5.24664</v>
      </c>
      <c r="HN19">
        <v>11.965</v>
      </c>
      <c r="HO19">
        <v>4.9852</v>
      </c>
      <c r="HP19">
        <v>3.2921</v>
      </c>
      <c r="HQ19">
        <v>9999</v>
      </c>
      <c r="HR19">
        <v>999.9</v>
      </c>
      <c r="HS19">
        <v>9999</v>
      </c>
      <c r="HT19">
        <v>9999</v>
      </c>
      <c r="HU19">
        <v>4.97136</v>
      </c>
      <c r="HV19">
        <v>1.88293</v>
      </c>
      <c r="HW19">
        <v>1.87759</v>
      </c>
      <c r="HX19">
        <v>1.87919</v>
      </c>
      <c r="HY19">
        <v>1.87485</v>
      </c>
      <c r="HZ19">
        <v>1.87503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-1.377</v>
      </c>
      <c r="IQ19">
        <v>0.3374</v>
      </c>
      <c r="IR19">
        <v>-1.37900000000008</v>
      </c>
      <c r="IS19">
        <v>0</v>
      </c>
      <c r="IT19">
        <v>0</v>
      </c>
      <c r="IU19">
        <v>0</v>
      </c>
      <c r="IV19">
        <v>0.337363636363637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2.2</v>
      </c>
      <c r="JF19">
        <v>4.99756</v>
      </c>
      <c r="JG19">
        <v>4.99756</v>
      </c>
      <c r="JH19">
        <v>3.34595</v>
      </c>
      <c r="JI19">
        <v>3.06763</v>
      </c>
      <c r="JJ19">
        <v>3.05054</v>
      </c>
      <c r="JK19">
        <v>2.33521</v>
      </c>
      <c r="JL19">
        <v>32.0904</v>
      </c>
      <c r="JM19">
        <v>15.7169</v>
      </c>
      <c r="JN19">
        <v>2</v>
      </c>
      <c r="JO19">
        <v>620.413</v>
      </c>
      <c r="JP19">
        <v>1071.03</v>
      </c>
      <c r="JQ19">
        <v>28.5382</v>
      </c>
      <c r="JR19">
        <v>28.6584</v>
      </c>
      <c r="JS19">
        <v>30.0003</v>
      </c>
      <c r="JT19">
        <v>28.7352</v>
      </c>
      <c r="JU19">
        <v>28.7288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24.3416</v>
      </c>
      <c r="KB19">
        <v>103.987</v>
      </c>
      <c r="KC19">
        <v>101.022</v>
      </c>
    </row>
    <row r="20" spans="1:289">
      <c r="A20">
        <v>4</v>
      </c>
      <c r="B20">
        <v>1701285654</v>
      </c>
      <c r="C20">
        <v>164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1701285645.5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321.567798081929</v>
      </c>
      <c r="AO20">
        <v>318.556333333333</v>
      </c>
      <c r="AP20">
        <v>-0.00151381272540116</v>
      </c>
      <c r="AQ20">
        <v>66.9454718898481</v>
      </c>
      <c r="AR20">
        <f>(AT20 - AS20 + EC20*1E3/(8.314*(EE20+273.15)) * AV20/EB20 * AU20) * EB20/(100*DP20) * 1000/(1000 - AT20)</f>
        <v>0</v>
      </c>
      <c r="AS20">
        <v>28.1568817197614</v>
      </c>
      <c r="AT20">
        <v>29.0483290909091</v>
      </c>
      <c r="AU20">
        <v>-0.0059519928776048</v>
      </c>
      <c r="AV20">
        <v>78.3409402425248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10056.3</v>
      </c>
      <c r="BD20">
        <v>897.71</v>
      </c>
      <c r="BE20">
        <v>4165.81</v>
      </c>
      <c r="BF20">
        <f>1-BD20/BE20</f>
        <v>0</v>
      </c>
      <c r="BG20">
        <v>0.0235391041986441</v>
      </c>
      <c r="BH20" t="s">
        <v>450</v>
      </c>
      <c r="BI20">
        <v>10094</v>
      </c>
      <c r="BJ20">
        <v>1569.90076923077</v>
      </c>
      <c r="BK20">
        <v>1855.33158843516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940</v>
      </c>
      <c r="CE20">
        <v>290</v>
      </c>
      <c r="CF20">
        <v>1829.19</v>
      </c>
      <c r="CG20">
        <v>95</v>
      </c>
      <c r="CH20">
        <v>10094</v>
      </c>
      <c r="CI20">
        <v>1823.43</v>
      </c>
      <c r="CJ20">
        <v>5.76</v>
      </c>
      <c r="CK20">
        <v>300</v>
      </c>
      <c r="CL20">
        <v>24.1</v>
      </c>
      <c r="CM20">
        <v>1855.33158843516</v>
      </c>
      <c r="CN20">
        <v>1.98868842585778</v>
      </c>
      <c r="CO20">
        <v>-32.2059089122098</v>
      </c>
      <c r="CP20">
        <v>1.75463513045184</v>
      </c>
      <c r="CQ20">
        <v>0.923266072383538</v>
      </c>
      <c r="CR20">
        <v>-0.00778742135706341</v>
      </c>
      <c r="CS20">
        <v>290</v>
      </c>
      <c r="CT20">
        <v>1823.55</v>
      </c>
      <c r="CU20">
        <v>835</v>
      </c>
      <c r="CV20">
        <v>10060.8</v>
      </c>
      <c r="CW20">
        <v>1823.32</v>
      </c>
      <c r="CX20">
        <v>0.23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1701285645.5</v>
      </c>
      <c r="DV20">
        <v>309.4073125</v>
      </c>
      <c r="DW20">
        <v>312.4604375</v>
      </c>
      <c r="DX20">
        <v>29.08601875</v>
      </c>
      <c r="DY20">
        <v>28.18720625</v>
      </c>
      <c r="DZ20">
        <v>310.7473125</v>
      </c>
      <c r="EA20">
        <v>28.7486625</v>
      </c>
      <c r="EB20">
        <v>599.9893125</v>
      </c>
      <c r="EC20">
        <v>88.12995625</v>
      </c>
      <c r="ED20">
        <v>0.099989175</v>
      </c>
      <c r="EE20">
        <v>30.35234375</v>
      </c>
      <c r="EF20">
        <v>30.0665625</v>
      </c>
      <c r="EG20">
        <v>999.9</v>
      </c>
      <c r="EH20">
        <v>0</v>
      </c>
      <c r="EI20">
        <v>0</v>
      </c>
      <c r="EJ20">
        <v>4995.9375</v>
      </c>
      <c r="EK20">
        <v>0</v>
      </c>
      <c r="EL20">
        <v>-165.49775</v>
      </c>
      <c r="EM20">
        <v>-3.090158125</v>
      </c>
      <c r="EN20">
        <v>318.6383125</v>
      </c>
      <c r="EO20">
        <v>321.52325</v>
      </c>
      <c r="EP20">
        <v>0.898813125</v>
      </c>
      <c r="EQ20">
        <v>312.4604375</v>
      </c>
      <c r="ER20">
        <v>28.18720625</v>
      </c>
      <c r="ES20">
        <v>2.56335</v>
      </c>
      <c r="ET20">
        <v>2.48413875</v>
      </c>
      <c r="EU20">
        <v>21.4344125</v>
      </c>
      <c r="EV20">
        <v>20.92294375</v>
      </c>
      <c r="EW20">
        <v>699.9829375</v>
      </c>
      <c r="EX20">
        <v>0.942981</v>
      </c>
      <c r="EY20">
        <v>0.0570190125</v>
      </c>
      <c r="EZ20">
        <v>0</v>
      </c>
      <c r="FA20">
        <v>1570.870625</v>
      </c>
      <c r="FB20">
        <v>5.00072</v>
      </c>
      <c r="FC20">
        <v>10761.2125</v>
      </c>
      <c r="FD20">
        <v>6033.788125</v>
      </c>
      <c r="FE20">
        <v>42.25</v>
      </c>
      <c r="FF20">
        <v>44.4960625</v>
      </c>
      <c r="FG20">
        <v>43.75</v>
      </c>
      <c r="FH20">
        <v>44.78875</v>
      </c>
      <c r="FI20">
        <v>44.878875</v>
      </c>
      <c r="FJ20">
        <v>655.354375</v>
      </c>
      <c r="FK20">
        <v>39.63</v>
      </c>
      <c r="FL20">
        <v>0</v>
      </c>
      <c r="FM20">
        <v>62.9000000953674</v>
      </c>
      <c r="FN20">
        <v>0</v>
      </c>
      <c r="FO20">
        <v>1569.90076923077</v>
      </c>
      <c r="FP20">
        <v>-55.541196579196</v>
      </c>
      <c r="FQ20">
        <v>-417.798290650234</v>
      </c>
      <c r="FR20">
        <v>10754.3769230769</v>
      </c>
      <c r="FS20">
        <v>15</v>
      </c>
      <c r="FT20">
        <v>1701285676</v>
      </c>
      <c r="FU20" t="s">
        <v>451</v>
      </c>
      <c r="FV20">
        <v>1701285676</v>
      </c>
      <c r="FW20">
        <v>1701285455</v>
      </c>
      <c r="FX20">
        <v>19</v>
      </c>
      <c r="FY20">
        <v>0.036</v>
      </c>
      <c r="FZ20">
        <v>-0.003</v>
      </c>
      <c r="GA20">
        <v>-1.34</v>
      </c>
      <c r="GB20">
        <v>0.337</v>
      </c>
      <c r="GC20">
        <v>312</v>
      </c>
      <c r="GD20">
        <v>28</v>
      </c>
      <c r="GE20">
        <v>0.98</v>
      </c>
      <c r="GF20">
        <v>0.14</v>
      </c>
      <c r="GG20">
        <v>0</v>
      </c>
      <c r="GH20">
        <v>0</v>
      </c>
      <c r="GI20" t="s">
        <v>436</v>
      </c>
      <c r="GJ20">
        <v>3.23785</v>
      </c>
      <c r="GK20">
        <v>2.68078</v>
      </c>
      <c r="GL20">
        <v>0.0672905</v>
      </c>
      <c r="GM20">
        <v>0.0672852</v>
      </c>
      <c r="GN20">
        <v>0.119996</v>
      </c>
      <c r="GO20">
        <v>0.116378</v>
      </c>
      <c r="GP20">
        <v>28385.1</v>
      </c>
      <c r="GQ20">
        <v>26067.1</v>
      </c>
      <c r="GR20">
        <v>28803.7</v>
      </c>
      <c r="GS20">
        <v>26526.1</v>
      </c>
      <c r="GT20">
        <v>35332.2</v>
      </c>
      <c r="GU20">
        <v>32991.3</v>
      </c>
      <c r="GV20">
        <v>43276.5</v>
      </c>
      <c r="GW20">
        <v>40175.2</v>
      </c>
      <c r="GX20">
        <v>2.0747</v>
      </c>
      <c r="GY20">
        <v>2.4973</v>
      </c>
      <c r="GZ20">
        <v>0.122488</v>
      </c>
      <c r="HA20">
        <v>0</v>
      </c>
      <c r="HB20">
        <v>28.0646</v>
      </c>
      <c r="HC20">
        <v>999.9</v>
      </c>
      <c r="HD20">
        <v>69.741</v>
      </c>
      <c r="HE20">
        <v>27.493</v>
      </c>
      <c r="HF20">
        <v>29.1539</v>
      </c>
      <c r="HG20">
        <v>29.9301</v>
      </c>
      <c r="HH20">
        <v>8.8782</v>
      </c>
      <c r="HI20">
        <v>3</v>
      </c>
      <c r="HJ20">
        <v>0.129217</v>
      </c>
      <c r="HK20">
        <v>0</v>
      </c>
      <c r="HL20">
        <v>20.3103</v>
      </c>
      <c r="HM20">
        <v>5.24664</v>
      </c>
      <c r="HN20">
        <v>11.965</v>
      </c>
      <c r="HO20">
        <v>4.9854</v>
      </c>
      <c r="HP20">
        <v>3.2922</v>
      </c>
      <c r="HQ20">
        <v>9999</v>
      </c>
      <c r="HR20">
        <v>999.9</v>
      </c>
      <c r="HS20">
        <v>9999</v>
      </c>
      <c r="HT20">
        <v>9999</v>
      </c>
      <c r="HU20">
        <v>4.97136</v>
      </c>
      <c r="HV20">
        <v>1.88293</v>
      </c>
      <c r="HW20">
        <v>1.87759</v>
      </c>
      <c r="HX20">
        <v>1.87918</v>
      </c>
      <c r="HY20">
        <v>1.87485</v>
      </c>
      <c r="HZ20">
        <v>1.87507</v>
      </c>
      <c r="IA20">
        <v>1.87831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-1.34</v>
      </c>
      <c r="IQ20">
        <v>0.3374</v>
      </c>
      <c r="IR20">
        <v>-1.3769999999999</v>
      </c>
      <c r="IS20">
        <v>0</v>
      </c>
      <c r="IT20">
        <v>0</v>
      </c>
      <c r="IU20">
        <v>0</v>
      </c>
      <c r="IV20">
        <v>0.337363636363637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3.3</v>
      </c>
      <c r="JF20">
        <v>4.99756</v>
      </c>
      <c r="JG20">
        <v>4.99756</v>
      </c>
      <c r="JH20">
        <v>3.34595</v>
      </c>
      <c r="JI20">
        <v>3.06763</v>
      </c>
      <c r="JJ20">
        <v>3.05054</v>
      </c>
      <c r="JK20">
        <v>2.34741</v>
      </c>
      <c r="JL20">
        <v>32.1564</v>
      </c>
      <c r="JM20">
        <v>15.6993</v>
      </c>
      <c r="JN20">
        <v>2</v>
      </c>
      <c r="JO20">
        <v>620.41</v>
      </c>
      <c r="JP20">
        <v>1067.9</v>
      </c>
      <c r="JQ20">
        <v>28.5987</v>
      </c>
      <c r="JR20">
        <v>28.6707</v>
      </c>
      <c r="JS20">
        <v>30</v>
      </c>
      <c r="JT20">
        <v>28.7494</v>
      </c>
      <c r="JU20">
        <v>28.743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24.3416</v>
      </c>
      <c r="KB20">
        <v>103.987</v>
      </c>
      <c r="KC20">
        <v>101.027</v>
      </c>
    </row>
    <row r="21" spans="1:289">
      <c r="A21">
        <v>5</v>
      </c>
      <c r="B21">
        <v>1701285714</v>
      </c>
      <c r="C21">
        <v>224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1701285706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321.571242006657</v>
      </c>
      <c r="AO21">
        <v>318.737696969697</v>
      </c>
      <c r="AP21">
        <v>0.0286826294640269</v>
      </c>
      <c r="AQ21">
        <v>66.9455386151909</v>
      </c>
      <c r="AR21">
        <f>(AT21 - AS21 + EC21*1E3/(8.314*(EE21+273.15)) * AV21/EB21 * AU21) * EB21/(100*DP21) * 1000/(1000 - AT21)</f>
        <v>0</v>
      </c>
      <c r="AS21">
        <v>28.2174793934825</v>
      </c>
      <c r="AT21">
        <v>29.0245909090909</v>
      </c>
      <c r="AU21">
        <v>-9.25008271561178e-05</v>
      </c>
      <c r="AV21">
        <v>78.3409955384435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10056.3</v>
      </c>
      <c r="BD21">
        <v>897.71</v>
      </c>
      <c r="BE21">
        <v>4165.81</v>
      </c>
      <c r="BF21">
        <f>1-BD21/BE21</f>
        <v>0</v>
      </c>
      <c r="BG21">
        <v>0.0235391041986441</v>
      </c>
      <c r="BH21" t="s">
        <v>454</v>
      </c>
      <c r="BI21">
        <v>10093.6</v>
      </c>
      <c r="BJ21">
        <v>1525.1164</v>
      </c>
      <c r="BK21">
        <v>1807.98464038906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941</v>
      </c>
      <c r="CE21">
        <v>290</v>
      </c>
      <c r="CF21">
        <v>1788.23</v>
      </c>
      <c r="CG21">
        <v>95</v>
      </c>
      <c r="CH21">
        <v>10093.6</v>
      </c>
      <c r="CI21">
        <v>1781.51</v>
      </c>
      <c r="CJ21">
        <v>6.72</v>
      </c>
      <c r="CK21">
        <v>300</v>
      </c>
      <c r="CL21">
        <v>24.1</v>
      </c>
      <c r="CM21">
        <v>1807.98464038906</v>
      </c>
      <c r="CN21">
        <v>2.18288503758875</v>
      </c>
      <c r="CO21">
        <v>-26.7268131803145</v>
      </c>
      <c r="CP21">
        <v>1.92588506684492</v>
      </c>
      <c r="CQ21">
        <v>0.873067654401651</v>
      </c>
      <c r="CR21">
        <v>-0.00778712102335928</v>
      </c>
      <c r="CS21">
        <v>290</v>
      </c>
      <c r="CT21">
        <v>1781.26</v>
      </c>
      <c r="CU21">
        <v>885</v>
      </c>
      <c r="CV21">
        <v>10059.2</v>
      </c>
      <c r="CW21">
        <v>1781.42</v>
      </c>
      <c r="CX21">
        <v>-0.16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1701285706</v>
      </c>
      <c r="DV21">
        <v>309.3244</v>
      </c>
      <c r="DW21">
        <v>312.3508</v>
      </c>
      <c r="DX21">
        <v>29.02914</v>
      </c>
      <c r="DY21">
        <v>28.2233066666667</v>
      </c>
      <c r="DZ21">
        <v>310.6844</v>
      </c>
      <c r="EA21">
        <v>28.6917733333333</v>
      </c>
      <c r="EB21">
        <v>599.9902</v>
      </c>
      <c r="EC21">
        <v>88.1276866666667</v>
      </c>
      <c r="ED21">
        <v>0.0999836266666667</v>
      </c>
      <c r="EE21">
        <v>30.4100333333333</v>
      </c>
      <c r="EF21">
        <v>30.14018</v>
      </c>
      <c r="EG21">
        <v>999.9</v>
      </c>
      <c r="EH21">
        <v>0</v>
      </c>
      <c r="EI21">
        <v>0</v>
      </c>
      <c r="EJ21">
        <v>5002.5</v>
      </c>
      <c r="EK21">
        <v>0</v>
      </c>
      <c r="EL21">
        <v>-124.475866666667</v>
      </c>
      <c r="EM21">
        <v>-3.00680666666667</v>
      </c>
      <c r="EN21">
        <v>318.592266666667</v>
      </c>
      <c r="EO21">
        <v>321.422266666667</v>
      </c>
      <c r="EP21">
        <v>0.8058356</v>
      </c>
      <c r="EQ21">
        <v>312.3508</v>
      </c>
      <c r="ER21">
        <v>28.2233066666667</v>
      </c>
      <c r="ES21">
        <v>2.55827066666667</v>
      </c>
      <c r="ET21">
        <v>2.487254</v>
      </c>
      <c r="EU21">
        <v>21.40204</v>
      </c>
      <c r="EV21">
        <v>20.9433333333333</v>
      </c>
      <c r="EW21">
        <v>699.938533333333</v>
      </c>
      <c r="EX21">
        <v>0.94298</v>
      </c>
      <c r="EY21">
        <v>0.0570199666666667</v>
      </c>
      <c r="EZ21">
        <v>0</v>
      </c>
      <c r="FA21">
        <v>1525.412</v>
      </c>
      <c r="FB21">
        <v>5.00072</v>
      </c>
      <c r="FC21">
        <v>10463.1066666667</v>
      </c>
      <c r="FD21">
        <v>6033.4</v>
      </c>
      <c r="FE21">
        <v>42.312</v>
      </c>
      <c r="FF21">
        <v>44.5</v>
      </c>
      <c r="FG21">
        <v>43.812</v>
      </c>
      <c r="FH21">
        <v>44.812</v>
      </c>
      <c r="FI21">
        <v>44.937</v>
      </c>
      <c r="FJ21">
        <v>655.312666666667</v>
      </c>
      <c r="FK21">
        <v>39.628</v>
      </c>
      <c r="FL21">
        <v>0</v>
      </c>
      <c r="FM21">
        <v>58.7000000476837</v>
      </c>
      <c r="FN21">
        <v>0</v>
      </c>
      <c r="FO21">
        <v>1525.1164</v>
      </c>
      <c r="FP21">
        <v>-31.3169230772906</v>
      </c>
      <c r="FQ21">
        <v>-236.976923065301</v>
      </c>
      <c r="FR21">
        <v>10461.82</v>
      </c>
      <c r="FS21">
        <v>15</v>
      </c>
      <c r="FT21">
        <v>1701285731</v>
      </c>
      <c r="FU21" t="s">
        <v>455</v>
      </c>
      <c r="FV21">
        <v>1701285731</v>
      </c>
      <c r="FW21">
        <v>1701285455</v>
      </c>
      <c r="FX21">
        <v>20</v>
      </c>
      <c r="FY21">
        <v>-0.02</v>
      </c>
      <c r="FZ21">
        <v>-0.003</v>
      </c>
      <c r="GA21">
        <v>-1.36</v>
      </c>
      <c r="GB21">
        <v>0.337</v>
      </c>
      <c r="GC21">
        <v>312</v>
      </c>
      <c r="GD21">
        <v>28</v>
      </c>
      <c r="GE21">
        <v>0.91</v>
      </c>
      <c r="GF21">
        <v>0.14</v>
      </c>
      <c r="GG21">
        <v>0</v>
      </c>
      <c r="GH21">
        <v>0</v>
      </c>
      <c r="GI21" t="s">
        <v>436</v>
      </c>
      <c r="GJ21">
        <v>3.23801</v>
      </c>
      <c r="GK21">
        <v>2.68135</v>
      </c>
      <c r="GL21">
        <v>0.0673167</v>
      </c>
      <c r="GM21">
        <v>0.0672915</v>
      </c>
      <c r="GN21">
        <v>0.119931</v>
      </c>
      <c r="GO21">
        <v>0.116594</v>
      </c>
      <c r="GP21">
        <v>28382.8</v>
      </c>
      <c r="GQ21">
        <v>26067.9</v>
      </c>
      <c r="GR21">
        <v>28802.2</v>
      </c>
      <c r="GS21">
        <v>26527.2</v>
      </c>
      <c r="GT21">
        <v>35333</v>
      </c>
      <c r="GU21">
        <v>32984.5</v>
      </c>
      <c r="GV21">
        <v>43274.2</v>
      </c>
      <c r="GW21">
        <v>40176.9</v>
      </c>
      <c r="GX21">
        <v>2.0747</v>
      </c>
      <c r="GY21">
        <v>2.4987</v>
      </c>
      <c r="GZ21">
        <v>0.126064</v>
      </c>
      <c r="HA21">
        <v>0</v>
      </c>
      <c r="HB21">
        <v>28.0837</v>
      </c>
      <c r="HC21">
        <v>999.9</v>
      </c>
      <c r="HD21">
        <v>69.503</v>
      </c>
      <c r="HE21">
        <v>27.573</v>
      </c>
      <c r="HF21">
        <v>29.1912</v>
      </c>
      <c r="HG21">
        <v>30.3801</v>
      </c>
      <c r="HH21">
        <v>8.88622</v>
      </c>
      <c r="HI21">
        <v>3</v>
      </c>
      <c r="HJ21">
        <v>0.129431</v>
      </c>
      <c r="HK21">
        <v>0</v>
      </c>
      <c r="HL21">
        <v>20.3105</v>
      </c>
      <c r="HM21">
        <v>5.24664</v>
      </c>
      <c r="HN21">
        <v>11.9662</v>
      </c>
      <c r="HO21">
        <v>4.9844</v>
      </c>
      <c r="HP21">
        <v>3.2922</v>
      </c>
      <c r="HQ21">
        <v>9999</v>
      </c>
      <c r="HR21">
        <v>999.9</v>
      </c>
      <c r="HS21">
        <v>9999</v>
      </c>
      <c r="HT21">
        <v>9999</v>
      </c>
      <c r="HU21">
        <v>4.97109</v>
      </c>
      <c r="HV21">
        <v>1.88293</v>
      </c>
      <c r="HW21">
        <v>1.87759</v>
      </c>
      <c r="HX21">
        <v>1.87918</v>
      </c>
      <c r="HY21">
        <v>1.87485</v>
      </c>
      <c r="HZ21">
        <v>1.87506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-1.36</v>
      </c>
      <c r="IQ21">
        <v>0.3374</v>
      </c>
      <c r="IR21">
        <v>-1.3405</v>
      </c>
      <c r="IS21">
        <v>0</v>
      </c>
      <c r="IT21">
        <v>0</v>
      </c>
      <c r="IU21">
        <v>0</v>
      </c>
      <c r="IV21">
        <v>0.337363636363637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4.3</v>
      </c>
      <c r="JF21">
        <v>4.99756</v>
      </c>
      <c r="JG21">
        <v>4.99756</v>
      </c>
      <c r="JH21">
        <v>3.34595</v>
      </c>
      <c r="JI21">
        <v>3.06641</v>
      </c>
      <c r="JJ21">
        <v>3.05054</v>
      </c>
      <c r="JK21">
        <v>2.33032</v>
      </c>
      <c r="JL21">
        <v>32.2225</v>
      </c>
      <c r="JM21">
        <v>15.7081</v>
      </c>
      <c r="JN21">
        <v>2</v>
      </c>
      <c r="JO21">
        <v>620.541</v>
      </c>
      <c r="JP21">
        <v>1069.9</v>
      </c>
      <c r="JQ21">
        <v>28.651</v>
      </c>
      <c r="JR21">
        <v>28.678</v>
      </c>
      <c r="JS21">
        <v>30.0001</v>
      </c>
      <c r="JT21">
        <v>28.7613</v>
      </c>
      <c r="JU21">
        <v>28.7549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24.3416</v>
      </c>
      <c r="KB21">
        <v>103.982</v>
      </c>
      <c r="KC21">
        <v>101.031</v>
      </c>
    </row>
    <row r="22" spans="1:289">
      <c r="A22">
        <v>6</v>
      </c>
      <c r="B22">
        <v>1701285766.1</v>
      </c>
      <c r="C22">
        <v>276.099999904633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1701285758.10625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321.091442123856</v>
      </c>
      <c r="AO22">
        <v>318.506455629939</v>
      </c>
      <c r="AP22">
        <v>0.0124022722522281</v>
      </c>
      <c r="AQ22">
        <v>66.9459780519763</v>
      </c>
      <c r="AR22">
        <f>(AT22 - AS22 + EC22*1E3/(8.314*(EE22+273.15)) * AV22/EB22 * AU22) * EB22/(100*DP22) * 1000/(1000 - AT22)</f>
        <v>0</v>
      </c>
      <c r="AS22">
        <v>28.2157508927575</v>
      </c>
      <c r="AT22">
        <v>29.0161851332805</v>
      </c>
      <c r="AU22">
        <v>-0.0005831946891704</v>
      </c>
      <c r="AV22">
        <v>78.3408621179285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10056.3</v>
      </c>
      <c r="BD22">
        <v>897.71</v>
      </c>
      <c r="BE22">
        <v>4165.81</v>
      </c>
      <c r="BF22">
        <f>1-BD22/BE22</f>
        <v>0</v>
      </c>
      <c r="BG22">
        <v>0.0235391041986441</v>
      </c>
      <c r="BH22" t="s">
        <v>458</v>
      </c>
      <c r="BI22">
        <v>10098</v>
      </c>
      <c r="BJ22">
        <v>1500.10307692308</v>
      </c>
      <c r="BK22">
        <v>1788.17367695143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942</v>
      </c>
      <c r="CE22">
        <v>290</v>
      </c>
      <c r="CF22">
        <v>1764.86</v>
      </c>
      <c r="CG22">
        <v>55</v>
      </c>
      <c r="CH22">
        <v>10098</v>
      </c>
      <c r="CI22">
        <v>1759.09</v>
      </c>
      <c r="CJ22">
        <v>5.77</v>
      </c>
      <c r="CK22">
        <v>300</v>
      </c>
      <c r="CL22">
        <v>24.1</v>
      </c>
      <c r="CM22">
        <v>1788.17367695143</v>
      </c>
      <c r="CN22">
        <v>2.03134472754015</v>
      </c>
      <c r="CO22">
        <v>-29.3649612092877</v>
      </c>
      <c r="CP22">
        <v>1.79210691167817</v>
      </c>
      <c r="CQ22">
        <v>0.905562313709432</v>
      </c>
      <c r="CR22">
        <v>-0.00778683337041157</v>
      </c>
      <c r="CS22">
        <v>290</v>
      </c>
      <c r="CT22">
        <v>1759.3</v>
      </c>
      <c r="CU22">
        <v>845</v>
      </c>
      <c r="CV22">
        <v>10059.6</v>
      </c>
      <c r="CW22">
        <v>1758.98</v>
      </c>
      <c r="CX22">
        <v>0.32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1701285758.10625</v>
      </c>
      <c r="DV22">
        <v>309.30375</v>
      </c>
      <c r="DW22">
        <v>312.1299375</v>
      </c>
      <c r="DX22">
        <v>29.041125</v>
      </c>
      <c r="DY22">
        <v>28.24360625</v>
      </c>
      <c r="DZ22">
        <v>310.63875</v>
      </c>
      <c r="EA22">
        <v>28.70375</v>
      </c>
      <c r="EB22">
        <v>599.966</v>
      </c>
      <c r="EC22">
        <v>88.12265</v>
      </c>
      <c r="ED22">
        <v>0.09998055</v>
      </c>
      <c r="EE22">
        <v>30.48086875</v>
      </c>
      <c r="EF22">
        <v>30.218475</v>
      </c>
      <c r="EG22">
        <v>999.9</v>
      </c>
      <c r="EH22">
        <v>0</v>
      </c>
      <c r="EI22">
        <v>0</v>
      </c>
      <c r="EJ22">
        <v>4998.4375</v>
      </c>
      <c r="EK22">
        <v>0</v>
      </c>
      <c r="EL22">
        <v>-111.07725</v>
      </c>
      <c r="EM22">
        <v>-2.851398125</v>
      </c>
      <c r="EN22">
        <v>318.5290625</v>
      </c>
      <c r="EO22">
        <v>321.201875</v>
      </c>
      <c r="EP22">
        <v>0.7975214375</v>
      </c>
      <c r="EQ22">
        <v>312.1299375</v>
      </c>
      <c r="ER22">
        <v>28.24360625</v>
      </c>
      <c r="ES22">
        <v>2.55918</v>
      </c>
      <c r="ET22">
        <v>2.48890125</v>
      </c>
      <c r="EU22">
        <v>21.40785</v>
      </c>
      <c r="EV22">
        <v>20.95409375</v>
      </c>
      <c r="EW22">
        <v>700.0378125</v>
      </c>
      <c r="EX22">
        <v>0.9429915</v>
      </c>
      <c r="EY22">
        <v>0.05700885</v>
      </c>
      <c r="EZ22">
        <v>0</v>
      </c>
      <c r="FA22">
        <v>1500.28</v>
      </c>
      <c r="FB22">
        <v>5.00072</v>
      </c>
      <c r="FC22">
        <v>10281.44375</v>
      </c>
      <c r="FD22">
        <v>6034.281875</v>
      </c>
      <c r="FE22">
        <v>42.375</v>
      </c>
      <c r="FF22">
        <v>44.562</v>
      </c>
      <c r="FG22">
        <v>43.851375</v>
      </c>
      <c r="FH22">
        <v>44.812</v>
      </c>
      <c r="FI22">
        <v>44.9960625</v>
      </c>
      <c r="FJ22">
        <v>655.415625</v>
      </c>
      <c r="FK22">
        <v>39.62</v>
      </c>
      <c r="FL22">
        <v>0</v>
      </c>
      <c r="FM22">
        <v>50.8999998569489</v>
      </c>
      <c r="FN22">
        <v>0</v>
      </c>
      <c r="FO22">
        <v>1500.10307692308</v>
      </c>
      <c r="FP22">
        <v>-22.7911111257059</v>
      </c>
      <c r="FQ22">
        <v>-213.415384787169</v>
      </c>
      <c r="FR22">
        <v>10279.6461538462</v>
      </c>
      <c r="FS22">
        <v>15</v>
      </c>
      <c r="FT22">
        <v>1701285787.1</v>
      </c>
      <c r="FU22" t="s">
        <v>459</v>
      </c>
      <c r="FV22">
        <v>1701285787.1</v>
      </c>
      <c r="FW22">
        <v>1701285455</v>
      </c>
      <c r="FX22">
        <v>21</v>
      </c>
      <c r="FY22">
        <v>0.026</v>
      </c>
      <c r="FZ22">
        <v>-0.003</v>
      </c>
      <c r="GA22">
        <v>-1.335</v>
      </c>
      <c r="GB22">
        <v>0.337</v>
      </c>
      <c r="GC22">
        <v>312</v>
      </c>
      <c r="GD22">
        <v>28</v>
      </c>
      <c r="GE22">
        <v>0.96</v>
      </c>
      <c r="GF22">
        <v>0.14</v>
      </c>
      <c r="GG22">
        <v>0</v>
      </c>
      <c r="GH22">
        <v>0</v>
      </c>
      <c r="GI22" t="s">
        <v>436</v>
      </c>
      <c r="GJ22">
        <v>3.23796</v>
      </c>
      <c r="GK22">
        <v>2.68126</v>
      </c>
      <c r="GL22">
        <v>0.0672586</v>
      </c>
      <c r="GM22">
        <v>0.0671634</v>
      </c>
      <c r="GN22">
        <v>0.119898</v>
      </c>
      <c r="GO22">
        <v>0.116568</v>
      </c>
      <c r="GP22">
        <v>28384.6</v>
      </c>
      <c r="GQ22">
        <v>26071.9</v>
      </c>
      <c r="GR22">
        <v>28802.2</v>
      </c>
      <c r="GS22">
        <v>26527.6</v>
      </c>
      <c r="GT22">
        <v>35334.9</v>
      </c>
      <c r="GU22">
        <v>32986.2</v>
      </c>
      <c r="GV22">
        <v>43274.9</v>
      </c>
      <c r="GW22">
        <v>40177.7</v>
      </c>
      <c r="GX22">
        <v>2.0746</v>
      </c>
      <c r="GY22">
        <v>2.4979</v>
      </c>
      <c r="GZ22">
        <v>0.130594</v>
      </c>
      <c r="HA22">
        <v>0</v>
      </c>
      <c r="HB22">
        <v>28.1149</v>
      </c>
      <c r="HC22">
        <v>999.9</v>
      </c>
      <c r="HD22">
        <v>69.283</v>
      </c>
      <c r="HE22">
        <v>27.644</v>
      </c>
      <c r="HF22">
        <v>29.222</v>
      </c>
      <c r="HG22">
        <v>30.0628</v>
      </c>
      <c r="HH22">
        <v>9.01041</v>
      </c>
      <c r="HI22">
        <v>3</v>
      </c>
      <c r="HJ22">
        <v>0.129421</v>
      </c>
      <c r="HK22">
        <v>0</v>
      </c>
      <c r="HL22">
        <v>20.3106</v>
      </c>
      <c r="HM22">
        <v>5.24664</v>
      </c>
      <c r="HN22">
        <v>11.9626</v>
      </c>
      <c r="HO22">
        <v>4.9854</v>
      </c>
      <c r="HP22">
        <v>3.2922</v>
      </c>
      <c r="HQ22">
        <v>9999</v>
      </c>
      <c r="HR22">
        <v>999.9</v>
      </c>
      <c r="HS22">
        <v>9999</v>
      </c>
      <c r="HT22">
        <v>9999</v>
      </c>
      <c r="HU22">
        <v>4.97102</v>
      </c>
      <c r="HV22">
        <v>1.88293</v>
      </c>
      <c r="HW22">
        <v>1.87761</v>
      </c>
      <c r="HX22">
        <v>1.87925</v>
      </c>
      <c r="HY22">
        <v>1.87486</v>
      </c>
      <c r="HZ22">
        <v>1.87506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-1.335</v>
      </c>
      <c r="IQ22">
        <v>0.3374</v>
      </c>
      <c r="IR22">
        <v>-1.36027272727273</v>
      </c>
      <c r="IS22">
        <v>0</v>
      </c>
      <c r="IT22">
        <v>0</v>
      </c>
      <c r="IU22">
        <v>0</v>
      </c>
      <c r="IV22">
        <v>0.337363636363637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5.2</v>
      </c>
      <c r="JF22">
        <v>4.99756</v>
      </c>
      <c r="JG22">
        <v>4.99756</v>
      </c>
      <c r="JH22">
        <v>3.34595</v>
      </c>
      <c r="JI22">
        <v>3.06641</v>
      </c>
      <c r="JJ22">
        <v>3.05176</v>
      </c>
      <c r="JK22">
        <v>2.35718</v>
      </c>
      <c r="JL22">
        <v>32.2887</v>
      </c>
      <c r="JM22">
        <v>15.7081</v>
      </c>
      <c r="JN22">
        <v>2</v>
      </c>
      <c r="JO22">
        <v>620.539</v>
      </c>
      <c r="JP22">
        <v>1069.07</v>
      </c>
      <c r="JQ22">
        <v>28.6951</v>
      </c>
      <c r="JR22">
        <v>28.6854</v>
      </c>
      <c r="JS22">
        <v>30</v>
      </c>
      <c r="JT22">
        <v>28.7687</v>
      </c>
      <c r="JU22">
        <v>28.7643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24.3416</v>
      </c>
      <c r="KB22">
        <v>103.983</v>
      </c>
      <c r="KC22">
        <v>101.033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2023-11-29T12:25:54Z</dcterms:created>
  <dcterms:modified xsi:type="dcterms:W3CDTF">2023-11-29T12:25:54Z</dcterms:modified>
</cp:coreProperties>
</file>