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<sst xmlns="http://schemas.openxmlformats.org/spreadsheetml/2006/main" count="1021" uniqueCount="459">
  <si>
    <t>File opened</t>
  </si>
  <si>
    <t>2023-11-29 12:54:47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</si>
  <si>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</si>
  <si>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</si>
  <si>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</si>
  <si>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</si>
  <si>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</si>
  <si>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</si>
  <si>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</si>
  <si>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</si>
  <si>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</si>
  <si>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</si>
  <si>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</si>
  <si>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"chamberpressurezero": "2.56408", "flowmeterzero": "2.49761", "h2obspan2": "0", "h2oaspanconc2": "0", "h2obspanconc2": "0", "co2aspan2b": "0.285521", "tbzero": "0.853567", "flowbzero": "0.27371", "co2bspan2": "-0.031693", "h2oaspan2b": "0.0722207", "h2oaspan2": "0", "co2azero": "0.942071", "ssa_ref": "34658.2", "h2obzero": "1.07388", "co2aspan2": "-0.0330502", "h2oaspan1": "1.01076", "co2bspanconc1": "2500", "co2aspanconc2": "296.4", "tazero": "0.855284", "h2oaspanconc1": "12.29", "ssb_ref": "33011.8", "co2aspan2a": "0.288205", "co2bspanconc2": "296.4", "co2bspan1": "0.999707", "co2bspan2b": "0.284619", "co2aspanconc1": "2500", "co2aspan1": "1.00021", "oxygen": "21", "h2oaspan2a": "0.0714516", "co2bzero": "0.94469", "flowazero": "0.34111", "h2obspanconc1": "12.29", "h2obspan1": "1.02346", "co2bspan2a": "0.28732", "h2obspan2a": "0.0710331",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</si>
  <si>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</si>
  <si>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</si>
  <si>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</si>
  <si>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</si>
  <si>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</si>
  <si>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</si>
  <si>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</si>
  <si>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</si>
  <si>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</si>
  <si>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</si>
  <si>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</si>
  <si>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</si>
  <si>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</si>
  <si>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12:54:47</t>
  </si>
  <si>
    <t>Stability Definition:	none</t>
  </si>
  <si>
    <t>12:55:04</t>
  </si>
  <si>
    <t>ev3ref</t>
  </si>
  <si>
    <t>12:55:05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</si>
  <si>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</si>
  <si>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</si>
  <si>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</si>
  <si>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</si>
  <si>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</si>
  <si>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</si>
  <si>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</si>
  <si>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</si>
  <si>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</si>
  <si>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</si>
  <si>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</si>
  <si>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</si>
  <si>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</si>
  <si>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</si>
  <si>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</si>
  <si>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</si>
  <si>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</si>
  <si>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</si>
  <si>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</si>
  <si>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</si>
  <si>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</si>
  <si>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</si>
  <si>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</si>
  <si>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</si>
  <si>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</si>
  <si>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</si>
  <si>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</si>
  <si>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</si>
  <si>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</si>
  <si>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</si>
  <si>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</si>
  <si>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</si>
  <si>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</si>
  <si>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</si>
  <si>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</si>
  <si>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</si>
  <si>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</si>
  <si>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</si>
  <si>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</si>
  <si>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</si>
  <si>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</si>
  <si>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</si>
  <si>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</si>
  <si>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</si>
  <si>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</si>
  <si>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</si>
  <si>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</si>
  <si>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</si>
  <si>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</si>
  <si>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</si>
  <si>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</si>
  <si>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2.96463 198.94 345.81 626.215 841.209 1015.25 1198.52 1290.17</t>
  </si>
  <si>
    <t>Fs_true</t>
  </si>
  <si>
    <t>-0.0118001 217.681 369.719 611.271 801.271 1005.74 1201.05 1401.77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</si>
  <si>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</si>
  <si>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</si>
  <si>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</si>
  <si>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</si>
  <si>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</si>
  <si>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</si>
  <si>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</si>
  <si>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</si>
  <si>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</si>
  <si>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</si>
  <si>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</si>
  <si>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</si>
  <si>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</si>
  <si>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</si>
  <si>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</si>
  <si>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</si>
  <si>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</si>
  <si>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</si>
  <si>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</si>
  <si>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</si>
  <si>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</si>
  <si>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</si>
  <si>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</si>
  <si>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</si>
  <si>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</si>
  <si>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</si>
  <si>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</si>
  <si>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</si>
  <si>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</si>
  <si>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</si>
  <si>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</si>
  <si>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</si>
  <si>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</si>
  <si>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</si>
  <si>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</si>
  <si>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</si>
  <si>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</si>
  <si>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</si>
  <si>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</si>
  <si>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</si>
  <si>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</si>
  <si>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</si>
  <si>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</si>
  <si>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</si>
  <si>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</si>
  <si>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</si>
  <si>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</si>
  <si>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</si>
  <si>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</si>
  <si>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</si>
  <si>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</si>
  <si>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</si>
  <si>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</si>
  <si>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</si>
  <si>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</si>
  <si>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</si>
  <si>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</si>
  <si>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</si>
  <si>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</si>
  <si>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</si>
  <si>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</si>
  <si>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</si>
  <si>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</si>
  <si>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</si>
  <si>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</si>
  <si>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</si>
  <si>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</si>
  <si>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</si>
  <si>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</si>
  <si>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</si>
  <si>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</si>
  <si>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</si>
  <si>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</si>
  <si>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</si>
  <si>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</si>
  <si>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</si>
  <si>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</si>
  <si>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</si>
  <si>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</si>
  <si>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</si>
  <si>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</si>
  <si>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</si>
  <si>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</si>
  <si>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</si>
  <si>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</si>
  <si>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</si>
  <si>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</si>
  <si>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</si>
  <si>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</si>
  <si>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</si>
  <si>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</si>
  <si>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</si>
  <si>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</si>
  <si>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</si>
  <si>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</si>
  <si>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</si>
  <si>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</si>
  <si>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</si>
  <si>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</si>
  <si>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</si>
  <si>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</si>
  <si>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</si>
  <si>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</si>
  <si>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</si>
  <si>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</si>
  <si>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</si>
  <si>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</si>
  <si>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</si>
  <si>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</si>
  <si>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</si>
  <si>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</si>
  <si>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</si>
  <si>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</si>
  <si>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</si>
  <si>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</si>
  <si>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</si>
  <si>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</si>
  <si>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</si>
  <si>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</si>
  <si>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</si>
  <si>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</si>
  <si>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</si>
  <si>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</si>
  <si>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</si>
  <si>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</si>
  <si>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</si>
  <si>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</si>
  <si>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</si>
  <si>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</si>
  <si>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</si>
  <si>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</si>
  <si>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</si>
  <si>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</si>
  <si>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</si>
  <si>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</si>
  <si>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</si>
  <si>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</si>
  <si>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</si>
  <si>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</si>
  <si>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</si>
  <si>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</si>
  <si>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</si>
  <si>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</si>
  <si>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</si>
  <si>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</si>
  <si>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</si>
  <si>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</si>
  <si>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</si>
  <si>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</si>
  <si>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</si>
  <si>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</si>
  <si>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</si>
  <si>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</si>
  <si>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</si>
  <si>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</si>
  <si>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</si>
  <si>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</si>
  <si>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</si>
  <si>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</si>
  <si>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</si>
  <si>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</si>
  <si>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</si>
  <si>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</si>
  <si>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</si>
  <si>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</si>
  <si>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</si>
  <si>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</si>
  <si>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</si>
  <si>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</si>
  <si>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</si>
  <si>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</si>
  <si>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</si>
  <si>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</si>
  <si>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</si>
  <si>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</si>
  <si>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</si>
  <si>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</si>
  <si>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</si>
  <si>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</si>
  <si>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</si>
  <si>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</si>
  <si>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</si>
  <si>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</si>
  <si>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</si>
  <si>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</si>
  <si>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</si>
  <si>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</si>
  <si>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</si>
  <si>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</si>
  <si>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</si>
  <si>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</si>
  <si>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</si>
  <si>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</si>
  <si>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</si>
  <si>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</si>
  <si>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</si>
  <si>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</si>
  <si>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</si>
  <si>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</si>
  <si>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</si>
  <si>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</si>
  <si>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</si>
  <si>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</si>
  <si>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</si>
  <si>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</si>
  <si>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</si>
  <si>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</si>
  <si>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</si>
  <si>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</si>
  <si>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</si>
  <si>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</si>
  <si>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</si>
  <si>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</si>
  <si>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</si>
  <si>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</si>
  <si>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</si>
  <si>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</si>
  <si>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</si>
  <si>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</si>
  <si>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</si>
  <si>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</si>
  <si>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</si>
  <si>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</si>
  <si>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</si>
  <si>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</si>
  <si>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</si>
  <si>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</si>
  <si>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</si>
  <si>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</si>
  <si>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</si>
  <si>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</si>
  <si>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</si>
  <si>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</si>
  <si>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</si>
  <si>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</si>
  <si>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</si>
  <si>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</si>
  <si>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</si>
  <si>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</si>
  <si>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</si>
  <si>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</si>
  <si>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</si>
  <si>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</si>
  <si>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</si>
  <si>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</si>
  <si>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</si>
  <si>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</si>
  <si>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</si>
  <si>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</si>
  <si>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</si>
  <si>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</si>
  <si>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</si>
  <si>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</si>
  <si>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</si>
  <si>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</si>
  <si>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</si>
  <si>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</si>
  <si>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</si>
  <si>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</si>
  <si>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</si>
  <si>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</si>
  <si>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</si>
  <si>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</si>
  <si>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</si>
  <si>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</si>
  <si>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</si>
  <si>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</si>
  <si>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</si>
  <si>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</si>
  <si>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</si>
  <si>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</si>
  <si>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</si>
  <si>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</si>
  <si>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</si>
  <si>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</si>
  <si>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</si>
  <si>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</si>
  <si>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</si>
  <si>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</si>
  <si>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</si>
  <si>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</si>
  <si>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</si>
  <si>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</si>
  <si>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</si>
  <si>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</si>
  <si>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</si>
  <si>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</si>
  <si>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</si>
  <si>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</si>
  <si>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</si>
  <si>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</si>
  <si>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</si>
  <si>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</si>
  <si>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</si>
  <si>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</si>
  <si>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</si>
  <si>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</si>
  <si>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</si>
  <si>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</si>
  <si>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</si>
  <si>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</si>
  <si>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</si>
  <si>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</si>
  <si>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</si>
  <si>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</si>
  <si>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</si>
  <si>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</si>
  <si>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</si>
  <si>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</si>
  <si>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</si>
  <si>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</si>
  <si>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</si>
  <si>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</si>
  <si>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</si>
  <si>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</si>
  <si>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</si>
  <si>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</si>
  <si>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</si>
  <si>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</si>
  <si>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</si>
  <si>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</si>
  <si>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</si>
  <si>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</si>
  <si>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</si>
  <si>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</si>
  <si>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</si>
  <si>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</si>
  <si>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</si>
  <si>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</si>
  <si>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</si>
  <si>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</si>
  <si>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</si>
  <si>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</si>
  <si>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</si>
  <si>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</si>
  <si>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</si>
  <si>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</si>
  <si>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20231129 12:57:32</t>
  </si>
  <si>
    <t>12:57:32</t>
  </si>
  <si>
    <t>pre-dawn (1AM-4AM)</t>
  </si>
  <si>
    <t>predominantly south</t>
  </si>
  <si>
    <t>light green</t>
  </si>
  <si>
    <t>leaf A</t>
  </si>
  <si>
    <t>level 1</t>
  </si>
  <si>
    <t>coffee</t>
  </si>
  <si>
    <t>RECT-895-20231124-13_44_43</t>
  </si>
  <si>
    <t>MPF-955-20231129-12_57_36</t>
  </si>
  <si>
    <t>-</t>
  </si>
  <si>
    <t>0: Broadleaf</t>
  </si>
  <si>
    <t>12:58:13</t>
  </si>
  <si>
    <t>0/0</t>
  </si>
  <si>
    <t>11111111</t>
  </si>
  <si>
    <t>oooooooo</t>
  </si>
  <si>
    <t>on</t>
  </si>
  <si>
    <t>20231129 12:58:54</t>
  </si>
  <si>
    <t>12:58:54</t>
  </si>
  <si>
    <t>MPF-956-20231129-12_58_58</t>
  </si>
  <si>
    <t>12:59:34</t>
  </si>
  <si>
    <t>20231129 13:00:07</t>
  </si>
  <si>
    <t>13:00:07</t>
  </si>
  <si>
    <t>MPF-957-20231129-13_00_11</t>
  </si>
  <si>
    <t>13:00:40</t>
  </si>
  <si>
    <t>20231129 13:01:09</t>
  </si>
  <si>
    <t>13:01:09</t>
  </si>
  <si>
    <t>MPF-958-20231129-13_01_13</t>
  </si>
  <si>
    <t>13:01:29</t>
  </si>
  <si>
    <t>20231129 13:02:05</t>
  </si>
  <si>
    <t>13:02:05</t>
  </si>
  <si>
    <t>MPF-959-20231129-13_02_09</t>
  </si>
  <si>
    <t>13:02:31</t>
  </si>
  <si>
    <t>20231129 13:03:12</t>
  </si>
  <si>
    <t>13:03:12</t>
  </si>
  <si>
    <t>MPF-960-20231129-13_03_15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</si>
</sst>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1701287852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1701287844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341.914871884941</v>
      </c>
      <c r="AO17">
        <v>338.667963636364</v>
      </c>
      <c r="AP17">
        <v>-0.24084918830957</v>
      </c>
      <c r="AQ17">
        <v>66.9466235057119</v>
      </c>
      <c r="AR17">
        <f>(AT17 - AS17 + EC17*1E3/(8.314*(EE17+273.15)) * AV17/EB17 * AU17) * EB17/(100*DP17) * 1000/(1000 - AT17)</f>
        <v>0</v>
      </c>
      <c r="AS17">
        <v>32.1855836909266</v>
      </c>
      <c r="AT17">
        <v>34.4543575757576</v>
      </c>
      <c r="AU17">
        <v>0.000986827887470081</v>
      </c>
      <c r="AV17">
        <v>78.3407626848973</v>
      </c>
      <c r="AW17">
        <v>24</v>
      </c>
      <c r="AX17">
        <v>4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10056.3</v>
      </c>
      <c r="BD17">
        <v>897.71</v>
      </c>
      <c r="BE17">
        <v>4165.81</v>
      </c>
      <c r="BF17">
        <f>1-BD17/BE17</f>
        <v>0</v>
      </c>
      <c r="BG17">
        <v>0.0235391041986441</v>
      </c>
      <c r="BH17" t="s">
        <v>432</v>
      </c>
      <c r="BI17">
        <v>10092.4</v>
      </c>
      <c r="BJ17">
        <v>1866.00846153846</v>
      </c>
      <c r="BK17">
        <v>2007.19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955</v>
      </c>
      <c r="CE17">
        <v>290</v>
      </c>
      <c r="CF17">
        <v>2007.19</v>
      </c>
      <c r="CG17">
        <v>55</v>
      </c>
      <c r="CH17">
        <v>10092.4</v>
      </c>
      <c r="CI17">
        <v>1998.44</v>
      </c>
      <c r="CJ17">
        <v>8.75</v>
      </c>
      <c r="CK17">
        <v>300</v>
      </c>
      <c r="CL17">
        <v>24.1</v>
      </c>
      <c r="CM17">
        <v>1998.97712474801</v>
      </c>
      <c r="CN17">
        <v>2.42067457260638</v>
      </c>
      <c r="CO17">
        <v>-0.541212809993837</v>
      </c>
      <c r="CP17">
        <v>2.13407284788627</v>
      </c>
      <c r="CQ17">
        <v>0.00229172871149308</v>
      </c>
      <c r="CR17">
        <v>-0.00778283737486095</v>
      </c>
      <c r="CS17">
        <v>290</v>
      </c>
      <c r="CT17">
        <v>2013.95</v>
      </c>
      <c r="CU17">
        <v>895</v>
      </c>
      <c r="CV17">
        <v>10051.1</v>
      </c>
      <c r="CW17">
        <v>1998.44</v>
      </c>
      <c r="CX17">
        <v>15.51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1701287844</v>
      </c>
      <c r="DV17">
        <v>331.9796</v>
      </c>
      <c r="DW17">
        <v>331.159666666667</v>
      </c>
      <c r="DX17">
        <v>34.4293733333333</v>
      </c>
      <c r="DY17">
        <v>32.1838133333333</v>
      </c>
      <c r="DZ17">
        <v>333.2876</v>
      </c>
      <c r="EA17">
        <v>33.98036</v>
      </c>
      <c r="EB17">
        <v>599.9186</v>
      </c>
      <c r="EC17">
        <v>88.0034</v>
      </c>
      <c r="ED17">
        <v>0.100009666666667</v>
      </c>
      <c r="EE17">
        <v>32.03648</v>
      </c>
      <c r="EF17">
        <v>30.6368733333333</v>
      </c>
      <c r="EG17">
        <v>999.9</v>
      </c>
      <c r="EH17">
        <v>0</v>
      </c>
      <c r="EI17">
        <v>0</v>
      </c>
      <c r="EJ17">
        <v>5004</v>
      </c>
      <c r="EK17">
        <v>0</v>
      </c>
      <c r="EL17">
        <v>-104.431466666667</v>
      </c>
      <c r="EM17">
        <v>0.814609677333333</v>
      </c>
      <c r="EN17">
        <v>343.811466666667</v>
      </c>
      <c r="EO17">
        <v>342.172333333333</v>
      </c>
      <c r="EP17">
        <v>2.24555933333333</v>
      </c>
      <c r="EQ17">
        <v>331.159666666667</v>
      </c>
      <c r="ER17">
        <v>32.1838133333333</v>
      </c>
      <c r="ES17">
        <v>3.02990333333333</v>
      </c>
      <c r="ET17">
        <v>2.83228533333333</v>
      </c>
      <c r="EU17">
        <v>24.1931466666667</v>
      </c>
      <c r="EV17">
        <v>23.0734733333333</v>
      </c>
      <c r="EW17">
        <v>699.977</v>
      </c>
      <c r="EX17">
        <v>0.9430002</v>
      </c>
      <c r="EY17">
        <v>0.05699996</v>
      </c>
      <c r="EZ17">
        <v>0</v>
      </c>
      <c r="FA17">
        <v>1870.58933333333</v>
      </c>
      <c r="FB17">
        <v>5.00072</v>
      </c>
      <c r="FC17">
        <v>12798.08</v>
      </c>
      <c r="FD17">
        <v>6033.768</v>
      </c>
      <c r="FE17">
        <v>44.125</v>
      </c>
      <c r="FF17">
        <v>46.4874</v>
      </c>
      <c r="FG17">
        <v>45.687</v>
      </c>
      <c r="FH17">
        <v>46.9748</v>
      </c>
      <c r="FI17">
        <v>46.812</v>
      </c>
      <c r="FJ17">
        <v>655.362666666667</v>
      </c>
      <c r="FK17">
        <v>39.612</v>
      </c>
      <c r="FL17">
        <v>0</v>
      </c>
      <c r="FM17">
        <v>212.900000095367</v>
      </c>
      <c r="FN17">
        <v>0</v>
      </c>
      <c r="FO17">
        <v>1866.00846153846</v>
      </c>
      <c r="FP17">
        <v>-560.008888139994</v>
      </c>
      <c r="FQ17">
        <v>-3839.88375540978</v>
      </c>
      <c r="FR17">
        <v>12767.1538461538</v>
      </c>
      <c r="FS17">
        <v>15</v>
      </c>
      <c r="FT17">
        <v>1701287893</v>
      </c>
      <c r="FU17" t="s">
        <v>435</v>
      </c>
      <c r="FV17">
        <v>1701287893</v>
      </c>
      <c r="FW17">
        <v>1701287815</v>
      </c>
      <c r="FX17">
        <v>32</v>
      </c>
      <c r="FY17">
        <v>0.005</v>
      </c>
      <c r="FZ17">
        <v>-0</v>
      </c>
      <c r="GA17">
        <v>-1.308</v>
      </c>
      <c r="GB17">
        <v>0.449</v>
      </c>
      <c r="GC17">
        <v>336</v>
      </c>
      <c r="GD17">
        <v>32</v>
      </c>
      <c r="GE17">
        <v>0.55</v>
      </c>
      <c r="GF17">
        <v>0.21</v>
      </c>
      <c r="GG17">
        <v>0</v>
      </c>
      <c r="GH17">
        <v>0</v>
      </c>
      <c r="GI17" t="s">
        <v>436</v>
      </c>
      <c r="GJ17">
        <v>3.23867</v>
      </c>
      <c r="GK17">
        <v>2.68091</v>
      </c>
      <c r="GL17">
        <v>0.0700719</v>
      </c>
      <c r="GM17">
        <v>0.0707394</v>
      </c>
      <c r="GN17">
        <v>0.134083</v>
      </c>
      <c r="GO17">
        <v>0.126766</v>
      </c>
      <c r="GP17">
        <v>28218.8</v>
      </c>
      <c r="GQ17">
        <v>25906.4</v>
      </c>
      <c r="GR17">
        <v>28726.7</v>
      </c>
      <c r="GS17">
        <v>26466.3</v>
      </c>
      <c r="GT17">
        <v>34678.5</v>
      </c>
      <c r="GU17">
        <v>32541.3</v>
      </c>
      <c r="GV17">
        <v>43167.6</v>
      </c>
      <c r="GW17">
        <v>40100.2</v>
      </c>
      <c r="GX17">
        <v>2.01</v>
      </c>
      <c r="GY17">
        <v>2.4621</v>
      </c>
      <c r="GZ17">
        <v>0.0627339</v>
      </c>
      <c r="HA17">
        <v>0</v>
      </c>
      <c r="HB17">
        <v>29.6557</v>
      </c>
      <c r="HC17">
        <v>999.9</v>
      </c>
      <c r="HD17">
        <v>68.856</v>
      </c>
      <c r="HE17">
        <v>29.98</v>
      </c>
      <c r="HF17">
        <v>33.2972</v>
      </c>
      <c r="HG17">
        <v>30.0428</v>
      </c>
      <c r="HH17">
        <v>9.35497</v>
      </c>
      <c r="HI17">
        <v>3</v>
      </c>
      <c r="HJ17">
        <v>0.246738</v>
      </c>
      <c r="HK17">
        <v>0</v>
      </c>
      <c r="HL17">
        <v>20.3094</v>
      </c>
      <c r="HM17">
        <v>5.24604</v>
      </c>
      <c r="HN17">
        <v>11.9638</v>
      </c>
      <c r="HO17">
        <v>4.9848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4.97134</v>
      </c>
      <c r="HV17">
        <v>1.88293</v>
      </c>
      <c r="HW17">
        <v>1.87764</v>
      </c>
      <c r="HX17">
        <v>1.87925</v>
      </c>
      <c r="HY17">
        <v>1.87486</v>
      </c>
      <c r="HZ17">
        <v>1.87512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-1.308</v>
      </c>
      <c r="IQ17">
        <v>0.4491</v>
      </c>
      <c r="IR17">
        <v>-1.31319999999999</v>
      </c>
      <c r="IS17">
        <v>0</v>
      </c>
      <c r="IT17">
        <v>0</v>
      </c>
      <c r="IU17">
        <v>0</v>
      </c>
      <c r="IV17">
        <v>0.449018181818179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3.3</v>
      </c>
      <c r="JE17">
        <v>0.6</v>
      </c>
      <c r="JF17">
        <v>4.99756</v>
      </c>
      <c r="JG17">
        <v>4.99756</v>
      </c>
      <c r="JH17">
        <v>3.34595</v>
      </c>
      <c r="JI17">
        <v>3.05664</v>
      </c>
      <c r="JJ17">
        <v>3.05054</v>
      </c>
      <c r="JK17">
        <v>2.31445</v>
      </c>
      <c r="JL17">
        <v>33.8735</v>
      </c>
      <c r="JM17">
        <v>15.3841</v>
      </c>
      <c r="JN17">
        <v>2</v>
      </c>
      <c r="JO17">
        <v>585.104</v>
      </c>
      <c r="JP17">
        <v>1051.36</v>
      </c>
      <c r="JQ17">
        <v>30.331</v>
      </c>
      <c r="JR17">
        <v>30.1288</v>
      </c>
      <c r="JS17">
        <v>30.0002</v>
      </c>
      <c r="JT17">
        <v>30.1921</v>
      </c>
      <c r="JU17">
        <v>30.1849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24.3416</v>
      </c>
      <c r="KB17">
        <v>103.719</v>
      </c>
      <c r="KC17">
        <v>100.822</v>
      </c>
    </row>
    <row r="18" spans="1:289">
      <c r="A18">
        <v>2</v>
      </c>
      <c r="B18">
        <v>1701287934</v>
      </c>
      <c r="C18">
        <v>82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1701287925.5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337.753389026392</v>
      </c>
      <c r="AO18">
        <v>333.931060606061</v>
      </c>
      <c r="AP18">
        <v>-0.100944454556846</v>
      </c>
      <c r="AQ18">
        <v>66.9561961697225</v>
      </c>
      <c r="AR18">
        <f>(AT18 - AS18 + EC18*1E3/(8.314*(EE18+273.15)) * AV18/EB18 * AU18) * EB18/(100*DP18) * 1000/(1000 - AT18)</f>
        <v>0</v>
      </c>
      <c r="AS18">
        <v>32.2803430514286</v>
      </c>
      <c r="AT18">
        <v>34.5053563636364</v>
      </c>
      <c r="AU18">
        <v>0.00274007503607404</v>
      </c>
      <c r="AV18">
        <v>78.43</v>
      </c>
      <c r="AW18">
        <v>22</v>
      </c>
      <c r="AX18">
        <v>4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10056.3</v>
      </c>
      <c r="BD18">
        <v>897.71</v>
      </c>
      <c r="BE18">
        <v>4165.81</v>
      </c>
      <c r="BF18">
        <f>1-BD18/BE18</f>
        <v>0</v>
      </c>
      <c r="BG18">
        <v>0.0235391041986441</v>
      </c>
      <c r="BH18" t="s">
        <v>442</v>
      </c>
      <c r="BI18">
        <v>10089.3</v>
      </c>
      <c r="BJ18">
        <v>1474.37230769231</v>
      </c>
      <c r="BK18">
        <v>1678.20988315116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956</v>
      </c>
      <c r="CE18">
        <v>290</v>
      </c>
      <c r="CF18">
        <v>1672.97</v>
      </c>
      <c r="CG18">
        <v>55</v>
      </c>
      <c r="CH18">
        <v>10089.3</v>
      </c>
      <c r="CI18">
        <v>1666.87</v>
      </c>
      <c r="CJ18">
        <v>6.1</v>
      </c>
      <c r="CK18">
        <v>300</v>
      </c>
      <c r="CL18">
        <v>24.1</v>
      </c>
      <c r="CM18">
        <v>1678.20988315116</v>
      </c>
      <c r="CN18">
        <v>2.68038972378291</v>
      </c>
      <c r="CO18">
        <v>-11.443266426937</v>
      </c>
      <c r="CP18">
        <v>2.36231932097039</v>
      </c>
      <c r="CQ18">
        <v>0.455942219241542</v>
      </c>
      <c r="CR18">
        <v>-0.00778047541713015</v>
      </c>
      <c r="CS18">
        <v>290</v>
      </c>
      <c r="CT18">
        <v>1676.73</v>
      </c>
      <c r="CU18">
        <v>885</v>
      </c>
      <c r="CV18">
        <v>10048</v>
      </c>
      <c r="CW18">
        <v>1666.82</v>
      </c>
      <c r="CX18">
        <v>9.91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1701287925.5</v>
      </c>
      <c r="DV18">
        <v>323.3905625</v>
      </c>
      <c r="DW18">
        <v>327.661625</v>
      </c>
      <c r="DX18">
        <v>34.4745375</v>
      </c>
      <c r="DY18">
        <v>32.2399125</v>
      </c>
      <c r="DZ18">
        <v>324.7385625</v>
      </c>
      <c r="EA18">
        <v>34.025525</v>
      </c>
      <c r="EB18">
        <v>599.96525</v>
      </c>
      <c r="EC18">
        <v>88.00444375</v>
      </c>
      <c r="ED18">
        <v>0.099978625</v>
      </c>
      <c r="EE18">
        <v>32.1129875</v>
      </c>
      <c r="EF18">
        <v>30.8735125</v>
      </c>
      <c r="EG18">
        <v>999.9</v>
      </c>
      <c r="EH18">
        <v>0</v>
      </c>
      <c r="EI18">
        <v>0</v>
      </c>
      <c r="EJ18">
        <v>5002.5</v>
      </c>
      <c r="EK18">
        <v>0</v>
      </c>
      <c r="EL18">
        <v>-97.4792375</v>
      </c>
      <c r="EM18">
        <v>-4.231239375</v>
      </c>
      <c r="EN18">
        <v>334.9786875</v>
      </c>
      <c r="EO18">
        <v>338.57725</v>
      </c>
      <c r="EP18">
        <v>2.234625625</v>
      </c>
      <c r="EQ18">
        <v>327.661625</v>
      </c>
      <c r="ER18">
        <v>32.2399125</v>
      </c>
      <c r="ES18">
        <v>3.033911875</v>
      </c>
      <c r="ET18">
        <v>2.837255</v>
      </c>
      <c r="EU18">
        <v>24.2152</v>
      </c>
      <c r="EV18">
        <v>23.1024375</v>
      </c>
      <c r="EW18">
        <v>699.9905625</v>
      </c>
      <c r="EX18">
        <v>0.9429906875</v>
      </c>
      <c r="EY18">
        <v>0.0570092</v>
      </c>
      <c r="EZ18">
        <v>0</v>
      </c>
      <c r="FA18">
        <v>1477.42875</v>
      </c>
      <c r="FB18">
        <v>5.00072</v>
      </c>
      <c r="FC18">
        <v>10153.625</v>
      </c>
      <c r="FD18">
        <v>6033.87125</v>
      </c>
      <c r="FE18">
        <v>44.187</v>
      </c>
      <c r="FF18">
        <v>46.5</v>
      </c>
      <c r="FG18">
        <v>45.687</v>
      </c>
      <c r="FH18">
        <v>47</v>
      </c>
      <c r="FI18">
        <v>46.875</v>
      </c>
      <c r="FJ18">
        <v>655.37</v>
      </c>
      <c r="FK18">
        <v>39.62</v>
      </c>
      <c r="FL18">
        <v>0</v>
      </c>
      <c r="FM18">
        <v>80.8999998569489</v>
      </c>
      <c r="FN18">
        <v>0</v>
      </c>
      <c r="FO18">
        <v>1474.37230769231</v>
      </c>
      <c r="FP18">
        <v>-150.430769234658</v>
      </c>
      <c r="FQ18">
        <v>-912.827350498782</v>
      </c>
      <c r="FR18">
        <v>10134.2769230769</v>
      </c>
      <c r="FS18">
        <v>15</v>
      </c>
      <c r="FT18">
        <v>1701287974</v>
      </c>
      <c r="FU18" t="s">
        <v>443</v>
      </c>
      <c r="FV18">
        <v>1701287974</v>
      </c>
      <c r="FW18">
        <v>1701287815</v>
      </c>
      <c r="FX18">
        <v>33</v>
      </c>
      <c r="FY18">
        <v>-0.04</v>
      </c>
      <c r="FZ18">
        <v>-0</v>
      </c>
      <c r="GA18">
        <v>-1.348</v>
      </c>
      <c r="GB18">
        <v>0.449</v>
      </c>
      <c r="GC18">
        <v>331</v>
      </c>
      <c r="GD18">
        <v>32</v>
      </c>
      <c r="GE18">
        <v>0.93</v>
      </c>
      <c r="GF18">
        <v>0.21</v>
      </c>
      <c r="GG18">
        <v>0</v>
      </c>
      <c r="GH18">
        <v>0</v>
      </c>
      <c r="GI18" t="s">
        <v>436</v>
      </c>
      <c r="GJ18">
        <v>3.23877</v>
      </c>
      <c r="GK18">
        <v>2.68045</v>
      </c>
      <c r="GL18">
        <v>0.0691496</v>
      </c>
      <c r="GM18">
        <v>0.069053</v>
      </c>
      <c r="GN18">
        <v>0.134219</v>
      </c>
      <c r="GO18">
        <v>0.127067</v>
      </c>
      <c r="GP18">
        <v>28245.4</v>
      </c>
      <c r="GQ18">
        <v>25952.4</v>
      </c>
      <c r="GR18">
        <v>28725.3</v>
      </c>
      <c r="GS18">
        <v>26465.4</v>
      </c>
      <c r="GT18">
        <v>34671.5</v>
      </c>
      <c r="GU18">
        <v>32529.4</v>
      </c>
      <c r="GV18">
        <v>43165.4</v>
      </c>
      <c r="GW18">
        <v>40099.4</v>
      </c>
      <c r="GX18">
        <v>2.0123</v>
      </c>
      <c r="GY18">
        <v>2.4608</v>
      </c>
      <c r="GZ18">
        <v>0.077337</v>
      </c>
      <c r="HA18">
        <v>0</v>
      </c>
      <c r="HB18">
        <v>29.6353</v>
      </c>
      <c r="HC18">
        <v>999.9</v>
      </c>
      <c r="HD18">
        <v>68.783</v>
      </c>
      <c r="HE18">
        <v>30.051</v>
      </c>
      <c r="HF18">
        <v>33.396</v>
      </c>
      <c r="HG18">
        <v>30.2328</v>
      </c>
      <c r="HH18">
        <v>9.39103</v>
      </c>
      <c r="HI18">
        <v>3</v>
      </c>
      <c r="HJ18">
        <v>0.249146</v>
      </c>
      <c r="HK18">
        <v>0</v>
      </c>
      <c r="HL18">
        <v>20.3095</v>
      </c>
      <c r="HM18">
        <v>5.24664</v>
      </c>
      <c r="HN18">
        <v>11.9626</v>
      </c>
      <c r="HO18">
        <v>4.9826</v>
      </c>
      <c r="HP18">
        <v>3.2926</v>
      </c>
      <c r="HQ18">
        <v>9999</v>
      </c>
      <c r="HR18">
        <v>999.9</v>
      </c>
      <c r="HS18">
        <v>9999</v>
      </c>
      <c r="HT18">
        <v>9999</v>
      </c>
      <c r="HU18">
        <v>4.97116</v>
      </c>
      <c r="HV18">
        <v>1.88293</v>
      </c>
      <c r="HW18">
        <v>1.87762</v>
      </c>
      <c r="HX18">
        <v>1.87927</v>
      </c>
      <c r="HY18">
        <v>1.87491</v>
      </c>
      <c r="HZ18">
        <v>1.87515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-1.348</v>
      </c>
      <c r="IQ18">
        <v>0.449</v>
      </c>
      <c r="IR18">
        <v>-1.30809090909099</v>
      </c>
      <c r="IS18">
        <v>0</v>
      </c>
      <c r="IT18">
        <v>0</v>
      </c>
      <c r="IU18">
        <v>0</v>
      </c>
      <c r="IV18">
        <v>0.449018181818179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2</v>
      </c>
      <c r="JF18">
        <v>4.99756</v>
      </c>
      <c r="JG18">
        <v>4.99756</v>
      </c>
      <c r="JH18">
        <v>3.34595</v>
      </c>
      <c r="JI18">
        <v>3.05664</v>
      </c>
      <c r="JJ18">
        <v>3.05054</v>
      </c>
      <c r="JK18">
        <v>2.323</v>
      </c>
      <c r="JL18">
        <v>33.9187</v>
      </c>
      <c r="JM18">
        <v>15.3754</v>
      </c>
      <c r="JN18">
        <v>2</v>
      </c>
      <c r="JO18">
        <v>587.195</v>
      </c>
      <c r="JP18">
        <v>1050.32</v>
      </c>
      <c r="JQ18">
        <v>30.3848</v>
      </c>
      <c r="JR18">
        <v>30.1627</v>
      </c>
      <c r="JS18">
        <v>30.0003</v>
      </c>
      <c r="JT18">
        <v>30.2249</v>
      </c>
      <c r="JU18">
        <v>30.2157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24.3416</v>
      </c>
      <c r="KB18">
        <v>103.714</v>
      </c>
      <c r="KC18">
        <v>100.82</v>
      </c>
    </row>
    <row r="19" spans="1:289">
      <c r="A19">
        <v>3</v>
      </c>
      <c r="B19">
        <v>1701288007</v>
      </c>
      <c r="C19">
        <v>155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1701287998.5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334.08017856567</v>
      </c>
      <c r="AO19">
        <v>330.030115151515</v>
      </c>
      <c r="AP19">
        <v>-0.171919407828061</v>
      </c>
      <c r="AQ19">
        <v>66.9565221856452</v>
      </c>
      <c r="AR19">
        <f>(AT19 - AS19 + EC19*1E3/(8.314*(EE19+273.15)) * AV19/EB19 * AU19) * EB19/(100*DP19) * 1000/(1000 - AT19)</f>
        <v>0</v>
      </c>
      <c r="AS19">
        <v>32.2896067961905</v>
      </c>
      <c r="AT19">
        <v>34.4799315151515</v>
      </c>
      <c r="AU19">
        <v>-0.00105214362108495</v>
      </c>
      <c r="AV19">
        <v>78.43</v>
      </c>
      <c r="AW19">
        <v>22</v>
      </c>
      <c r="AX19">
        <v>4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10056.3</v>
      </c>
      <c r="BD19">
        <v>897.71</v>
      </c>
      <c r="BE19">
        <v>4165.81</v>
      </c>
      <c r="BF19">
        <f>1-BD19/BE19</f>
        <v>0</v>
      </c>
      <c r="BG19">
        <v>0.0235391041986441</v>
      </c>
      <c r="BH19" t="s">
        <v>446</v>
      </c>
      <c r="BI19">
        <v>10083.3</v>
      </c>
      <c r="BJ19">
        <v>1349.95115384615</v>
      </c>
      <c r="BK19">
        <v>1569.62049981495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957</v>
      </c>
      <c r="CE19">
        <v>290</v>
      </c>
      <c r="CF19">
        <v>1561.29</v>
      </c>
      <c r="CG19">
        <v>95</v>
      </c>
      <c r="CH19">
        <v>10083.3</v>
      </c>
      <c r="CI19">
        <v>1557.02</v>
      </c>
      <c r="CJ19">
        <v>4.27</v>
      </c>
      <c r="CK19">
        <v>300</v>
      </c>
      <c r="CL19">
        <v>24.1</v>
      </c>
      <c r="CM19">
        <v>1569.62049981495</v>
      </c>
      <c r="CN19">
        <v>1.99084352848172</v>
      </c>
      <c r="CO19">
        <v>-12.701395673677</v>
      </c>
      <c r="CP19">
        <v>1.75441016530363</v>
      </c>
      <c r="CQ19">
        <v>0.651798432214169</v>
      </c>
      <c r="CR19">
        <v>-0.00777978197997774</v>
      </c>
      <c r="CS19">
        <v>290</v>
      </c>
      <c r="CT19">
        <v>1566.39</v>
      </c>
      <c r="CU19">
        <v>875</v>
      </c>
      <c r="CV19">
        <v>10047.1</v>
      </c>
      <c r="CW19">
        <v>1556.98</v>
      </c>
      <c r="CX19">
        <v>9.41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1701287998.5</v>
      </c>
      <c r="DV19">
        <v>320.1465</v>
      </c>
      <c r="DW19">
        <v>324.4240625</v>
      </c>
      <c r="DX19">
        <v>34.5014</v>
      </c>
      <c r="DY19">
        <v>32.31886875</v>
      </c>
      <c r="DZ19">
        <v>321.4065</v>
      </c>
      <c r="EA19">
        <v>34.05239375</v>
      </c>
      <c r="EB19">
        <v>600.0309375</v>
      </c>
      <c r="EC19">
        <v>88.00415625</v>
      </c>
      <c r="ED19">
        <v>0.10002223125</v>
      </c>
      <c r="EE19">
        <v>32.17818125</v>
      </c>
      <c r="EF19">
        <v>31.04800625</v>
      </c>
      <c r="EG19">
        <v>999.9</v>
      </c>
      <c r="EH19">
        <v>0</v>
      </c>
      <c r="EI19">
        <v>0</v>
      </c>
      <c r="EJ19">
        <v>5000.9375</v>
      </c>
      <c r="EK19">
        <v>0</v>
      </c>
      <c r="EL19">
        <v>-103.255875</v>
      </c>
      <c r="EM19">
        <v>-4.36533875</v>
      </c>
      <c r="EN19">
        <v>331.495625</v>
      </c>
      <c r="EO19">
        <v>335.2591875</v>
      </c>
      <c r="EP19">
        <v>2.182530625</v>
      </c>
      <c r="EQ19">
        <v>324.4240625</v>
      </c>
      <c r="ER19">
        <v>32.31886875</v>
      </c>
      <c r="ES19">
        <v>3.036266875</v>
      </c>
      <c r="ET19">
        <v>2.844193125</v>
      </c>
      <c r="EU19">
        <v>24.22815</v>
      </c>
      <c r="EV19">
        <v>23.14284375</v>
      </c>
      <c r="EW19">
        <v>700.0059375</v>
      </c>
      <c r="EX19">
        <v>0.942997875</v>
      </c>
      <c r="EY19">
        <v>0.0570019875</v>
      </c>
      <c r="EZ19">
        <v>0</v>
      </c>
      <c r="FA19">
        <v>1351.445</v>
      </c>
      <c r="FB19">
        <v>5.00072</v>
      </c>
      <c r="FC19">
        <v>9327.200625</v>
      </c>
      <c r="FD19">
        <v>6034.0175</v>
      </c>
      <c r="FE19">
        <v>44.25</v>
      </c>
      <c r="FF19">
        <v>46.5</v>
      </c>
      <c r="FG19">
        <v>45.75</v>
      </c>
      <c r="FH19">
        <v>47.034875</v>
      </c>
      <c r="FI19">
        <v>46.937</v>
      </c>
      <c r="FJ19">
        <v>655.389375</v>
      </c>
      <c r="FK19">
        <v>39.62</v>
      </c>
      <c r="FL19">
        <v>0</v>
      </c>
      <c r="FM19">
        <v>71.9000000953674</v>
      </c>
      <c r="FN19">
        <v>0</v>
      </c>
      <c r="FO19">
        <v>1349.95115384615</v>
      </c>
      <c r="FP19">
        <v>-72.9452990489888</v>
      </c>
      <c r="FQ19">
        <v>-497.641366897078</v>
      </c>
      <c r="FR19">
        <v>9317.04961538462</v>
      </c>
      <c r="FS19">
        <v>15</v>
      </c>
      <c r="FT19">
        <v>1701288040</v>
      </c>
      <c r="FU19" t="s">
        <v>447</v>
      </c>
      <c r="FV19">
        <v>1701288040</v>
      </c>
      <c r="FW19">
        <v>1701287815</v>
      </c>
      <c r="FX19">
        <v>34</v>
      </c>
      <c r="FY19">
        <v>0.088</v>
      </c>
      <c r="FZ19">
        <v>-0</v>
      </c>
      <c r="GA19">
        <v>-1.26</v>
      </c>
      <c r="GB19">
        <v>0.449</v>
      </c>
      <c r="GC19">
        <v>327</v>
      </c>
      <c r="GD19">
        <v>32</v>
      </c>
      <c r="GE19">
        <v>1.45</v>
      </c>
      <c r="GF19">
        <v>0.21</v>
      </c>
      <c r="GG19">
        <v>0</v>
      </c>
      <c r="GH19">
        <v>0</v>
      </c>
      <c r="GI19" t="s">
        <v>436</v>
      </c>
      <c r="GJ19">
        <v>3.23855</v>
      </c>
      <c r="GK19">
        <v>2.68123</v>
      </c>
      <c r="GL19">
        <v>0.0685579</v>
      </c>
      <c r="GM19">
        <v>0.0686571</v>
      </c>
      <c r="GN19">
        <v>0.134109</v>
      </c>
      <c r="GO19">
        <v>0.127007</v>
      </c>
      <c r="GP19">
        <v>28261.9</v>
      </c>
      <c r="GQ19">
        <v>25963.5</v>
      </c>
      <c r="GR19">
        <v>28724</v>
      </c>
      <c r="GS19">
        <v>26465.5</v>
      </c>
      <c r="GT19">
        <v>34674.9</v>
      </c>
      <c r="GU19">
        <v>32532.5</v>
      </c>
      <c r="GV19">
        <v>43163.8</v>
      </c>
      <c r="GW19">
        <v>40100.4</v>
      </c>
      <c r="GX19">
        <v>2.0123</v>
      </c>
      <c r="GY19">
        <v>2.4608</v>
      </c>
      <c r="GZ19">
        <v>0.0877678</v>
      </c>
      <c r="HA19">
        <v>0</v>
      </c>
      <c r="HB19">
        <v>29.6481</v>
      </c>
      <c r="HC19">
        <v>999.9</v>
      </c>
      <c r="HD19">
        <v>68.691</v>
      </c>
      <c r="HE19">
        <v>30.121</v>
      </c>
      <c r="HF19">
        <v>33.4898</v>
      </c>
      <c r="HG19">
        <v>30.0628</v>
      </c>
      <c r="HH19">
        <v>9.39904</v>
      </c>
      <c r="HI19">
        <v>3</v>
      </c>
      <c r="HJ19">
        <v>0.250854</v>
      </c>
      <c r="HK19">
        <v>0</v>
      </c>
      <c r="HL19">
        <v>20.3092</v>
      </c>
      <c r="HM19">
        <v>5.24544</v>
      </c>
      <c r="HN19">
        <v>11.9626</v>
      </c>
      <c r="HO19">
        <v>4.9844</v>
      </c>
      <c r="HP19">
        <v>3.2919</v>
      </c>
      <c r="HQ19">
        <v>9999</v>
      </c>
      <c r="HR19">
        <v>999.9</v>
      </c>
      <c r="HS19">
        <v>9999</v>
      </c>
      <c r="HT19">
        <v>9999</v>
      </c>
      <c r="HU19">
        <v>4.97101</v>
      </c>
      <c r="HV19">
        <v>1.88293</v>
      </c>
      <c r="HW19">
        <v>1.87761</v>
      </c>
      <c r="HX19">
        <v>1.87927</v>
      </c>
      <c r="HY19">
        <v>1.87488</v>
      </c>
      <c r="HZ19">
        <v>1.87507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-1.26</v>
      </c>
      <c r="IQ19">
        <v>0.449</v>
      </c>
      <c r="IR19">
        <v>-1.34780000000001</v>
      </c>
      <c r="IS19">
        <v>0</v>
      </c>
      <c r="IT19">
        <v>0</v>
      </c>
      <c r="IU19">
        <v>0</v>
      </c>
      <c r="IV19">
        <v>0.449018181818179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3.2</v>
      </c>
      <c r="JF19">
        <v>4.99756</v>
      </c>
      <c r="JG19">
        <v>4.99756</v>
      </c>
      <c r="JH19">
        <v>3.34595</v>
      </c>
      <c r="JI19">
        <v>3.05664</v>
      </c>
      <c r="JJ19">
        <v>3.05054</v>
      </c>
      <c r="JK19">
        <v>2.37061</v>
      </c>
      <c r="JL19">
        <v>33.9639</v>
      </c>
      <c r="JM19">
        <v>15.3841</v>
      </c>
      <c r="JN19">
        <v>2</v>
      </c>
      <c r="JO19">
        <v>587.449</v>
      </c>
      <c r="JP19">
        <v>1050.82</v>
      </c>
      <c r="JQ19">
        <v>30.4318</v>
      </c>
      <c r="JR19">
        <v>30.1888</v>
      </c>
      <c r="JS19">
        <v>30.0002</v>
      </c>
      <c r="JT19">
        <v>30.2502</v>
      </c>
      <c r="JU19">
        <v>30.2429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24.3416</v>
      </c>
      <c r="KB19">
        <v>103.71</v>
      </c>
      <c r="KC19">
        <v>100.821</v>
      </c>
    </row>
    <row r="20" spans="1:289">
      <c r="A20">
        <v>4</v>
      </c>
      <c r="B20">
        <v>1701288069</v>
      </c>
      <c r="C20">
        <v>217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1701288060.5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344.152070967886</v>
      </c>
      <c r="AO20">
        <v>338.212557575758</v>
      </c>
      <c r="AP20">
        <v>0.342274659599371</v>
      </c>
      <c r="AQ20">
        <v>66.956711693511</v>
      </c>
      <c r="AR20">
        <f>(AT20 - AS20 + EC20*1E3/(8.314*(EE20+273.15)) * AV20/EB20 * AU20) * EB20/(100*DP20) * 1000/(1000 - AT20)</f>
        <v>0</v>
      </c>
      <c r="AS20">
        <v>32.3552023114286</v>
      </c>
      <c r="AT20">
        <v>34.3747090909091</v>
      </c>
      <c r="AU20">
        <v>-6.71767020859116e-05</v>
      </c>
      <c r="AV20">
        <v>78.43</v>
      </c>
      <c r="AW20">
        <v>21</v>
      </c>
      <c r="AX20">
        <v>4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10056.3</v>
      </c>
      <c r="BD20">
        <v>897.71</v>
      </c>
      <c r="BE20">
        <v>4165.81</v>
      </c>
      <c r="BF20">
        <f>1-BD20/BE20</f>
        <v>0</v>
      </c>
      <c r="BG20">
        <v>0.0235391041986441</v>
      </c>
      <c r="BH20" t="s">
        <v>450</v>
      </c>
      <c r="BI20">
        <v>10087.7</v>
      </c>
      <c r="BJ20">
        <v>1292.45769230769</v>
      </c>
      <c r="BK20">
        <v>1516.60802029739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958</v>
      </c>
      <c r="CE20">
        <v>290</v>
      </c>
      <c r="CF20">
        <v>1515.18</v>
      </c>
      <c r="CG20">
        <v>55</v>
      </c>
      <c r="CH20">
        <v>10087.7</v>
      </c>
      <c r="CI20">
        <v>1509.21</v>
      </c>
      <c r="CJ20">
        <v>5.97</v>
      </c>
      <c r="CK20">
        <v>300</v>
      </c>
      <c r="CL20">
        <v>24.1</v>
      </c>
      <c r="CM20">
        <v>1516.60802029739</v>
      </c>
      <c r="CN20">
        <v>1.95734200078428</v>
      </c>
      <c r="CO20">
        <v>-7.45904590565203</v>
      </c>
      <c r="CP20">
        <v>1.72478113659458</v>
      </c>
      <c r="CQ20">
        <v>0.400459757274341</v>
      </c>
      <c r="CR20">
        <v>-0.00777932747497221</v>
      </c>
      <c r="CS20">
        <v>290</v>
      </c>
      <c r="CT20">
        <v>1518.62</v>
      </c>
      <c r="CU20">
        <v>855</v>
      </c>
      <c r="CV20">
        <v>10047</v>
      </c>
      <c r="CW20">
        <v>1509.18</v>
      </c>
      <c r="CX20">
        <v>9.44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1701288060.5</v>
      </c>
      <c r="DV20">
        <v>324.6226875</v>
      </c>
      <c r="DW20">
        <v>331.3795</v>
      </c>
      <c r="DX20">
        <v>34.36868125</v>
      </c>
      <c r="DY20">
        <v>32.33376875</v>
      </c>
      <c r="DZ20">
        <v>325.8356875</v>
      </c>
      <c r="EA20">
        <v>33.9196625</v>
      </c>
      <c r="EB20">
        <v>599.9135</v>
      </c>
      <c r="EC20">
        <v>88.00195625</v>
      </c>
      <c r="ED20">
        <v>0.0999817625</v>
      </c>
      <c r="EE20">
        <v>32.2393625</v>
      </c>
      <c r="EF20">
        <v>31.1806375</v>
      </c>
      <c r="EG20">
        <v>999.9</v>
      </c>
      <c r="EH20">
        <v>0</v>
      </c>
      <c r="EI20">
        <v>0</v>
      </c>
      <c r="EJ20">
        <v>5004.53125</v>
      </c>
      <c r="EK20">
        <v>0</v>
      </c>
      <c r="EL20">
        <v>-89.968375</v>
      </c>
      <c r="EM20">
        <v>-6.803684375</v>
      </c>
      <c r="EN20">
        <v>336.128</v>
      </c>
      <c r="EO20">
        <v>342.4521875</v>
      </c>
      <c r="EP20">
        <v>2.034899375</v>
      </c>
      <c r="EQ20">
        <v>331.3795</v>
      </c>
      <c r="ER20">
        <v>32.33376875</v>
      </c>
      <c r="ES20">
        <v>3.02451</v>
      </c>
      <c r="ET20">
        <v>2.845435</v>
      </c>
      <c r="EU20">
        <v>24.16346875</v>
      </c>
      <c r="EV20">
        <v>23.15006875</v>
      </c>
      <c r="EW20">
        <v>700.0023125</v>
      </c>
      <c r="EX20">
        <v>0.9430021875</v>
      </c>
      <c r="EY20">
        <v>0.05699764375</v>
      </c>
      <c r="EZ20">
        <v>0</v>
      </c>
      <c r="FA20">
        <v>1293.225625</v>
      </c>
      <c r="FB20">
        <v>5.00072</v>
      </c>
      <c r="FC20">
        <v>8928.478125</v>
      </c>
      <c r="FD20">
        <v>6033.9925</v>
      </c>
      <c r="FE20">
        <v>44.312</v>
      </c>
      <c r="FF20">
        <v>46.5</v>
      </c>
      <c r="FG20">
        <v>45.7655</v>
      </c>
      <c r="FH20">
        <v>47.062</v>
      </c>
      <c r="FI20">
        <v>47</v>
      </c>
      <c r="FJ20">
        <v>655.38875</v>
      </c>
      <c r="FK20">
        <v>39.61</v>
      </c>
      <c r="FL20">
        <v>0</v>
      </c>
      <c r="FM20">
        <v>61.0999999046326</v>
      </c>
      <c r="FN20">
        <v>0</v>
      </c>
      <c r="FO20">
        <v>1292.45769230769</v>
      </c>
      <c r="FP20">
        <v>-39.8735042793984</v>
      </c>
      <c r="FQ20">
        <v>-343.188376006945</v>
      </c>
      <c r="FR20">
        <v>8921.99307692308</v>
      </c>
      <c r="FS20">
        <v>15</v>
      </c>
      <c r="FT20">
        <v>1701288089</v>
      </c>
      <c r="FU20" t="s">
        <v>451</v>
      </c>
      <c r="FV20">
        <v>1701288089</v>
      </c>
      <c r="FW20">
        <v>1701287815</v>
      </c>
      <c r="FX20">
        <v>35</v>
      </c>
      <c r="FY20">
        <v>0.047</v>
      </c>
      <c r="FZ20">
        <v>-0</v>
      </c>
      <c r="GA20">
        <v>-1.213</v>
      </c>
      <c r="GB20">
        <v>0.449</v>
      </c>
      <c r="GC20">
        <v>334</v>
      </c>
      <c r="GD20">
        <v>32</v>
      </c>
      <c r="GE20">
        <v>0.29</v>
      </c>
      <c r="GF20">
        <v>0.21</v>
      </c>
      <c r="GG20">
        <v>0</v>
      </c>
      <c r="GH20">
        <v>0</v>
      </c>
      <c r="GI20" t="s">
        <v>436</v>
      </c>
      <c r="GJ20">
        <v>3.23871</v>
      </c>
      <c r="GK20">
        <v>2.68057</v>
      </c>
      <c r="GL20">
        <v>0.0699099</v>
      </c>
      <c r="GM20">
        <v>0.071532</v>
      </c>
      <c r="GN20">
        <v>0.133868</v>
      </c>
      <c r="GO20">
        <v>0.127167</v>
      </c>
      <c r="GP20">
        <v>28220.1</v>
      </c>
      <c r="GQ20">
        <v>25883.6</v>
      </c>
      <c r="GR20">
        <v>28723.3</v>
      </c>
      <c r="GS20">
        <v>26465.9</v>
      </c>
      <c r="GT20">
        <v>34684.1</v>
      </c>
      <c r="GU20">
        <v>32526.5</v>
      </c>
      <c r="GV20">
        <v>43162.8</v>
      </c>
      <c r="GW20">
        <v>40100.3</v>
      </c>
      <c r="GX20">
        <v>2.0131</v>
      </c>
      <c r="GY20">
        <v>2.4588</v>
      </c>
      <c r="GZ20">
        <v>0.0932813</v>
      </c>
      <c r="HA20">
        <v>0</v>
      </c>
      <c r="HB20">
        <v>29.6788</v>
      </c>
      <c r="HC20">
        <v>999.9</v>
      </c>
      <c r="HD20">
        <v>68.52</v>
      </c>
      <c r="HE20">
        <v>30.152</v>
      </c>
      <c r="HF20">
        <v>33.4608</v>
      </c>
      <c r="HG20">
        <v>29.9028</v>
      </c>
      <c r="HH20">
        <v>9.32692</v>
      </c>
      <c r="HI20">
        <v>3</v>
      </c>
      <c r="HJ20">
        <v>0.252195</v>
      </c>
      <c r="HK20">
        <v>0</v>
      </c>
      <c r="HL20">
        <v>20.3091</v>
      </c>
      <c r="HM20">
        <v>5.24604</v>
      </c>
      <c r="HN20">
        <v>11.9638</v>
      </c>
      <c r="HO20">
        <v>4.9852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4.97127</v>
      </c>
      <c r="HV20">
        <v>1.88293</v>
      </c>
      <c r="HW20">
        <v>1.87762</v>
      </c>
      <c r="HX20">
        <v>1.87924</v>
      </c>
      <c r="HY20">
        <v>1.8749</v>
      </c>
      <c r="HZ20">
        <v>1.87515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-1.213</v>
      </c>
      <c r="IQ20">
        <v>0.449</v>
      </c>
      <c r="IR20">
        <v>-1.25981818181822</v>
      </c>
      <c r="IS20">
        <v>0</v>
      </c>
      <c r="IT20">
        <v>0</v>
      </c>
      <c r="IU20">
        <v>0</v>
      </c>
      <c r="IV20">
        <v>0.449018181818179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4.2</v>
      </c>
      <c r="JF20">
        <v>4.99756</v>
      </c>
      <c r="JG20">
        <v>4.99756</v>
      </c>
      <c r="JH20">
        <v>3.34595</v>
      </c>
      <c r="JI20">
        <v>3.05664</v>
      </c>
      <c r="JJ20">
        <v>3.05054</v>
      </c>
      <c r="JK20">
        <v>2.32788</v>
      </c>
      <c r="JL20">
        <v>33.9865</v>
      </c>
      <c r="JM20">
        <v>15.3579</v>
      </c>
      <c r="JN20">
        <v>2</v>
      </c>
      <c r="JO20">
        <v>588.267</v>
      </c>
      <c r="JP20">
        <v>1048.71</v>
      </c>
      <c r="JQ20">
        <v>30.4733</v>
      </c>
      <c r="JR20">
        <v>30.2071</v>
      </c>
      <c r="JS20">
        <v>30.0002</v>
      </c>
      <c r="JT20">
        <v>30.2704</v>
      </c>
      <c r="JU20">
        <v>30.2631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24.3416</v>
      </c>
      <c r="KB20">
        <v>103.707</v>
      </c>
      <c r="KC20">
        <v>100.822</v>
      </c>
    </row>
    <row r="21" spans="1:289">
      <c r="A21">
        <v>5</v>
      </c>
      <c r="B21">
        <v>1701288125</v>
      </c>
      <c r="C21">
        <v>273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1701288117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369.299380498076</v>
      </c>
      <c r="AO21">
        <v>353.623315151515</v>
      </c>
      <c r="AP21">
        <v>4.65615025498369</v>
      </c>
      <c r="AQ21">
        <v>66.9567185831201</v>
      </c>
      <c r="AR21">
        <f>(AT21 - AS21 + EC21*1E3/(8.314*(EE21+273.15)) * AV21/EB21 * AU21) * EB21/(100*DP21) * 1000/(1000 - AT21)</f>
        <v>0</v>
      </c>
      <c r="AS21">
        <v>32.0910571833333</v>
      </c>
      <c r="AT21">
        <v>34.1515018181818</v>
      </c>
      <c r="AU21">
        <v>-0.0131147705627764</v>
      </c>
      <c r="AV21">
        <v>78.43</v>
      </c>
      <c r="AW21">
        <v>21</v>
      </c>
      <c r="AX21">
        <v>3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10056.3</v>
      </c>
      <c r="BD21">
        <v>897.71</v>
      </c>
      <c r="BE21">
        <v>4165.81</v>
      </c>
      <c r="BF21">
        <f>1-BD21/BE21</f>
        <v>0</v>
      </c>
      <c r="BG21">
        <v>0.0235391041986441</v>
      </c>
      <c r="BH21" t="s">
        <v>454</v>
      </c>
      <c r="BI21">
        <v>10086.1</v>
      </c>
      <c r="BJ21">
        <v>1260.67653846154</v>
      </c>
      <c r="BK21">
        <v>1492.74215565499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959</v>
      </c>
      <c r="CE21">
        <v>290</v>
      </c>
      <c r="CF21">
        <v>1488.3</v>
      </c>
      <c r="CG21">
        <v>65</v>
      </c>
      <c r="CH21">
        <v>10086.1</v>
      </c>
      <c r="CI21">
        <v>1484.3</v>
      </c>
      <c r="CJ21">
        <v>4</v>
      </c>
      <c r="CK21">
        <v>300</v>
      </c>
      <c r="CL21">
        <v>24.1</v>
      </c>
      <c r="CM21">
        <v>1492.74215565499</v>
      </c>
      <c r="CN21">
        <v>2.20125996939082</v>
      </c>
      <c r="CO21">
        <v>-8.51284442190701</v>
      </c>
      <c r="CP21">
        <v>1.93964431768295</v>
      </c>
      <c r="CQ21">
        <v>0.407559990830654</v>
      </c>
      <c r="CR21">
        <v>-0.0077790507230256</v>
      </c>
      <c r="CS21">
        <v>290</v>
      </c>
      <c r="CT21">
        <v>1494.33</v>
      </c>
      <c r="CU21">
        <v>855</v>
      </c>
      <c r="CV21">
        <v>10046.6</v>
      </c>
      <c r="CW21">
        <v>1484.27</v>
      </c>
      <c r="CX21">
        <v>10.06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1701288117</v>
      </c>
      <c r="DV21">
        <v>325.1518</v>
      </c>
      <c r="DW21">
        <v>338.7404</v>
      </c>
      <c r="DX21">
        <v>34.2316333333333</v>
      </c>
      <c r="DY21">
        <v>32.16698</v>
      </c>
      <c r="DZ21">
        <v>326.4608</v>
      </c>
      <c r="EA21">
        <v>33.7826</v>
      </c>
      <c r="EB21">
        <v>599.9908</v>
      </c>
      <c r="EC21">
        <v>87.99942</v>
      </c>
      <c r="ED21">
        <v>0.100007513333333</v>
      </c>
      <c r="EE21">
        <v>32.2931533333333</v>
      </c>
      <c r="EF21">
        <v>31.29806</v>
      </c>
      <c r="EG21">
        <v>999.9</v>
      </c>
      <c r="EH21">
        <v>0</v>
      </c>
      <c r="EI21">
        <v>0</v>
      </c>
      <c r="EJ21">
        <v>5002.33333333333</v>
      </c>
      <c r="EK21">
        <v>0</v>
      </c>
      <c r="EL21">
        <v>-92.9797466666667</v>
      </c>
      <c r="EM21">
        <v>-13.492414</v>
      </c>
      <c r="EN21">
        <v>336.776066666667</v>
      </c>
      <c r="EO21">
        <v>349.997933333333</v>
      </c>
      <c r="EP21">
        <v>2.064652</v>
      </c>
      <c r="EQ21">
        <v>338.7404</v>
      </c>
      <c r="ER21">
        <v>32.16698</v>
      </c>
      <c r="ES21">
        <v>3.012364</v>
      </c>
      <c r="ET21">
        <v>2.83067533333333</v>
      </c>
      <c r="EU21">
        <v>24.0964066666667</v>
      </c>
      <c r="EV21">
        <v>23.06402</v>
      </c>
      <c r="EW21">
        <v>700.006666666667</v>
      </c>
      <c r="EX21">
        <v>0.943004266666667</v>
      </c>
      <c r="EY21">
        <v>0.0569955866666667</v>
      </c>
      <c r="EZ21">
        <v>0</v>
      </c>
      <c r="FA21">
        <v>1261.03466666667</v>
      </c>
      <c r="FB21">
        <v>5.00072</v>
      </c>
      <c r="FC21">
        <v>8720.72066666667</v>
      </c>
      <c r="FD21">
        <v>6034.03533333333</v>
      </c>
      <c r="FE21">
        <v>44.3708</v>
      </c>
      <c r="FF21">
        <v>46.5537333333333</v>
      </c>
      <c r="FG21">
        <v>45.812</v>
      </c>
      <c r="FH21">
        <v>47.062</v>
      </c>
      <c r="FI21">
        <v>47.0165333333333</v>
      </c>
      <c r="FJ21">
        <v>655.394</v>
      </c>
      <c r="FK21">
        <v>39.61</v>
      </c>
      <c r="FL21">
        <v>0</v>
      </c>
      <c r="FM21">
        <v>54.7000000476837</v>
      </c>
      <c r="FN21">
        <v>0</v>
      </c>
      <c r="FO21">
        <v>1260.67653846154</v>
      </c>
      <c r="FP21">
        <v>-44.5405128489809</v>
      </c>
      <c r="FQ21">
        <v>-268.804444669397</v>
      </c>
      <c r="FR21">
        <v>8718.16884615385</v>
      </c>
      <c r="FS21">
        <v>15</v>
      </c>
      <c r="FT21">
        <v>1701288151</v>
      </c>
      <c r="FU21" t="s">
        <v>455</v>
      </c>
      <c r="FV21">
        <v>1701288151</v>
      </c>
      <c r="FW21">
        <v>1701287815</v>
      </c>
      <c r="FX21">
        <v>36</v>
      </c>
      <c r="FY21">
        <v>-0.096</v>
      </c>
      <c r="FZ21">
        <v>-0</v>
      </c>
      <c r="GA21">
        <v>-1.309</v>
      </c>
      <c r="GB21">
        <v>0.449</v>
      </c>
      <c r="GC21">
        <v>323</v>
      </c>
      <c r="GD21">
        <v>32</v>
      </c>
      <c r="GE21">
        <v>0.91</v>
      </c>
      <c r="GF21">
        <v>0.21</v>
      </c>
      <c r="GG21">
        <v>0</v>
      </c>
      <c r="GH21">
        <v>0</v>
      </c>
      <c r="GI21" t="s">
        <v>436</v>
      </c>
      <c r="GJ21">
        <v>3.23881</v>
      </c>
      <c r="GK21">
        <v>2.68122</v>
      </c>
      <c r="GL21">
        <v>0.0724461</v>
      </c>
      <c r="GM21">
        <v>0.0721023</v>
      </c>
      <c r="GN21">
        <v>0.133215</v>
      </c>
      <c r="GO21">
        <v>0.126347</v>
      </c>
      <c r="GP21">
        <v>28141.8</v>
      </c>
      <c r="GQ21">
        <v>25867.4</v>
      </c>
      <c r="GR21">
        <v>28721.9</v>
      </c>
      <c r="GS21">
        <v>26465.6</v>
      </c>
      <c r="GT21">
        <v>34709.4</v>
      </c>
      <c r="GU21">
        <v>32557.6</v>
      </c>
      <c r="GV21">
        <v>43161.1</v>
      </c>
      <c r="GW21">
        <v>40100.2</v>
      </c>
      <c r="GX21">
        <v>2.0135</v>
      </c>
      <c r="GY21">
        <v>2.4594</v>
      </c>
      <c r="GZ21">
        <v>0.0973046</v>
      </c>
      <c r="HA21">
        <v>0</v>
      </c>
      <c r="HB21">
        <v>29.6987</v>
      </c>
      <c r="HC21">
        <v>999.9</v>
      </c>
      <c r="HD21">
        <v>68.166</v>
      </c>
      <c r="HE21">
        <v>30.202</v>
      </c>
      <c r="HF21">
        <v>33.3881</v>
      </c>
      <c r="HG21">
        <v>30.1028</v>
      </c>
      <c r="HH21">
        <v>9.41907</v>
      </c>
      <c r="HI21">
        <v>3</v>
      </c>
      <c r="HJ21">
        <v>0.253821</v>
      </c>
      <c r="HK21">
        <v>0</v>
      </c>
      <c r="HL21">
        <v>20.3092</v>
      </c>
      <c r="HM21">
        <v>5.24664</v>
      </c>
      <c r="HN21">
        <v>11.9632</v>
      </c>
      <c r="HO21">
        <v>4.9846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4.97126</v>
      </c>
      <c r="HV21">
        <v>1.88293</v>
      </c>
      <c r="HW21">
        <v>1.87762</v>
      </c>
      <c r="HX21">
        <v>1.87924</v>
      </c>
      <c r="HY21">
        <v>1.87488</v>
      </c>
      <c r="HZ21">
        <v>1.87514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-1.309</v>
      </c>
      <c r="IQ21">
        <v>0.449</v>
      </c>
      <c r="IR21">
        <v>-1.21279999999996</v>
      </c>
      <c r="IS21">
        <v>0</v>
      </c>
      <c r="IT21">
        <v>0</v>
      </c>
      <c r="IU21">
        <v>0</v>
      </c>
      <c r="IV21">
        <v>0.449018181818179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5.2</v>
      </c>
      <c r="JF21">
        <v>4.99756</v>
      </c>
      <c r="JG21">
        <v>4.99756</v>
      </c>
      <c r="JH21">
        <v>3.34595</v>
      </c>
      <c r="JI21">
        <v>3.05664</v>
      </c>
      <c r="JJ21">
        <v>3.05054</v>
      </c>
      <c r="JK21">
        <v>2.34375</v>
      </c>
      <c r="JL21">
        <v>34.0318</v>
      </c>
      <c r="JM21">
        <v>15.3491</v>
      </c>
      <c r="JN21">
        <v>2</v>
      </c>
      <c r="JO21">
        <v>588.727</v>
      </c>
      <c r="JP21">
        <v>1049.75</v>
      </c>
      <c r="JQ21">
        <v>30.5079</v>
      </c>
      <c r="JR21">
        <v>30.2228</v>
      </c>
      <c r="JS21">
        <v>30.0001</v>
      </c>
      <c r="JT21">
        <v>30.2856</v>
      </c>
      <c r="JU21">
        <v>30.2788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24.3416</v>
      </c>
      <c r="KB21">
        <v>103.703</v>
      </c>
      <c r="KC21">
        <v>100.821</v>
      </c>
    </row>
    <row r="22" spans="1:289">
      <c r="A22">
        <v>6</v>
      </c>
      <c r="B22">
        <v>1701288192</v>
      </c>
      <c r="C22">
        <v>340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1701288183.5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357.412778575748</v>
      </c>
      <c r="AO22">
        <v>350.478042424242</v>
      </c>
      <c r="AP22">
        <v>0.60097737307891</v>
      </c>
      <c r="AQ22">
        <v>66.9570276027698</v>
      </c>
      <c r="AR22">
        <f>(AT22 - AS22 + EC22*1E3/(8.314*(EE22+273.15)) * AV22/EB22 * AU22) * EB22/(100*DP22) * 1000/(1000 - AT22)</f>
        <v>0</v>
      </c>
      <c r="AS22">
        <v>32.0823872938095</v>
      </c>
      <c r="AT22">
        <v>34.0044660606061</v>
      </c>
      <c r="AU22">
        <v>-0.00715282251082725</v>
      </c>
      <c r="AV22">
        <v>78.43</v>
      </c>
      <c r="AW22">
        <v>21</v>
      </c>
      <c r="AX22">
        <v>3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10056.3</v>
      </c>
      <c r="BD22">
        <v>897.71</v>
      </c>
      <c r="BE22">
        <v>4165.81</v>
      </c>
      <c r="BF22">
        <f>1-BD22/BE22</f>
        <v>0</v>
      </c>
      <c r="BG22">
        <v>0.0235391041986441</v>
      </c>
      <c r="BH22" t="s">
        <v>458</v>
      </c>
      <c r="BI22">
        <v>10087.1</v>
      </c>
      <c r="BJ22">
        <v>1234.6776</v>
      </c>
      <c r="BK22">
        <v>1472.72736952988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960</v>
      </c>
      <c r="CE22">
        <v>290</v>
      </c>
      <c r="CF22">
        <v>1468.76</v>
      </c>
      <c r="CG22">
        <v>55</v>
      </c>
      <c r="CH22">
        <v>10087.1</v>
      </c>
      <c r="CI22">
        <v>1463.58</v>
      </c>
      <c r="CJ22">
        <v>5.18</v>
      </c>
      <c r="CK22">
        <v>300</v>
      </c>
      <c r="CL22">
        <v>24.1</v>
      </c>
      <c r="CM22">
        <v>1472.72736952988</v>
      </c>
      <c r="CN22">
        <v>2.20403735607258</v>
      </c>
      <c r="CO22">
        <v>-9.23090983091561</v>
      </c>
      <c r="CP22">
        <v>1.94203281534977</v>
      </c>
      <c r="CQ22">
        <v>0.446564884665613</v>
      </c>
      <c r="CR22">
        <v>-0.0077788511679644</v>
      </c>
      <c r="CS22">
        <v>290</v>
      </c>
      <c r="CT22">
        <v>1473.93</v>
      </c>
      <c r="CU22">
        <v>895</v>
      </c>
      <c r="CV22">
        <v>10045.5</v>
      </c>
      <c r="CW22">
        <v>1463.54</v>
      </c>
      <c r="CX22">
        <v>10.39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1701288183.5</v>
      </c>
      <c r="DV22">
        <v>337.9708125</v>
      </c>
      <c r="DW22">
        <v>345.315875</v>
      </c>
      <c r="DX22">
        <v>34.06219375</v>
      </c>
      <c r="DY22">
        <v>32.1149</v>
      </c>
      <c r="DZ22">
        <v>339.2801875</v>
      </c>
      <c r="EA22">
        <v>33.6131875</v>
      </c>
      <c r="EB22">
        <v>599.975125</v>
      </c>
      <c r="EC22">
        <v>87.9978375</v>
      </c>
      <c r="ED22">
        <v>0.0999748125</v>
      </c>
      <c r="EE22">
        <v>32.33851875</v>
      </c>
      <c r="EF22">
        <v>31.40113125</v>
      </c>
      <c r="EG22">
        <v>999.9</v>
      </c>
      <c r="EH22">
        <v>0</v>
      </c>
      <c r="EI22">
        <v>0</v>
      </c>
      <c r="EJ22">
        <v>4999.84375</v>
      </c>
      <c r="EK22">
        <v>0</v>
      </c>
      <c r="EL22">
        <v>-82.31891875</v>
      </c>
      <c r="EM22">
        <v>-7.34502511875</v>
      </c>
      <c r="EN22">
        <v>349.888625</v>
      </c>
      <c r="EO22">
        <v>356.7736875</v>
      </c>
      <c r="EP22">
        <v>1.94731</v>
      </c>
      <c r="EQ22">
        <v>345.315875</v>
      </c>
      <c r="ER22">
        <v>32.1149</v>
      </c>
      <c r="ES22">
        <v>2.997400625</v>
      </c>
      <c r="ET22">
        <v>2.826041875</v>
      </c>
      <c r="EU22">
        <v>24.0134625</v>
      </c>
      <c r="EV22">
        <v>23.0369875</v>
      </c>
      <c r="EW22">
        <v>699.9706875</v>
      </c>
      <c r="EX22">
        <v>0.9430036875</v>
      </c>
      <c r="EY22">
        <v>0.05699621875</v>
      </c>
      <c r="EZ22">
        <v>0</v>
      </c>
      <c r="FA22">
        <v>1235.089375</v>
      </c>
      <c r="FB22">
        <v>5.00072</v>
      </c>
      <c r="FC22">
        <v>8533.37625</v>
      </c>
      <c r="FD22">
        <v>6033.723125</v>
      </c>
      <c r="FE22">
        <v>44.3905</v>
      </c>
      <c r="FF22">
        <v>46.562</v>
      </c>
      <c r="FG22">
        <v>45.875</v>
      </c>
      <c r="FH22">
        <v>47.0935</v>
      </c>
      <c r="FI22">
        <v>47.062</v>
      </c>
      <c r="FJ22">
        <v>655.35875</v>
      </c>
      <c r="FK22">
        <v>39.61</v>
      </c>
      <c r="FL22">
        <v>0</v>
      </c>
      <c r="FM22">
        <v>65.9000000953674</v>
      </c>
      <c r="FN22">
        <v>0</v>
      </c>
      <c r="FO22">
        <v>1234.6776</v>
      </c>
      <c r="FP22">
        <v>-13.9030768999023</v>
      </c>
      <c r="FQ22">
        <v>-99.3492305068435</v>
      </c>
      <c r="FR22">
        <v>8531.0932</v>
      </c>
      <c r="FS22">
        <v>15</v>
      </c>
      <c r="FT22">
        <v>1701288151</v>
      </c>
      <c r="FU22" t="s">
        <v>455</v>
      </c>
      <c r="FV22">
        <v>1701288151</v>
      </c>
      <c r="FW22">
        <v>1701287815</v>
      </c>
      <c r="FX22">
        <v>36</v>
      </c>
      <c r="FY22">
        <v>-0.096</v>
      </c>
      <c r="FZ22">
        <v>-0</v>
      </c>
      <c r="GA22">
        <v>-1.309</v>
      </c>
      <c r="GB22">
        <v>0.449</v>
      </c>
      <c r="GC22">
        <v>323</v>
      </c>
      <c r="GD22">
        <v>32</v>
      </c>
      <c r="GE22">
        <v>0.91</v>
      </c>
      <c r="GF22">
        <v>0.21</v>
      </c>
      <c r="GG22">
        <v>0</v>
      </c>
      <c r="GH22">
        <v>0</v>
      </c>
      <c r="GI22" t="s">
        <v>436</v>
      </c>
      <c r="GJ22">
        <v>3.2388</v>
      </c>
      <c r="GK22">
        <v>2.68154</v>
      </c>
      <c r="GL22">
        <v>0.0721836</v>
      </c>
      <c r="GM22">
        <v>0.0730504</v>
      </c>
      <c r="GN22">
        <v>0.132828</v>
      </c>
      <c r="GO22">
        <v>0.126564</v>
      </c>
      <c r="GP22">
        <v>28149.1</v>
      </c>
      <c r="GQ22">
        <v>25841.1</v>
      </c>
      <c r="GR22">
        <v>28721.4</v>
      </c>
      <c r="GS22">
        <v>26465.8</v>
      </c>
      <c r="GT22">
        <v>34724.9</v>
      </c>
      <c r="GU22">
        <v>32549.9</v>
      </c>
      <c r="GV22">
        <v>43160.4</v>
      </c>
      <c r="GW22">
        <v>40100.8</v>
      </c>
      <c r="GX22">
        <v>2.0138</v>
      </c>
      <c r="GY22">
        <v>2.4589</v>
      </c>
      <c r="GZ22">
        <v>0.104457</v>
      </c>
      <c r="HA22">
        <v>0</v>
      </c>
      <c r="HB22">
        <v>29.7249</v>
      </c>
      <c r="HC22">
        <v>999.9</v>
      </c>
      <c r="HD22">
        <v>67.977</v>
      </c>
      <c r="HE22">
        <v>30.252</v>
      </c>
      <c r="HF22">
        <v>33.3891</v>
      </c>
      <c r="HG22">
        <v>30.1428</v>
      </c>
      <c r="HH22">
        <v>9.44711</v>
      </c>
      <c r="HI22">
        <v>3</v>
      </c>
      <c r="HJ22">
        <v>0.254685</v>
      </c>
      <c r="HK22">
        <v>0</v>
      </c>
      <c r="HL22">
        <v>20.3091</v>
      </c>
      <c r="HM22">
        <v>5.24784</v>
      </c>
      <c r="HN22">
        <v>11.962</v>
      </c>
      <c r="HO22">
        <v>4.9854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4.97101</v>
      </c>
      <c r="HV22">
        <v>1.88293</v>
      </c>
      <c r="HW22">
        <v>1.87759</v>
      </c>
      <c r="HX22">
        <v>1.87923</v>
      </c>
      <c r="HY22">
        <v>1.87491</v>
      </c>
      <c r="HZ22">
        <v>1.87514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-1.309</v>
      </c>
      <c r="IQ22">
        <v>0.4491</v>
      </c>
      <c r="IR22">
        <v>-1.30939999999998</v>
      </c>
      <c r="IS22">
        <v>0</v>
      </c>
      <c r="IT22">
        <v>0</v>
      </c>
      <c r="IU22">
        <v>0</v>
      </c>
      <c r="IV22">
        <v>0.449018181818179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6.3</v>
      </c>
      <c r="JF22">
        <v>4.99756</v>
      </c>
      <c r="JG22">
        <v>4.99756</v>
      </c>
      <c r="JH22">
        <v>3.34595</v>
      </c>
      <c r="JI22">
        <v>3.05664</v>
      </c>
      <c r="JJ22">
        <v>3.05054</v>
      </c>
      <c r="JK22">
        <v>2.32422</v>
      </c>
      <c r="JL22">
        <v>34.0545</v>
      </c>
      <c r="JM22">
        <v>15.3491</v>
      </c>
      <c r="JN22">
        <v>2</v>
      </c>
      <c r="JO22">
        <v>589.111</v>
      </c>
      <c r="JP22">
        <v>1049.45</v>
      </c>
      <c r="JQ22">
        <v>30.5484</v>
      </c>
      <c r="JR22">
        <v>30.2411</v>
      </c>
      <c r="JS22">
        <v>30.0002</v>
      </c>
      <c r="JT22">
        <v>30.3008</v>
      </c>
      <c r="JU22">
        <v>30.296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24.3416</v>
      </c>
      <c r="KB22">
        <v>103.701</v>
      </c>
      <c r="KC22">
        <v>100.823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2023-11-29T13:03:55Z</dcterms:created>
  <dcterms:modified xsi:type="dcterms:W3CDTF">2023-11-29T13:03:55Z</dcterms:modified>
</cp:coreProperties>
</file>