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<sst xmlns="http://schemas.openxmlformats.org/spreadsheetml/2006/main" count="1019" uniqueCount="459">
  <si>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</si>
  <si>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2023-12-08 11:27:18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</si>
  <si>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</si>
  <si>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</si>
  <si>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</si>
  <si>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</si>
  <si>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</si>
  <si>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</si>
  <si>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</si>
  <si>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</si>
  <si>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</si>
  <si>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</si>
  <si>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</si>
  <si>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{"co2aspan2b": "0.285521", "co2aspanconc2": "296.4", "co2aspan1": "1.00021", "chamberpressurezero": "2.56408", "h2obzero": "1.07388", "flowazero": "0.34111", "h2oaspan2a": "0.0714516", "co2bspan2": "-0.031693", "tazero": "0.855284", "h2oaspanconc2": "0", "tbzero": "0.853567", "co2aspan2": "-0.0330502", "co2aspanconc1": "2500", "flowbzero": "0.27371", "co2aspan2a": "0.288205", "h2oaspanconc1": "12.29", "co2bspan2b": "0.284619", "oxygen": "21", "h2obspanconc1": "12.29", "co2bspanconc1": "2500", "co2bzero": "0.94469", "co2azero": "0.942071", "h2obspan2a": "0.0710331", "h2obspan2": "0", "co2bspanconc2": "296.4", "h2oaspan2": "0", "co2bspan1": "0.999707", "h2obspanconc2": "0", "h2obspan2b": "0.0726998", "h2obspan1": "1.02346", "h2oaspan2b": "0.0722207", "ssa_ref": "34658.2", "h2oazero": "1.07566", "flowmeterzero": "2.49761", "h2oaspan1": "1.01076", "ssb_ref": "33011.8", "co2bspan2a": "0.28732"}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</si>
  <si>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</si>
  <si>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</si>
  <si>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</si>
  <si>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</si>
  <si>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</si>
  <si>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</si>
  <si>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</si>
  <si>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</si>
  <si>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</si>
  <si>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</si>
  <si>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</si>
  <si>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</si>
  <si>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</si>
  <si>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11:27:18</t>
  </si>
  <si>
    <t>Stability Definition:	none</t>
  </si>
  <si>
    <t>11:52:20</t>
  </si>
  <si>
    <t>lvl2 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</si>
  <si>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</si>
  <si>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</si>
  <si>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</si>
  <si>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</si>
  <si>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</si>
  <si>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</si>
  <si>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</si>
  <si>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</si>
  <si>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</si>
  <si>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</si>
  <si>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</si>
  <si>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</si>
  <si>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</si>
  <si>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</si>
  <si>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</si>
  <si>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</si>
  <si>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</si>
  <si>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</si>
  <si>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</si>
  <si>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</si>
  <si>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</si>
  <si>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</si>
  <si>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</si>
  <si>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</si>
  <si>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</si>
  <si>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</si>
  <si>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</si>
  <si>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</si>
  <si>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</si>
  <si>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</si>
  <si>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</si>
  <si>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</si>
  <si>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</si>
  <si>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</si>
  <si>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</si>
  <si>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</si>
  <si>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</si>
  <si>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</si>
  <si>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</si>
  <si>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</si>
  <si>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</si>
  <si>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</si>
  <si>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</si>
  <si>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</si>
  <si>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</si>
  <si>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</si>
  <si>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</si>
  <si>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</si>
  <si>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</si>
  <si>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</si>
  <si>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</si>
  <si>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-3.58214 179.369 335.533 595.956 801.859 969.461 1139.7 1241</t>
  </si>
  <si>
    <t>Fs_true</t>
  </si>
  <si>
    <t>-0.829548 216.38 378.93 613.58 800.718 1005.62 1200.92 1401.57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</si>
  <si>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</si>
  <si>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</si>
  <si>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</si>
  <si>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</si>
  <si>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</si>
  <si>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</si>
  <si>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</si>
  <si>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</si>
  <si>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</si>
  <si>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</si>
  <si>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</si>
  <si>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</si>
  <si>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</si>
  <si>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</si>
  <si>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</si>
  <si>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</si>
  <si>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</si>
  <si>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</si>
  <si>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</si>
  <si>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</si>
  <si>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</si>
  <si>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</si>
  <si>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</si>
  <si>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</si>
  <si>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</si>
  <si>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</si>
  <si>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</si>
  <si>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</si>
  <si>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</si>
  <si>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</si>
  <si>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</si>
  <si>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</si>
  <si>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</si>
  <si>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</si>
  <si>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</si>
  <si>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</si>
  <si>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</si>
  <si>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</si>
  <si>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</si>
  <si>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</si>
  <si>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</si>
  <si>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</si>
  <si>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</si>
  <si>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</si>
  <si>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</si>
  <si>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</si>
  <si>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</si>
  <si>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</si>
  <si>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</si>
  <si>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</si>
  <si>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</si>
  <si>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</si>
  <si>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</si>
  <si>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</si>
  <si>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</si>
  <si>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</si>
  <si>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</si>
  <si>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</si>
  <si>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</si>
  <si>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</si>
  <si>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</si>
  <si>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</si>
  <si>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</si>
  <si>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</si>
  <si>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</si>
  <si>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</si>
  <si>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</si>
  <si>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</si>
  <si>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</si>
  <si>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</si>
  <si>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</si>
  <si>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</si>
  <si>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</si>
  <si>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</si>
  <si>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</si>
  <si>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</si>
  <si>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</si>
  <si>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</si>
  <si>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</si>
  <si>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</si>
  <si>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</si>
  <si>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</si>
  <si>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</si>
  <si>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</si>
  <si>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</si>
  <si>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</si>
  <si>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</si>
  <si>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</si>
  <si>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</si>
  <si>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</si>
  <si>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</si>
  <si>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</si>
  <si>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</si>
  <si>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</si>
  <si>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</si>
  <si>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</si>
  <si>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</si>
  <si>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</si>
  <si>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</si>
  <si>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</si>
  <si>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</si>
  <si>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</si>
  <si>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</si>
  <si>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</si>
  <si>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</si>
  <si>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</si>
  <si>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</si>
  <si>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</si>
  <si>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</si>
  <si>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</si>
  <si>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</si>
  <si>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</si>
  <si>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</si>
  <si>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</si>
  <si>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</si>
  <si>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</si>
  <si>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</si>
  <si>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</si>
  <si>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</si>
  <si>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</si>
  <si>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</si>
  <si>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</si>
  <si>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</si>
  <si>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</si>
  <si>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</si>
  <si>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</si>
  <si>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</si>
  <si>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</si>
  <si>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</si>
  <si>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</si>
  <si>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</si>
  <si>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</si>
  <si>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</si>
  <si>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</si>
  <si>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</si>
  <si>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</si>
  <si>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</si>
  <si>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</si>
  <si>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</si>
  <si>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</si>
  <si>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</si>
  <si>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</si>
  <si>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</si>
  <si>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</si>
  <si>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</si>
  <si>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</si>
  <si>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</si>
  <si>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</si>
  <si>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</si>
  <si>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</si>
  <si>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</si>
  <si>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</si>
  <si>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</si>
  <si>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</si>
  <si>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</si>
  <si>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</si>
  <si>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</si>
  <si>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</si>
  <si>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</si>
  <si>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</si>
  <si>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</si>
  <si>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</si>
  <si>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</si>
  <si>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</si>
  <si>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</si>
  <si>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</si>
  <si>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</si>
  <si>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</si>
  <si>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</si>
  <si>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</si>
  <si>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</si>
  <si>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</si>
  <si>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</si>
  <si>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</si>
  <si>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</si>
  <si>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</si>
  <si>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</si>
  <si>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</si>
  <si>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</si>
  <si>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</si>
  <si>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</si>
  <si>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</si>
  <si>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</si>
  <si>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</si>
  <si>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</si>
  <si>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</si>
  <si>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</si>
  <si>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</si>
  <si>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</si>
  <si>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</si>
  <si>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</si>
  <si>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</si>
  <si>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</si>
  <si>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</si>
  <si>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</si>
  <si>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</si>
  <si>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</si>
  <si>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</si>
  <si>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</si>
  <si>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</si>
  <si>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</si>
  <si>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</si>
  <si>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</si>
  <si>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</si>
  <si>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</si>
  <si>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</si>
  <si>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</si>
  <si>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</si>
  <si>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</si>
  <si>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</si>
  <si>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</si>
  <si>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</si>
  <si>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</si>
  <si>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</si>
  <si>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</si>
  <si>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</si>
  <si>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</si>
  <si>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</si>
  <si>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</si>
  <si>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</si>
  <si>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</si>
  <si>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</si>
  <si>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</si>
  <si>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</si>
  <si>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</si>
  <si>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</si>
  <si>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</si>
  <si>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</si>
  <si>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</si>
  <si>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</si>
  <si>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</si>
  <si>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</si>
  <si>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</si>
  <si>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</si>
  <si>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</si>
  <si>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</si>
  <si>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</si>
  <si>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</si>
  <si>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</si>
  <si>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</si>
  <si>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</si>
  <si>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</si>
  <si>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</si>
  <si>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</si>
  <si>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</si>
  <si>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</si>
  <si>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</si>
  <si>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</si>
  <si>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</si>
  <si>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</si>
  <si>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</si>
  <si>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</si>
  <si>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</si>
  <si>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</si>
  <si>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</si>
  <si>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</si>
  <si>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</si>
  <si>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</si>
  <si>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</si>
  <si>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</si>
  <si>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</si>
  <si>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</si>
  <si>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</si>
  <si>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</si>
  <si>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</si>
  <si>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</si>
  <si>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</si>
  <si>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</si>
  <si>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</si>
  <si>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</si>
  <si>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</si>
  <si>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</si>
  <si>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</si>
  <si>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</si>
  <si>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</si>
  <si>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</si>
  <si>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</si>
  <si>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</si>
  <si>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</si>
  <si>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</si>
  <si>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</si>
  <si>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</si>
  <si>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</si>
  <si>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</si>
  <si>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</si>
  <si>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</si>
  <si>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</si>
  <si>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</si>
  <si>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</si>
  <si>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</si>
  <si>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</si>
  <si>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</si>
  <si>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</si>
  <si>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</si>
  <si>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</si>
  <si>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</si>
  <si>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</si>
  <si>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</si>
  <si>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</si>
  <si>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</si>
  <si>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</si>
  <si>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</si>
  <si>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</si>
  <si>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</si>
  <si>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</si>
  <si>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</si>
  <si>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</si>
  <si>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</si>
  <si>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</si>
  <si>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</si>
  <si>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</si>
  <si>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</si>
  <si>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</si>
  <si>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</si>
  <si>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</si>
  <si>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</si>
  <si>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</si>
  <si>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</si>
  <si>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</si>
  <si>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</si>
  <si>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</si>
  <si>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</si>
  <si>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</si>
  <si>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</si>
  <si>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</si>
  <si>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</si>
  <si>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</si>
  <si>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</si>
  <si>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</si>
  <si>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</si>
  <si>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</si>
  <si>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</si>
  <si>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</si>
  <si>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</si>
  <si>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</si>
  <si>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</si>
  <si>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</si>
  <si>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20231208 11:52:29</t>
  </si>
  <si>
    <t>11:52:29</t>
  </si>
  <si>
    <t>pre-dawn (1AM-4AM)</t>
  </si>
  <si>
    <t>predominantly south</t>
  </si>
  <si>
    <t>light green</t>
  </si>
  <si>
    <t>leaf A</t>
  </si>
  <si>
    <t>level 1</t>
  </si>
  <si>
    <t>coffee</t>
  </si>
  <si>
    <t>RECT-961-20231207-14_00_10</t>
  </si>
  <si>
    <t>MPF-991-20231208-11_52_32</t>
  </si>
  <si>
    <t>-</t>
  </si>
  <si>
    <t>0: Broadleaf</t>
  </si>
  <si>
    <t>11:52:51</t>
  </si>
  <si>
    <t>0/0</t>
  </si>
  <si>
    <t>11111111</t>
  </si>
  <si>
    <t>oooooooo</t>
  </si>
  <si>
    <t>on</t>
  </si>
  <si>
    <t>20231208 11:53:24</t>
  </si>
  <si>
    <t>11:53:24</t>
  </si>
  <si>
    <t>MPF-992-20231208-11_53_27</t>
  </si>
  <si>
    <t>11:53:44</t>
  </si>
  <si>
    <t>20231208 11:54:13</t>
  </si>
  <si>
    <t>11:54:13</t>
  </si>
  <si>
    <t>MPF-993-20231208-11_54_15</t>
  </si>
  <si>
    <t>11:54:36</t>
  </si>
  <si>
    <t>20231208 11:55:07</t>
  </si>
  <si>
    <t>11:55:07</t>
  </si>
  <si>
    <t>MPF-994-20231208-11_55_10</t>
  </si>
  <si>
    <t>11:55:23</t>
  </si>
  <si>
    <t>20231208 11:55:53</t>
  </si>
  <si>
    <t>11:55:53</t>
  </si>
  <si>
    <t>MPF-995-20231208-11_55_55</t>
  </si>
  <si>
    <t>11:56:12</t>
  </si>
  <si>
    <t>20231208 11:56:51</t>
  </si>
  <si>
    <t>11:56:51</t>
  </si>
  <si>
    <t>MPF-996-20231208-11_56_54</t>
  </si>
  <si>
    <t>11:57:10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</si>
</sst>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420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1702061549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1702061540.5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354.995765853037</v>
      </c>
      <c r="AO17">
        <v>352.761818181818</v>
      </c>
      <c r="AP17">
        <v>-0.0156458455672494</v>
      </c>
      <c r="AQ17">
        <v>66.961024981579</v>
      </c>
      <c r="AR17">
        <f>(AT17 - AS17 + EC17*1E3/(8.314*(EE17+273.15)) * AV17/EB17 * AU17) * EB17/(100*DP17) * 1000/(1000 - AT17)</f>
        <v>0</v>
      </c>
      <c r="AS17">
        <v>25.6751700888092</v>
      </c>
      <c r="AT17">
        <v>26.4465848484848</v>
      </c>
      <c r="AU17">
        <v>0.000441858836624544</v>
      </c>
      <c r="AV17">
        <v>78.3409892030504</v>
      </c>
      <c r="AW17">
        <v>13</v>
      </c>
      <c r="AX17">
        <v>2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10102.1</v>
      </c>
      <c r="BD17">
        <v>944.7284</v>
      </c>
      <c r="BE17">
        <v>4047.6</v>
      </c>
      <c r="BF17">
        <f>1-BD17/BE17</f>
        <v>0</v>
      </c>
      <c r="BG17">
        <v>-0.301899131784128</v>
      </c>
      <c r="BH17" t="s">
        <v>431</v>
      </c>
      <c r="BI17">
        <v>10123.1</v>
      </c>
      <c r="BJ17">
        <v>2450.00461538462</v>
      </c>
      <c r="BK17">
        <v>2579.62164273735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991</v>
      </c>
      <c r="CE17">
        <v>290</v>
      </c>
      <c r="CF17">
        <v>2560.51</v>
      </c>
      <c r="CG17">
        <v>45</v>
      </c>
      <c r="CH17">
        <v>10123.1</v>
      </c>
      <c r="CI17">
        <v>2548.93</v>
      </c>
      <c r="CJ17">
        <v>11.58</v>
      </c>
      <c r="CK17">
        <v>300</v>
      </c>
      <c r="CL17">
        <v>24.1</v>
      </c>
      <c r="CM17">
        <v>2579.62164273735</v>
      </c>
      <c r="CN17">
        <v>2.3664550666893</v>
      </c>
      <c r="CO17">
        <v>-31.0737312389752</v>
      </c>
      <c r="CP17">
        <v>2.09295686566424</v>
      </c>
      <c r="CQ17">
        <v>0.887291171159902</v>
      </c>
      <c r="CR17">
        <v>-0.00780461779755283</v>
      </c>
      <c r="CS17">
        <v>290</v>
      </c>
      <c r="CT17">
        <v>2544.24</v>
      </c>
      <c r="CU17">
        <v>665</v>
      </c>
      <c r="CV17">
        <v>10090.8</v>
      </c>
      <c r="CW17">
        <v>2548.83</v>
      </c>
      <c r="CX17">
        <v>-4.59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1702061540.5</v>
      </c>
      <c r="DV17">
        <v>343.5485625</v>
      </c>
      <c r="DW17">
        <v>345.8988125</v>
      </c>
      <c r="DX17">
        <v>26.428725</v>
      </c>
      <c r="DY17">
        <v>25.66265625</v>
      </c>
      <c r="DZ17">
        <v>344.7045625</v>
      </c>
      <c r="EA17">
        <v>26.147275</v>
      </c>
      <c r="EB17">
        <v>599.9683125</v>
      </c>
      <c r="EC17">
        <v>88.45324375</v>
      </c>
      <c r="ED17">
        <v>0.1000281875</v>
      </c>
      <c r="EE17">
        <v>28.48535625</v>
      </c>
      <c r="EF17">
        <v>27.601725</v>
      </c>
      <c r="EG17">
        <v>999.9</v>
      </c>
      <c r="EH17">
        <v>0</v>
      </c>
      <c r="EI17">
        <v>0</v>
      </c>
      <c r="EJ17">
        <v>4997.34375</v>
      </c>
      <c r="EK17">
        <v>0</v>
      </c>
      <c r="EL17">
        <v>-105.3103125</v>
      </c>
      <c r="EM17">
        <v>-2.356405</v>
      </c>
      <c r="EN17">
        <v>352.86825</v>
      </c>
      <c r="EO17">
        <v>355.0093125</v>
      </c>
      <c r="EP17">
        <v>0.766086125</v>
      </c>
      <c r="EQ17">
        <v>345.8988125</v>
      </c>
      <c r="ER17">
        <v>25.66265625</v>
      </c>
      <c r="ES17">
        <v>2.3377075</v>
      </c>
      <c r="ET17">
        <v>2.269944375</v>
      </c>
      <c r="EU17">
        <v>19.93861875</v>
      </c>
      <c r="EV17">
        <v>19.464675</v>
      </c>
      <c r="EW17">
        <v>699.9406875</v>
      </c>
      <c r="EX17">
        <v>0.9429866875</v>
      </c>
      <c r="EY17">
        <v>0.0570133625</v>
      </c>
      <c r="EZ17">
        <v>0</v>
      </c>
      <c r="FA17">
        <v>2458.446875</v>
      </c>
      <c r="FB17">
        <v>5.00072</v>
      </c>
      <c r="FC17">
        <v>16638.0875</v>
      </c>
      <c r="FD17">
        <v>6033.43125</v>
      </c>
      <c r="FE17">
        <v>40.4488125</v>
      </c>
      <c r="FF17">
        <v>42.687</v>
      </c>
      <c r="FG17">
        <v>41.9488125</v>
      </c>
      <c r="FH17">
        <v>43.152125</v>
      </c>
      <c r="FI17">
        <v>43.062</v>
      </c>
      <c r="FJ17">
        <v>655.319375</v>
      </c>
      <c r="FK17">
        <v>39.62</v>
      </c>
      <c r="FL17">
        <v>0</v>
      </c>
      <c r="FM17">
        <v>1702061548.1</v>
      </c>
      <c r="FN17">
        <v>0</v>
      </c>
      <c r="FO17">
        <v>2450.00461538462</v>
      </c>
      <c r="FP17">
        <v>-632.104615423044</v>
      </c>
      <c r="FQ17">
        <v>-4279.94188075476</v>
      </c>
      <c r="FR17">
        <v>16580.7653846154</v>
      </c>
      <c r="FS17">
        <v>15</v>
      </c>
      <c r="FT17">
        <v>1702061571</v>
      </c>
      <c r="FU17" t="s">
        <v>434</v>
      </c>
      <c r="FV17">
        <v>1702061571</v>
      </c>
      <c r="FW17">
        <v>1702061513</v>
      </c>
      <c r="FX17">
        <v>2</v>
      </c>
      <c r="FY17">
        <v>0.006</v>
      </c>
      <c r="FZ17">
        <v>0.069</v>
      </c>
      <c r="GA17">
        <v>-1.156</v>
      </c>
      <c r="GB17">
        <v>0.281</v>
      </c>
      <c r="GC17">
        <v>346</v>
      </c>
      <c r="GD17">
        <v>26</v>
      </c>
      <c r="GE17">
        <v>0.79</v>
      </c>
      <c r="GF17">
        <v>0.27</v>
      </c>
      <c r="GG17">
        <v>0</v>
      </c>
      <c r="GH17">
        <v>0</v>
      </c>
      <c r="GI17" t="s">
        <v>435</v>
      </c>
      <c r="GJ17">
        <v>3.23762</v>
      </c>
      <c r="GK17">
        <v>2.68132</v>
      </c>
      <c r="GL17">
        <v>0.0735892</v>
      </c>
      <c r="GM17">
        <v>0.0734558</v>
      </c>
      <c r="GN17">
        <v>0.113307</v>
      </c>
      <c r="GO17">
        <v>0.110069</v>
      </c>
      <c r="GP17">
        <v>28239.2</v>
      </c>
      <c r="GQ17">
        <v>25997.7</v>
      </c>
      <c r="GR17">
        <v>28844.8</v>
      </c>
      <c r="GS17">
        <v>26626.5</v>
      </c>
      <c r="GT17">
        <v>35652.4</v>
      </c>
      <c r="GU17">
        <v>33348.7</v>
      </c>
      <c r="GV17">
        <v>43342.1</v>
      </c>
      <c r="GW17">
        <v>40321.7</v>
      </c>
      <c r="GX17">
        <v>2.0234</v>
      </c>
      <c r="GY17">
        <v>2.5314</v>
      </c>
      <c r="GZ17">
        <v>0.0775605</v>
      </c>
      <c r="HA17">
        <v>0</v>
      </c>
      <c r="HB17">
        <v>26.3872</v>
      </c>
      <c r="HC17">
        <v>999.9</v>
      </c>
      <c r="HD17">
        <v>65.438</v>
      </c>
      <c r="HE17">
        <v>26.546</v>
      </c>
      <c r="HF17">
        <v>25.7814</v>
      </c>
      <c r="HG17">
        <v>29.9428</v>
      </c>
      <c r="HH17">
        <v>8.3093</v>
      </c>
      <c r="HI17">
        <v>3</v>
      </c>
      <c r="HJ17">
        <v>0.0346646</v>
      </c>
      <c r="HK17">
        <v>0</v>
      </c>
      <c r="HL17">
        <v>20.3128</v>
      </c>
      <c r="HM17">
        <v>5.24724</v>
      </c>
      <c r="HN17">
        <v>11.9668</v>
      </c>
      <c r="HO17">
        <v>4.9852</v>
      </c>
      <c r="HP17">
        <v>3.292</v>
      </c>
      <c r="HQ17">
        <v>9999</v>
      </c>
      <c r="HR17">
        <v>9999</v>
      </c>
      <c r="HS17">
        <v>999.9</v>
      </c>
      <c r="HT17">
        <v>9999</v>
      </c>
      <c r="HU17">
        <v>4.97137</v>
      </c>
      <c r="HV17">
        <v>1.88293</v>
      </c>
      <c r="HW17">
        <v>1.87759</v>
      </c>
      <c r="HX17">
        <v>1.87919</v>
      </c>
      <c r="HY17">
        <v>1.87485</v>
      </c>
      <c r="HZ17">
        <v>1.875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-1.156</v>
      </c>
      <c r="IQ17">
        <v>0.2815</v>
      </c>
      <c r="IR17">
        <v>-1.16219999999998</v>
      </c>
      <c r="IS17">
        <v>0</v>
      </c>
      <c r="IT17">
        <v>0</v>
      </c>
      <c r="IU17">
        <v>0</v>
      </c>
      <c r="IV17">
        <v>0.28145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4.99756</v>
      </c>
      <c r="JG17">
        <v>4.99756</v>
      </c>
      <c r="JH17">
        <v>3.34595</v>
      </c>
      <c r="JI17">
        <v>3.06519</v>
      </c>
      <c r="JJ17">
        <v>3.05054</v>
      </c>
      <c r="JK17">
        <v>2.35107</v>
      </c>
      <c r="JL17">
        <v>31.1939</v>
      </c>
      <c r="JM17">
        <v>15.892</v>
      </c>
      <c r="JN17">
        <v>2</v>
      </c>
      <c r="JO17">
        <v>567.133</v>
      </c>
      <c r="JP17">
        <v>1084.68</v>
      </c>
      <c r="JQ17">
        <v>26.8893</v>
      </c>
      <c r="JR17">
        <v>27.3252</v>
      </c>
      <c r="JS17">
        <v>30.0007</v>
      </c>
      <c r="JT17">
        <v>27.4235</v>
      </c>
      <c r="JU17">
        <v>27.4188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104.141</v>
      </c>
      <c r="KC17">
        <v>101.4</v>
      </c>
    </row>
    <row r="18" spans="1:289">
      <c r="A18">
        <v>2</v>
      </c>
      <c r="B18">
        <v>1702061604</v>
      </c>
      <c r="C18">
        <v>55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1702061595.5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381.200707726597</v>
      </c>
      <c r="AO18">
        <v>368.722163636364</v>
      </c>
      <c r="AP18">
        <v>4.79273013943447</v>
      </c>
      <c r="AQ18">
        <v>66.9425197578385</v>
      </c>
      <c r="AR18">
        <f>(AT18 - AS18 + EC18*1E3/(8.314*(EE18+273.15)) * AV18/EB18 * AU18) * EB18/(100*DP18) * 1000/(1000 - AT18)</f>
        <v>0</v>
      </c>
      <c r="AS18">
        <v>25.7433047937941</v>
      </c>
      <c r="AT18">
        <v>26.5347442424242</v>
      </c>
      <c r="AU18">
        <v>0.000358598361712637</v>
      </c>
      <c r="AV18">
        <v>78.3411139591725</v>
      </c>
      <c r="AW18">
        <v>11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10102.1</v>
      </c>
      <c r="BD18">
        <v>944.7284</v>
      </c>
      <c r="BE18">
        <v>4047.6</v>
      </c>
      <c r="BF18">
        <f>1-BD18/BE18</f>
        <v>0</v>
      </c>
      <c r="BG18">
        <v>-0.301899131784128</v>
      </c>
      <c r="BH18" t="s">
        <v>441</v>
      </c>
      <c r="BI18">
        <v>10118.7</v>
      </c>
      <c r="BJ18">
        <v>2084.3064</v>
      </c>
      <c r="BK18">
        <v>2284.43353160714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992</v>
      </c>
      <c r="CE18">
        <v>290</v>
      </c>
      <c r="CF18">
        <v>2267.01</v>
      </c>
      <c r="CG18">
        <v>55</v>
      </c>
      <c r="CH18">
        <v>10118.7</v>
      </c>
      <c r="CI18">
        <v>2256.95</v>
      </c>
      <c r="CJ18">
        <v>10.06</v>
      </c>
      <c r="CK18">
        <v>300</v>
      </c>
      <c r="CL18">
        <v>24.1</v>
      </c>
      <c r="CM18">
        <v>2284.43353160714</v>
      </c>
      <c r="CN18">
        <v>2.59972428680826</v>
      </c>
      <c r="CO18">
        <v>-27.8064753421853</v>
      </c>
      <c r="CP18">
        <v>2.29854979141333</v>
      </c>
      <c r="CQ18">
        <v>0.839400806505425</v>
      </c>
      <c r="CR18">
        <v>-0.00780223470522803</v>
      </c>
      <c r="CS18">
        <v>290</v>
      </c>
      <c r="CT18">
        <v>2255.56</v>
      </c>
      <c r="CU18">
        <v>845</v>
      </c>
      <c r="CV18">
        <v>10082.1</v>
      </c>
      <c r="CW18">
        <v>2256.85</v>
      </c>
      <c r="CX18">
        <v>-1.29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1702061595.5</v>
      </c>
      <c r="DV18">
        <v>345.136875</v>
      </c>
      <c r="DW18">
        <v>354.5435625</v>
      </c>
      <c r="DX18">
        <v>26.51428125</v>
      </c>
      <c r="DY18">
        <v>25.7324875</v>
      </c>
      <c r="DZ18">
        <v>346.326875</v>
      </c>
      <c r="EA18">
        <v>26.23281875</v>
      </c>
      <c r="EB18">
        <v>599.998</v>
      </c>
      <c r="EC18">
        <v>88.45308125</v>
      </c>
      <c r="ED18">
        <v>0.09998175</v>
      </c>
      <c r="EE18">
        <v>28.6346</v>
      </c>
      <c r="EF18">
        <v>27.90195</v>
      </c>
      <c r="EG18">
        <v>999.9</v>
      </c>
      <c r="EH18">
        <v>0</v>
      </c>
      <c r="EI18">
        <v>0</v>
      </c>
      <c r="EJ18">
        <v>5000.78125</v>
      </c>
      <c r="EK18">
        <v>0</v>
      </c>
      <c r="EL18">
        <v>-107.0018125</v>
      </c>
      <c r="EM18">
        <v>-9.37299</v>
      </c>
      <c r="EN18">
        <v>354.571875</v>
      </c>
      <c r="EO18">
        <v>363.908</v>
      </c>
      <c r="EP18">
        <v>0.7817883125</v>
      </c>
      <c r="EQ18">
        <v>354.5435625</v>
      </c>
      <c r="ER18">
        <v>25.7324875</v>
      </c>
      <c r="ES18">
        <v>2.34527</v>
      </c>
      <c r="ET18">
        <v>2.2761175</v>
      </c>
      <c r="EU18">
        <v>19.99075</v>
      </c>
      <c r="EV18">
        <v>19.50836875</v>
      </c>
      <c r="EW18">
        <v>700.0148125</v>
      </c>
      <c r="EX18">
        <v>0.9430141875</v>
      </c>
      <c r="EY18">
        <v>0.0569858</v>
      </c>
      <c r="EZ18">
        <v>0</v>
      </c>
      <c r="FA18">
        <v>2088.681875</v>
      </c>
      <c r="FB18">
        <v>5.00072</v>
      </c>
      <c r="FC18">
        <v>14170.025</v>
      </c>
      <c r="FD18">
        <v>6034.1225</v>
      </c>
      <c r="FE18">
        <v>40.617125</v>
      </c>
      <c r="FF18">
        <v>42.7965</v>
      </c>
      <c r="FG18">
        <v>42.062</v>
      </c>
      <c r="FH18">
        <v>43.261625</v>
      </c>
      <c r="FI18">
        <v>43.1988125</v>
      </c>
      <c r="FJ18">
        <v>655.408125</v>
      </c>
      <c r="FK18">
        <v>39.609375</v>
      </c>
      <c r="FL18">
        <v>0</v>
      </c>
      <c r="FM18">
        <v>53.5</v>
      </c>
      <c r="FN18">
        <v>0</v>
      </c>
      <c r="FO18">
        <v>2084.3064</v>
      </c>
      <c r="FP18">
        <v>-238.682307351374</v>
      </c>
      <c r="FQ18">
        <v>-1574.83076666498</v>
      </c>
      <c r="FR18">
        <v>14140.632</v>
      </c>
      <c r="FS18">
        <v>15</v>
      </c>
      <c r="FT18">
        <v>1702061624</v>
      </c>
      <c r="FU18" t="s">
        <v>442</v>
      </c>
      <c r="FV18">
        <v>1702061624</v>
      </c>
      <c r="FW18">
        <v>1702061513</v>
      </c>
      <c r="FX18">
        <v>3</v>
      </c>
      <c r="FY18">
        <v>-0.033</v>
      </c>
      <c r="FZ18">
        <v>0.069</v>
      </c>
      <c r="GA18">
        <v>-1.19</v>
      </c>
      <c r="GB18">
        <v>0.281</v>
      </c>
      <c r="GC18">
        <v>346</v>
      </c>
      <c r="GD18">
        <v>26</v>
      </c>
      <c r="GE18">
        <v>1.04</v>
      </c>
      <c r="GF18">
        <v>0.27</v>
      </c>
      <c r="GG18">
        <v>0</v>
      </c>
      <c r="GH18">
        <v>0</v>
      </c>
      <c r="GI18" t="s">
        <v>435</v>
      </c>
      <c r="GJ18">
        <v>3.23723</v>
      </c>
      <c r="GK18">
        <v>2.68124</v>
      </c>
      <c r="GL18">
        <v>0.0764717</v>
      </c>
      <c r="GM18">
        <v>0.0750593</v>
      </c>
      <c r="GN18">
        <v>0.113541</v>
      </c>
      <c r="GO18">
        <v>0.110266</v>
      </c>
      <c r="GP18">
        <v>28146.9</v>
      </c>
      <c r="GQ18">
        <v>25948.1</v>
      </c>
      <c r="GR18">
        <v>28840.7</v>
      </c>
      <c r="GS18">
        <v>26622.1</v>
      </c>
      <c r="GT18">
        <v>35638.7</v>
      </c>
      <c r="GU18">
        <v>33336.2</v>
      </c>
      <c r="GV18">
        <v>43336.4</v>
      </c>
      <c r="GW18">
        <v>40315.3</v>
      </c>
      <c r="GX18">
        <v>2.0234</v>
      </c>
      <c r="GY18">
        <v>2.528</v>
      </c>
      <c r="GZ18">
        <v>0.0897199</v>
      </c>
      <c r="HA18">
        <v>0</v>
      </c>
      <c r="HB18">
        <v>26.4587</v>
      </c>
      <c r="HC18">
        <v>999.9</v>
      </c>
      <c r="HD18">
        <v>65.56</v>
      </c>
      <c r="HE18">
        <v>26.616</v>
      </c>
      <c r="HF18">
        <v>25.9355</v>
      </c>
      <c r="HG18">
        <v>30.1928</v>
      </c>
      <c r="HH18">
        <v>8.27724</v>
      </c>
      <c r="HI18">
        <v>3</v>
      </c>
      <c r="HJ18">
        <v>0.0415854</v>
      </c>
      <c r="HK18">
        <v>0</v>
      </c>
      <c r="HL18">
        <v>20.3124</v>
      </c>
      <c r="HM18">
        <v>5.24544</v>
      </c>
      <c r="HN18">
        <v>11.9662</v>
      </c>
      <c r="HO18">
        <v>4.985</v>
      </c>
      <c r="HP18">
        <v>3.2919</v>
      </c>
      <c r="HQ18">
        <v>9999</v>
      </c>
      <c r="HR18">
        <v>9999</v>
      </c>
      <c r="HS18">
        <v>999.9</v>
      </c>
      <c r="HT18">
        <v>9999</v>
      </c>
      <c r="HU18">
        <v>4.97097</v>
      </c>
      <c r="HV18">
        <v>1.88293</v>
      </c>
      <c r="HW18">
        <v>1.87759</v>
      </c>
      <c r="HX18">
        <v>1.87915</v>
      </c>
      <c r="HY18">
        <v>1.87485</v>
      </c>
      <c r="HZ18">
        <v>1.875</v>
      </c>
      <c r="IA18">
        <v>1.87833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-1.19</v>
      </c>
      <c r="IQ18">
        <v>0.2815</v>
      </c>
      <c r="IR18">
        <v>-1.15630000000004</v>
      </c>
      <c r="IS18">
        <v>0</v>
      </c>
      <c r="IT18">
        <v>0</v>
      </c>
      <c r="IU18">
        <v>0</v>
      </c>
      <c r="IV18">
        <v>0.28145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1.5</v>
      </c>
      <c r="JF18">
        <v>4.99756</v>
      </c>
      <c r="JG18">
        <v>4.99756</v>
      </c>
      <c r="JH18">
        <v>3.34595</v>
      </c>
      <c r="JI18">
        <v>3.06519</v>
      </c>
      <c r="JJ18">
        <v>3.05054</v>
      </c>
      <c r="JK18">
        <v>2.34619</v>
      </c>
      <c r="JL18">
        <v>31.2591</v>
      </c>
      <c r="JM18">
        <v>15.892</v>
      </c>
      <c r="JN18">
        <v>2</v>
      </c>
      <c r="JO18">
        <v>568.006</v>
      </c>
      <c r="JP18">
        <v>1082</v>
      </c>
      <c r="JQ18">
        <v>26.9665</v>
      </c>
      <c r="JR18">
        <v>27.4227</v>
      </c>
      <c r="JS18">
        <v>30.0007</v>
      </c>
      <c r="JT18">
        <v>27.5089</v>
      </c>
      <c r="JU18">
        <v>27.5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104.127</v>
      </c>
      <c r="KC18">
        <v>101.384</v>
      </c>
    </row>
    <row r="19" spans="1:289">
      <c r="A19">
        <v>3</v>
      </c>
      <c r="B19">
        <v>1702061653</v>
      </c>
      <c r="C19">
        <v>104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1702061644.5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354.850876862361</v>
      </c>
      <c r="AO19">
        <v>352.030927272727</v>
      </c>
      <c r="AP19">
        <v>-0.00437655856121275</v>
      </c>
      <c r="AQ19">
        <v>66.9418729467349</v>
      </c>
      <c r="AR19">
        <f>(AT19 - AS19 + EC19*1E3/(8.314*(EE19+273.15)) * AV19/EB19 * AU19) * EB19/(100*DP19) * 1000/(1000 - AT19)</f>
        <v>0</v>
      </c>
      <c r="AS19">
        <v>25.7392424403428</v>
      </c>
      <c r="AT19">
        <v>26.535583030303</v>
      </c>
      <c r="AU19">
        <v>-0.000228576688357183</v>
      </c>
      <c r="AV19">
        <v>78.3411942738165</v>
      </c>
      <c r="AW19">
        <v>11</v>
      </c>
      <c r="AX19">
        <v>2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10102.1</v>
      </c>
      <c r="BD19">
        <v>944.7284</v>
      </c>
      <c r="BE19">
        <v>4047.6</v>
      </c>
      <c r="BF19">
        <f>1-BD19/BE19</f>
        <v>0</v>
      </c>
      <c r="BG19">
        <v>-0.301899131784128</v>
      </c>
      <c r="BH19" t="s">
        <v>445</v>
      </c>
      <c r="BI19">
        <v>10114.9</v>
      </c>
      <c r="BJ19">
        <v>1938.99730769231</v>
      </c>
      <c r="BK19">
        <v>2155.88255537897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993</v>
      </c>
      <c r="CE19">
        <v>290</v>
      </c>
      <c r="CF19">
        <v>2141.14</v>
      </c>
      <c r="CG19">
        <v>75</v>
      </c>
      <c r="CH19">
        <v>10114.9</v>
      </c>
      <c r="CI19">
        <v>2130.72</v>
      </c>
      <c r="CJ19">
        <v>10.42</v>
      </c>
      <c r="CK19">
        <v>300</v>
      </c>
      <c r="CL19">
        <v>24.1</v>
      </c>
      <c r="CM19">
        <v>2155.88255537897</v>
      </c>
      <c r="CN19">
        <v>2.08092329462388</v>
      </c>
      <c r="CO19">
        <v>-25.4546194368926</v>
      </c>
      <c r="CP19">
        <v>1.83957115656554</v>
      </c>
      <c r="CQ19">
        <v>0.8724197404735</v>
      </c>
      <c r="CR19">
        <v>-0.00780118776418243</v>
      </c>
      <c r="CS19">
        <v>290</v>
      </c>
      <c r="CT19">
        <v>2129.6</v>
      </c>
      <c r="CU19">
        <v>835</v>
      </c>
      <c r="CV19">
        <v>10080.8</v>
      </c>
      <c r="CW19">
        <v>2130.63</v>
      </c>
      <c r="CX19">
        <v>-1.03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1702061644.5</v>
      </c>
      <c r="DV19">
        <v>342.7764375</v>
      </c>
      <c r="DW19">
        <v>345.6945625</v>
      </c>
      <c r="DX19">
        <v>26.54525625</v>
      </c>
      <c r="DY19">
        <v>25.7344875</v>
      </c>
      <c r="DZ19">
        <v>343.9244375</v>
      </c>
      <c r="EA19">
        <v>26.26379375</v>
      </c>
      <c r="EB19">
        <v>599.951625</v>
      </c>
      <c r="EC19">
        <v>88.44985</v>
      </c>
      <c r="ED19">
        <v>0.10007975</v>
      </c>
      <c r="EE19">
        <v>28.7605</v>
      </c>
      <c r="EF19">
        <v>28.0875875</v>
      </c>
      <c r="EG19">
        <v>999.9</v>
      </c>
      <c r="EH19">
        <v>0</v>
      </c>
      <c r="EI19">
        <v>0</v>
      </c>
      <c r="EJ19">
        <v>4988.75</v>
      </c>
      <c r="EK19">
        <v>0</v>
      </c>
      <c r="EL19">
        <v>-108.373</v>
      </c>
      <c r="EM19">
        <v>-2.95981</v>
      </c>
      <c r="EN19">
        <v>352.0808125</v>
      </c>
      <c r="EO19">
        <v>354.825875</v>
      </c>
      <c r="EP19">
        <v>0.81076525</v>
      </c>
      <c r="EQ19">
        <v>345.6945625</v>
      </c>
      <c r="ER19">
        <v>25.7344875</v>
      </c>
      <c r="ES19">
        <v>2.347923125</v>
      </c>
      <c r="ET19">
        <v>2.276210625</v>
      </c>
      <c r="EU19">
        <v>20.0090125</v>
      </c>
      <c r="EV19">
        <v>19.5090375</v>
      </c>
      <c r="EW19">
        <v>700.002875</v>
      </c>
      <c r="EX19">
        <v>0.942973</v>
      </c>
      <c r="EY19">
        <v>0.057027</v>
      </c>
      <c r="EZ19">
        <v>0</v>
      </c>
      <c r="FA19">
        <v>1940.710625</v>
      </c>
      <c r="FB19">
        <v>5.00072</v>
      </c>
      <c r="FC19">
        <v>13211.93125</v>
      </c>
      <c r="FD19">
        <v>6033.9475</v>
      </c>
      <c r="FE19">
        <v>40.7381875</v>
      </c>
      <c r="FF19">
        <v>42.875</v>
      </c>
      <c r="FG19">
        <v>42.144375</v>
      </c>
      <c r="FH19">
        <v>43.375</v>
      </c>
      <c r="FI19">
        <v>43.3159375</v>
      </c>
      <c r="FJ19">
        <v>655.368125</v>
      </c>
      <c r="FK19">
        <v>39.63</v>
      </c>
      <c r="FL19">
        <v>0</v>
      </c>
      <c r="FM19">
        <v>47.6999998092651</v>
      </c>
      <c r="FN19">
        <v>0</v>
      </c>
      <c r="FO19">
        <v>1938.99730769231</v>
      </c>
      <c r="FP19">
        <v>-130.498119664621</v>
      </c>
      <c r="FQ19">
        <v>-832.564102609933</v>
      </c>
      <c r="FR19">
        <v>13200.8884615385</v>
      </c>
      <c r="FS19">
        <v>15</v>
      </c>
      <c r="FT19">
        <v>1702061676</v>
      </c>
      <c r="FU19" t="s">
        <v>446</v>
      </c>
      <c r="FV19">
        <v>1702061676</v>
      </c>
      <c r="FW19">
        <v>1702061513</v>
      </c>
      <c r="FX19">
        <v>4</v>
      </c>
      <c r="FY19">
        <v>0.042</v>
      </c>
      <c r="FZ19">
        <v>0.069</v>
      </c>
      <c r="GA19">
        <v>-1.148</v>
      </c>
      <c r="GB19">
        <v>0.281</v>
      </c>
      <c r="GC19">
        <v>348</v>
      </c>
      <c r="GD19">
        <v>26</v>
      </c>
      <c r="GE19">
        <v>1.08</v>
      </c>
      <c r="GF19">
        <v>0.27</v>
      </c>
      <c r="GG19">
        <v>0</v>
      </c>
      <c r="GH19">
        <v>0</v>
      </c>
      <c r="GI19" t="s">
        <v>435</v>
      </c>
      <c r="GJ19">
        <v>3.23749</v>
      </c>
      <c r="GK19">
        <v>2.681</v>
      </c>
      <c r="GL19">
        <v>0.0734233</v>
      </c>
      <c r="GM19">
        <v>0.0733893</v>
      </c>
      <c r="GN19">
        <v>0.113524</v>
      </c>
      <c r="GO19">
        <v>0.110205</v>
      </c>
      <c r="GP19">
        <v>28236.4</v>
      </c>
      <c r="GQ19">
        <v>25991.6</v>
      </c>
      <c r="GR19">
        <v>28837.6</v>
      </c>
      <c r="GS19">
        <v>26619</v>
      </c>
      <c r="GT19">
        <v>35635.9</v>
      </c>
      <c r="GU19">
        <v>33334.9</v>
      </c>
      <c r="GV19">
        <v>43331.6</v>
      </c>
      <c r="GW19">
        <v>40310.7</v>
      </c>
      <c r="GX19">
        <v>2.0238</v>
      </c>
      <c r="GY19">
        <v>2.5217</v>
      </c>
      <c r="GZ19">
        <v>0.0962913</v>
      </c>
      <c r="HA19">
        <v>0</v>
      </c>
      <c r="HB19">
        <v>26.5329</v>
      </c>
      <c r="HC19">
        <v>999.9</v>
      </c>
      <c r="HD19">
        <v>65.535</v>
      </c>
      <c r="HE19">
        <v>26.687</v>
      </c>
      <c r="HF19">
        <v>26.0353</v>
      </c>
      <c r="HG19">
        <v>30.3828</v>
      </c>
      <c r="HH19">
        <v>8.25721</v>
      </c>
      <c r="HI19">
        <v>3</v>
      </c>
      <c r="HJ19">
        <v>0.0470833</v>
      </c>
      <c r="HK19">
        <v>0</v>
      </c>
      <c r="HL19">
        <v>20.3123</v>
      </c>
      <c r="HM19">
        <v>5.24724</v>
      </c>
      <c r="HN19">
        <v>11.968</v>
      </c>
      <c r="HO19">
        <v>4.9854</v>
      </c>
      <c r="HP19">
        <v>3.2925</v>
      </c>
      <c r="HQ19">
        <v>9999</v>
      </c>
      <c r="HR19">
        <v>9999</v>
      </c>
      <c r="HS19">
        <v>999.9</v>
      </c>
      <c r="HT19">
        <v>9999</v>
      </c>
      <c r="HU19">
        <v>4.97126</v>
      </c>
      <c r="HV19">
        <v>1.88293</v>
      </c>
      <c r="HW19">
        <v>1.87759</v>
      </c>
      <c r="HX19">
        <v>1.87913</v>
      </c>
      <c r="HY19">
        <v>1.87485</v>
      </c>
      <c r="HZ19">
        <v>1.875</v>
      </c>
      <c r="IA19">
        <v>1.87828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-1.148</v>
      </c>
      <c r="IQ19">
        <v>0.2814</v>
      </c>
      <c r="IR19">
        <v>-1.18979999999993</v>
      </c>
      <c r="IS19">
        <v>0</v>
      </c>
      <c r="IT19">
        <v>0</v>
      </c>
      <c r="IU19">
        <v>0</v>
      </c>
      <c r="IV19">
        <v>0.28145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2.3</v>
      </c>
      <c r="JF19">
        <v>4.99756</v>
      </c>
      <c r="JG19">
        <v>4.99756</v>
      </c>
      <c r="JH19">
        <v>3.34595</v>
      </c>
      <c r="JI19">
        <v>3.06396</v>
      </c>
      <c r="JJ19">
        <v>3.05054</v>
      </c>
      <c r="JK19">
        <v>2.35718</v>
      </c>
      <c r="JL19">
        <v>31.3026</v>
      </c>
      <c r="JM19">
        <v>15.8745</v>
      </c>
      <c r="JN19">
        <v>2</v>
      </c>
      <c r="JO19">
        <v>569.015</v>
      </c>
      <c r="JP19">
        <v>1075.44</v>
      </c>
      <c r="JQ19">
        <v>27.04</v>
      </c>
      <c r="JR19">
        <v>27.4996</v>
      </c>
      <c r="JS19">
        <v>30.0008</v>
      </c>
      <c r="JT19">
        <v>27.5788</v>
      </c>
      <c r="JU19">
        <v>27.5697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104.116</v>
      </c>
      <c r="KC19">
        <v>101.372</v>
      </c>
    </row>
    <row r="20" spans="1:289">
      <c r="A20">
        <v>4</v>
      </c>
      <c r="B20">
        <v>1702061707</v>
      </c>
      <c r="C20">
        <v>158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1702061698.5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354.538844509377</v>
      </c>
      <c r="AO20">
        <v>351.879642424242</v>
      </c>
      <c r="AP20">
        <v>0.00402168552742443</v>
      </c>
      <c r="AQ20">
        <v>66.9426299695622</v>
      </c>
      <c r="AR20">
        <f>(AT20 - AS20 + EC20*1E3/(8.314*(EE20+273.15)) * AV20/EB20 * AU20) * EB20/(100*DP20) * 1000/(1000 - AT20)</f>
        <v>0</v>
      </c>
      <c r="AS20">
        <v>25.8024704848358</v>
      </c>
      <c r="AT20">
        <v>26.5898278787879</v>
      </c>
      <c r="AU20">
        <v>-0.000245280899244832</v>
      </c>
      <c r="AV20">
        <v>78.3410188655961</v>
      </c>
      <c r="AW20">
        <v>10</v>
      </c>
      <c r="AX20">
        <v>2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10102.1</v>
      </c>
      <c r="BD20">
        <v>944.7284</v>
      </c>
      <c r="BE20">
        <v>4047.6</v>
      </c>
      <c r="BF20">
        <f>1-BD20/BE20</f>
        <v>0</v>
      </c>
      <c r="BG20">
        <v>-0.301899131784128</v>
      </c>
      <c r="BH20" t="s">
        <v>449</v>
      </c>
      <c r="BI20">
        <v>10113.7</v>
      </c>
      <c r="BJ20">
        <v>1842.1164</v>
      </c>
      <c r="BK20">
        <v>2073.07622227761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994</v>
      </c>
      <c r="CE20">
        <v>290</v>
      </c>
      <c r="CF20">
        <v>2057.04</v>
      </c>
      <c r="CG20">
        <v>75</v>
      </c>
      <c r="CH20">
        <v>10113.7</v>
      </c>
      <c r="CI20">
        <v>2046.83</v>
      </c>
      <c r="CJ20">
        <v>10.21</v>
      </c>
      <c r="CK20">
        <v>300</v>
      </c>
      <c r="CL20">
        <v>24.1</v>
      </c>
      <c r="CM20">
        <v>2073.07622227761</v>
      </c>
      <c r="CN20">
        <v>2.01917395623266</v>
      </c>
      <c r="CO20">
        <v>-26.541236911233</v>
      </c>
      <c r="CP20">
        <v>1.7847632286428</v>
      </c>
      <c r="CQ20">
        <v>0.887616558162458</v>
      </c>
      <c r="CR20">
        <v>-0.00780027052280311</v>
      </c>
      <c r="CS20">
        <v>290</v>
      </c>
      <c r="CT20">
        <v>2044.93</v>
      </c>
      <c r="CU20">
        <v>885</v>
      </c>
      <c r="CV20">
        <v>10078.4</v>
      </c>
      <c r="CW20">
        <v>2046.74</v>
      </c>
      <c r="CX20">
        <v>-1.81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1702061698.5</v>
      </c>
      <c r="DV20">
        <v>342.59525</v>
      </c>
      <c r="DW20">
        <v>345.4586875</v>
      </c>
      <c r="DX20">
        <v>26.59121875</v>
      </c>
      <c r="DY20">
        <v>25.8154125</v>
      </c>
      <c r="DZ20">
        <v>343.74925</v>
      </c>
      <c r="EA20">
        <v>26.30976875</v>
      </c>
      <c r="EB20">
        <v>599.9861875</v>
      </c>
      <c r="EC20">
        <v>88.44189375</v>
      </c>
      <c r="ED20">
        <v>0.09998021875</v>
      </c>
      <c r="EE20">
        <v>28.88125</v>
      </c>
      <c r="EF20">
        <v>28.23231875</v>
      </c>
      <c r="EG20">
        <v>999.9</v>
      </c>
      <c r="EH20">
        <v>0</v>
      </c>
      <c r="EI20">
        <v>0</v>
      </c>
      <c r="EJ20">
        <v>5004.375</v>
      </c>
      <c r="EK20">
        <v>0</v>
      </c>
      <c r="EL20">
        <v>-111.239875</v>
      </c>
      <c r="EM20">
        <v>-2.857400625</v>
      </c>
      <c r="EN20">
        <v>351.960375</v>
      </c>
      <c r="EO20">
        <v>354.6131875</v>
      </c>
      <c r="EP20">
        <v>0.77579925</v>
      </c>
      <c r="EQ20">
        <v>345.4586875</v>
      </c>
      <c r="ER20">
        <v>25.8154125</v>
      </c>
      <c r="ES20">
        <v>2.3517775</v>
      </c>
      <c r="ET20">
        <v>2.283164375</v>
      </c>
      <c r="EU20">
        <v>20.03550625</v>
      </c>
      <c r="EV20">
        <v>19.55809375</v>
      </c>
      <c r="EW20">
        <v>700.0559375</v>
      </c>
      <c r="EX20">
        <v>0.9429903125</v>
      </c>
      <c r="EY20">
        <v>0.05700960625</v>
      </c>
      <c r="EZ20">
        <v>0</v>
      </c>
      <c r="FA20">
        <v>1844.1275</v>
      </c>
      <c r="FB20">
        <v>5.00072</v>
      </c>
      <c r="FC20">
        <v>12584.125</v>
      </c>
      <c r="FD20">
        <v>6034.440625</v>
      </c>
      <c r="FE20">
        <v>40.8395625</v>
      </c>
      <c r="FF20">
        <v>42.9960625</v>
      </c>
      <c r="FG20">
        <v>42.25775</v>
      </c>
      <c r="FH20">
        <v>43.4960625</v>
      </c>
      <c r="FI20">
        <v>43.437</v>
      </c>
      <c r="FJ20">
        <v>655.43</v>
      </c>
      <c r="FK20">
        <v>39.625</v>
      </c>
      <c r="FL20">
        <v>0</v>
      </c>
      <c r="FM20">
        <v>53.0999999046326</v>
      </c>
      <c r="FN20">
        <v>0</v>
      </c>
      <c r="FO20">
        <v>1842.1164</v>
      </c>
      <c r="FP20">
        <v>-77.5830768149278</v>
      </c>
      <c r="FQ20">
        <v>-535.884614525509</v>
      </c>
      <c r="FR20">
        <v>12570.396</v>
      </c>
      <c r="FS20">
        <v>15</v>
      </c>
      <c r="FT20">
        <v>1702061723</v>
      </c>
      <c r="FU20" t="s">
        <v>450</v>
      </c>
      <c r="FV20">
        <v>1702061723</v>
      </c>
      <c r="FW20">
        <v>1702061513</v>
      </c>
      <c r="FX20">
        <v>5</v>
      </c>
      <c r="FY20">
        <v>-0.006</v>
      </c>
      <c r="FZ20">
        <v>0.069</v>
      </c>
      <c r="GA20">
        <v>-1.154</v>
      </c>
      <c r="GB20">
        <v>0.281</v>
      </c>
      <c r="GC20">
        <v>345</v>
      </c>
      <c r="GD20">
        <v>26</v>
      </c>
      <c r="GE20">
        <v>0.99</v>
      </c>
      <c r="GF20">
        <v>0.27</v>
      </c>
      <c r="GG20">
        <v>0</v>
      </c>
      <c r="GH20">
        <v>0</v>
      </c>
      <c r="GI20" t="s">
        <v>435</v>
      </c>
      <c r="GJ20">
        <v>3.23743</v>
      </c>
      <c r="GK20">
        <v>2.68123</v>
      </c>
      <c r="GL20">
        <v>0.0733689</v>
      </c>
      <c r="GM20">
        <v>0.0733261</v>
      </c>
      <c r="GN20">
        <v>0.113644</v>
      </c>
      <c r="GO20">
        <v>0.110339</v>
      </c>
      <c r="GP20">
        <v>28234.3</v>
      </c>
      <c r="GQ20">
        <v>25989.5</v>
      </c>
      <c r="GR20">
        <v>28834</v>
      </c>
      <c r="GS20">
        <v>26615.3</v>
      </c>
      <c r="GT20">
        <v>35627.2</v>
      </c>
      <c r="GU20">
        <v>33326.4</v>
      </c>
      <c r="GV20">
        <v>43326.4</v>
      </c>
      <c r="GW20">
        <v>40306.4</v>
      </c>
      <c r="GX20">
        <v>2.0236</v>
      </c>
      <c r="GY20">
        <v>2.5246</v>
      </c>
      <c r="GZ20">
        <v>0.0994354</v>
      </c>
      <c r="HA20">
        <v>0</v>
      </c>
      <c r="HB20">
        <v>26.6206</v>
      </c>
      <c r="HC20">
        <v>999.9</v>
      </c>
      <c r="HD20">
        <v>65.535</v>
      </c>
      <c r="HE20">
        <v>26.788</v>
      </c>
      <c r="HF20">
        <v>26.1912</v>
      </c>
      <c r="HG20">
        <v>30.0528</v>
      </c>
      <c r="HH20">
        <v>8.26122</v>
      </c>
      <c r="HI20">
        <v>3</v>
      </c>
      <c r="HJ20">
        <v>0.0524695</v>
      </c>
      <c r="HK20">
        <v>0</v>
      </c>
      <c r="HL20">
        <v>20.312</v>
      </c>
      <c r="HM20">
        <v>5.24664</v>
      </c>
      <c r="HN20">
        <v>11.9674</v>
      </c>
      <c r="HO20">
        <v>4.9854</v>
      </c>
      <c r="HP20">
        <v>3.2926</v>
      </c>
      <c r="HQ20">
        <v>9999</v>
      </c>
      <c r="HR20">
        <v>9999</v>
      </c>
      <c r="HS20">
        <v>999.9</v>
      </c>
      <c r="HT20">
        <v>9999</v>
      </c>
      <c r="HU20">
        <v>4.97101</v>
      </c>
      <c r="HV20">
        <v>1.88293</v>
      </c>
      <c r="HW20">
        <v>1.87759</v>
      </c>
      <c r="HX20">
        <v>1.87912</v>
      </c>
      <c r="HY20">
        <v>1.87485</v>
      </c>
      <c r="HZ20">
        <v>1.875</v>
      </c>
      <c r="IA20">
        <v>1.87831</v>
      </c>
      <c r="IB20">
        <v>1.87877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-1.154</v>
      </c>
      <c r="IQ20">
        <v>0.2814</v>
      </c>
      <c r="IR20">
        <v>-1.14799999999997</v>
      </c>
      <c r="IS20">
        <v>0</v>
      </c>
      <c r="IT20">
        <v>0</v>
      </c>
      <c r="IU20">
        <v>0</v>
      </c>
      <c r="IV20">
        <v>0.28145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3.2</v>
      </c>
      <c r="JF20">
        <v>4.99756</v>
      </c>
      <c r="JG20">
        <v>4.99756</v>
      </c>
      <c r="JH20">
        <v>3.34595</v>
      </c>
      <c r="JI20">
        <v>3.06396</v>
      </c>
      <c r="JJ20">
        <v>3.05054</v>
      </c>
      <c r="JK20">
        <v>2.32666</v>
      </c>
      <c r="JL20">
        <v>31.3898</v>
      </c>
      <c r="JM20">
        <v>15.8745</v>
      </c>
      <c r="JN20">
        <v>2</v>
      </c>
      <c r="JO20">
        <v>569.631</v>
      </c>
      <c r="JP20">
        <v>1080.6</v>
      </c>
      <c r="JQ20">
        <v>27.1222</v>
      </c>
      <c r="JR20">
        <v>27.5783</v>
      </c>
      <c r="JS20">
        <v>30.0004</v>
      </c>
      <c r="JT20">
        <v>27.6535</v>
      </c>
      <c r="JU20">
        <v>27.6443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104.103</v>
      </c>
      <c r="KC20">
        <v>101.36</v>
      </c>
    </row>
    <row r="21" spans="1:289">
      <c r="A21">
        <v>5</v>
      </c>
      <c r="B21">
        <v>1702061753</v>
      </c>
      <c r="C21">
        <v>204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1702061745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354.503284916061</v>
      </c>
      <c r="AO21">
        <v>351.767503030303</v>
      </c>
      <c r="AP21">
        <v>0.0215933814454456</v>
      </c>
      <c r="AQ21">
        <v>66.9610132209579</v>
      </c>
      <c r="AR21">
        <f>(AT21 - AS21 + EC21*1E3/(8.314*(EE21+273.15)) * AV21/EB21 * AU21) * EB21/(100*DP21) * 1000/(1000 - AT21)</f>
        <v>0</v>
      </c>
      <c r="AS21">
        <v>25.8107966302196</v>
      </c>
      <c r="AT21">
        <v>26.5925618181818</v>
      </c>
      <c r="AU21">
        <v>-0.000175668068361159</v>
      </c>
      <c r="AV21">
        <v>78.3411933372965</v>
      </c>
      <c r="AW21">
        <v>10</v>
      </c>
      <c r="AX21">
        <v>2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10102.1</v>
      </c>
      <c r="BD21">
        <v>944.7284</v>
      </c>
      <c r="BE21">
        <v>4047.6</v>
      </c>
      <c r="BF21">
        <f>1-BD21/BE21</f>
        <v>0</v>
      </c>
      <c r="BG21">
        <v>-0.301899131784128</v>
      </c>
      <c r="BH21" t="s">
        <v>453</v>
      </c>
      <c r="BI21">
        <v>10109.4</v>
      </c>
      <c r="BJ21">
        <v>1788.5176</v>
      </c>
      <c r="BK21">
        <v>2028.92582623158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995</v>
      </c>
      <c r="CE21">
        <v>290</v>
      </c>
      <c r="CF21">
        <v>2008.04</v>
      </c>
      <c r="CG21">
        <v>105</v>
      </c>
      <c r="CH21">
        <v>10109.4</v>
      </c>
      <c r="CI21">
        <v>2000.32</v>
      </c>
      <c r="CJ21">
        <v>7.72</v>
      </c>
      <c r="CK21">
        <v>300</v>
      </c>
      <c r="CL21">
        <v>24.1</v>
      </c>
      <c r="CM21">
        <v>2028.92582623158</v>
      </c>
      <c r="CN21">
        <v>1.98514007603897</v>
      </c>
      <c r="CO21">
        <v>-28.9184420626721</v>
      </c>
      <c r="CP21">
        <v>1.75452256397894</v>
      </c>
      <c r="CQ21">
        <v>0.90656197283135</v>
      </c>
      <c r="CR21">
        <v>-0.00779963092324806</v>
      </c>
      <c r="CS21">
        <v>290</v>
      </c>
      <c r="CT21">
        <v>1997.93</v>
      </c>
      <c r="CU21">
        <v>705</v>
      </c>
      <c r="CV21">
        <v>10082.4</v>
      </c>
      <c r="CW21">
        <v>2000.24</v>
      </c>
      <c r="CX21">
        <v>-2.31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1702061745</v>
      </c>
      <c r="DV21">
        <v>342.415066666667</v>
      </c>
      <c r="DW21">
        <v>345.369466666667</v>
      </c>
      <c r="DX21">
        <v>26.60136</v>
      </c>
      <c r="DY21">
        <v>25.81554</v>
      </c>
      <c r="DZ21">
        <v>343.573066666667</v>
      </c>
      <c r="EA21">
        <v>26.31994</v>
      </c>
      <c r="EB21">
        <v>600.020133333333</v>
      </c>
      <c r="EC21">
        <v>88.4400133333333</v>
      </c>
      <c r="ED21">
        <v>0.0999911733333333</v>
      </c>
      <c r="EE21">
        <v>28.97552</v>
      </c>
      <c r="EF21">
        <v>28.3587133333333</v>
      </c>
      <c r="EG21">
        <v>999.9</v>
      </c>
      <c r="EH21">
        <v>0</v>
      </c>
      <c r="EI21">
        <v>0</v>
      </c>
      <c r="EJ21">
        <v>5006.66666666667</v>
      </c>
      <c r="EK21">
        <v>0</v>
      </c>
      <c r="EL21">
        <v>-113.166666666667</v>
      </c>
      <c r="EM21">
        <v>-2.95043533333333</v>
      </c>
      <c r="EN21">
        <v>351.776666666667</v>
      </c>
      <c r="EO21">
        <v>354.521533333333</v>
      </c>
      <c r="EP21">
        <v>0.785841066666667</v>
      </c>
      <c r="EQ21">
        <v>345.369466666667</v>
      </c>
      <c r="ER21">
        <v>25.81554</v>
      </c>
      <c r="ES21">
        <v>2.35262666666667</v>
      </c>
      <c r="ET21">
        <v>2.28312733333333</v>
      </c>
      <c r="EU21">
        <v>20.0413333333333</v>
      </c>
      <c r="EV21">
        <v>19.55784</v>
      </c>
      <c r="EW21">
        <v>699.982466666667</v>
      </c>
      <c r="EX21">
        <v>0.942983733333333</v>
      </c>
      <c r="EY21">
        <v>0.0570161333333333</v>
      </c>
      <c r="EZ21">
        <v>0</v>
      </c>
      <c r="FA21">
        <v>1789.418</v>
      </c>
      <c r="FB21">
        <v>5.00072</v>
      </c>
      <c r="FC21">
        <v>12214.34</v>
      </c>
      <c r="FD21">
        <v>6033.79066666667</v>
      </c>
      <c r="FE21">
        <v>40.9454</v>
      </c>
      <c r="FF21">
        <v>43.0746</v>
      </c>
      <c r="FG21">
        <v>42.375</v>
      </c>
      <c r="FH21">
        <v>43.604</v>
      </c>
      <c r="FI21">
        <v>43.562</v>
      </c>
      <c r="FJ21">
        <v>655.356666666667</v>
      </c>
      <c r="FK21">
        <v>39.6266666666667</v>
      </c>
      <c r="FL21">
        <v>0</v>
      </c>
      <c r="FM21">
        <v>44.9000000953674</v>
      </c>
      <c r="FN21">
        <v>0</v>
      </c>
      <c r="FO21">
        <v>1788.5176</v>
      </c>
      <c r="FP21">
        <v>-53.2853845325214</v>
      </c>
      <c r="FQ21">
        <v>-360.576922768856</v>
      </c>
      <c r="FR21">
        <v>12208.824</v>
      </c>
      <c r="FS21">
        <v>15</v>
      </c>
      <c r="FT21">
        <v>1702061772</v>
      </c>
      <c r="FU21" t="s">
        <v>454</v>
      </c>
      <c r="FV21">
        <v>1702061772</v>
      </c>
      <c r="FW21">
        <v>1702061513</v>
      </c>
      <c r="FX21">
        <v>6</v>
      </c>
      <c r="FY21">
        <v>-0.004</v>
      </c>
      <c r="FZ21">
        <v>0.069</v>
      </c>
      <c r="GA21">
        <v>-1.158</v>
      </c>
      <c r="GB21">
        <v>0.281</v>
      </c>
      <c r="GC21">
        <v>346</v>
      </c>
      <c r="GD21">
        <v>26</v>
      </c>
      <c r="GE21">
        <v>1.01</v>
      </c>
      <c r="GF21">
        <v>0.27</v>
      </c>
      <c r="GG21">
        <v>0</v>
      </c>
      <c r="GH21">
        <v>0</v>
      </c>
      <c r="GI21" t="s">
        <v>435</v>
      </c>
      <c r="GJ21">
        <v>3.2373</v>
      </c>
      <c r="GK21">
        <v>2.68104</v>
      </c>
      <c r="GL21">
        <v>0.0733447</v>
      </c>
      <c r="GM21">
        <v>0.0733121</v>
      </c>
      <c r="GN21">
        <v>0.113631</v>
      </c>
      <c r="GO21">
        <v>0.110407</v>
      </c>
      <c r="GP21">
        <v>28232.5</v>
      </c>
      <c r="GQ21">
        <v>25987.2</v>
      </c>
      <c r="GR21">
        <v>28831.6</v>
      </c>
      <c r="GS21">
        <v>26612.8</v>
      </c>
      <c r="GT21">
        <v>35625.4</v>
      </c>
      <c r="GU21">
        <v>33321.6</v>
      </c>
      <c r="GV21">
        <v>43323.1</v>
      </c>
      <c r="GW21">
        <v>40303.5</v>
      </c>
      <c r="GX21">
        <v>2.0232</v>
      </c>
      <c r="GY21">
        <v>2.5247</v>
      </c>
      <c r="GZ21">
        <v>0.102267</v>
      </c>
      <c r="HA21">
        <v>0</v>
      </c>
      <c r="HB21">
        <v>26.7064</v>
      </c>
      <c r="HC21">
        <v>999.9</v>
      </c>
      <c r="HD21">
        <v>65.487</v>
      </c>
      <c r="HE21">
        <v>26.848</v>
      </c>
      <c r="HF21">
        <v>26.268</v>
      </c>
      <c r="HG21">
        <v>30.1228</v>
      </c>
      <c r="HH21">
        <v>8.22115</v>
      </c>
      <c r="HI21">
        <v>3</v>
      </c>
      <c r="HJ21">
        <v>0.0571037</v>
      </c>
      <c r="HK21">
        <v>0</v>
      </c>
      <c r="HL21">
        <v>20.3119</v>
      </c>
      <c r="HM21">
        <v>5.24724</v>
      </c>
      <c r="HN21">
        <v>11.9674</v>
      </c>
      <c r="HO21">
        <v>4.9854</v>
      </c>
      <c r="HP21">
        <v>3.2923</v>
      </c>
      <c r="HQ21">
        <v>9999</v>
      </c>
      <c r="HR21">
        <v>9999</v>
      </c>
      <c r="HS21">
        <v>999.9</v>
      </c>
      <c r="HT21">
        <v>9999</v>
      </c>
      <c r="HU21">
        <v>4.971</v>
      </c>
      <c r="HV21">
        <v>1.88293</v>
      </c>
      <c r="HW21">
        <v>1.87759</v>
      </c>
      <c r="HX21">
        <v>1.87913</v>
      </c>
      <c r="HY21">
        <v>1.87485</v>
      </c>
      <c r="HZ21">
        <v>1.875</v>
      </c>
      <c r="IA21">
        <v>1.87834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-1.158</v>
      </c>
      <c r="IQ21">
        <v>0.2815</v>
      </c>
      <c r="IR21">
        <v>-1.15409999999991</v>
      </c>
      <c r="IS21">
        <v>0</v>
      </c>
      <c r="IT21">
        <v>0</v>
      </c>
      <c r="IU21">
        <v>0</v>
      </c>
      <c r="IV21">
        <v>0.28145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4</v>
      </c>
      <c r="JF21">
        <v>4.99756</v>
      </c>
      <c r="JG21">
        <v>4.99756</v>
      </c>
      <c r="JH21">
        <v>3.34595</v>
      </c>
      <c r="JI21">
        <v>3.06396</v>
      </c>
      <c r="JJ21">
        <v>3.05054</v>
      </c>
      <c r="JK21">
        <v>2.35352</v>
      </c>
      <c r="JL21">
        <v>31.4333</v>
      </c>
      <c r="JM21">
        <v>15.8745</v>
      </c>
      <c r="JN21">
        <v>2</v>
      </c>
      <c r="JO21">
        <v>569.956</v>
      </c>
      <c r="JP21">
        <v>1081.86</v>
      </c>
      <c r="JQ21">
        <v>27.1945</v>
      </c>
      <c r="JR21">
        <v>27.64</v>
      </c>
      <c r="JS21">
        <v>30.0006</v>
      </c>
      <c r="JT21">
        <v>27.7141</v>
      </c>
      <c r="JU21">
        <v>27.7013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104.095</v>
      </c>
      <c r="KC21">
        <v>101.352</v>
      </c>
    </row>
    <row r="22" spans="1:289">
      <c r="A22">
        <v>6</v>
      </c>
      <c r="B22">
        <v>1702061811</v>
      </c>
      <c r="C22">
        <v>262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1702061802.5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354.37914277541</v>
      </c>
      <c r="AO22">
        <v>351.764193939394</v>
      </c>
      <c r="AP22">
        <v>-0.0425464800733115</v>
      </c>
      <c r="AQ22">
        <v>66.9426601734414</v>
      </c>
      <c r="AR22">
        <f>(AT22 - AS22 + EC22*1E3/(8.314*(EE22+273.15)) * AV22/EB22 * AU22) * EB22/(100*DP22) * 1000/(1000 - AT22)</f>
        <v>0</v>
      </c>
      <c r="AS22">
        <v>25.8309108563997</v>
      </c>
      <c r="AT22">
        <v>26.5965218181818</v>
      </c>
      <c r="AU22">
        <v>3.90630292031117e-05</v>
      </c>
      <c r="AV22">
        <v>78.3411404961337</v>
      </c>
      <c r="AW22">
        <v>9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10102.1</v>
      </c>
      <c r="BD22">
        <v>944.7284</v>
      </c>
      <c r="BE22">
        <v>4047.6</v>
      </c>
      <c r="BF22">
        <f>1-BD22/BE22</f>
        <v>0</v>
      </c>
      <c r="BG22">
        <v>-0.301899131784128</v>
      </c>
      <c r="BH22" t="s">
        <v>457</v>
      </c>
      <c r="BI22">
        <v>10113.4</v>
      </c>
      <c r="BJ22">
        <v>1743.11423076923</v>
      </c>
      <c r="BK22">
        <v>1987.12752035739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996</v>
      </c>
      <c r="CE22">
        <v>290</v>
      </c>
      <c r="CF22">
        <v>1969.74</v>
      </c>
      <c r="CG22">
        <v>65</v>
      </c>
      <c r="CH22">
        <v>10113.4</v>
      </c>
      <c r="CI22">
        <v>1960.88</v>
      </c>
      <c r="CJ22">
        <v>8.86</v>
      </c>
      <c r="CK22">
        <v>300</v>
      </c>
      <c r="CL22">
        <v>24.1</v>
      </c>
      <c r="CM22">
        <v>1987.12752035739</v>
      </c>
      <c r="CN22">
        <v>2.38348050048073</v>
      </c>
      <c r="CO22">
        <v>-26.5483502532679</v>
      </c>
      <c r="CP22">
        <v>2.10642895293691</v>
      </c>
      <c r="CQ22">
        <v>0.850145483473115</v>
      </c>
      <c r="CR22">
        <v>-0.00779908743047832</v>
      </c>
      <c r="CS22">
        <v>290</v>
      </c>
      <c r="CT22">
        <v>1959.32</v>
      </c>
      <c r="CU22">
        <v>765</v>
      </c>
      <c r="CV22">
        <v>10079.7</v>
      </c>
      <c r="CW22">
        <v>1960.79</v>
      </c>
      <c r="CX22">
        <v>-1.47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1702061802.5</v>
      </c>
      <c r="DV22">
        <v>342.6954375</v>
      </c>
      <c r="DW22">
        <v>345.601625</v>
      </c>
      <c r="DX22">
        <v>26.59745625</v>
      </c>
      <c r="DY22">
        <v>25.82578125</v>
      </c>
      <c r="DZ22">
        <v>343.8584375</v>
      </c>
      <c r="EA22">
        <v>26.31599375</v>
      </c>
      <c r="EB22">
        <v>599.97275</v>
      </c>
      <c r="EC22">
        <v>88.43505</v>
      </c>
      <c r="ED22">
        <v>0.10003894375</v>
      </c>
      <c r="EE22">
        <v>29.07659375</v>
      </c>
      <c r="EF22">
        <v>28.47016875</v>
      </c>
      <c r="EG22">
        <v>999.9</v>
      </c>
      <c r="EH22">
        <v>0</v>
      </c>
      <c r="EI22">
        <v>0</v>
      </c>
      <c r="EJ22">
        <v>4996.40625</v>
      </c>
      <c r="EK22">
        <v>0</v>
      </c>
      <c r="EL22">
        <v>-114.264125</v>
      </c>
      <c r="EM22">
        <v>-2.90138875</v>
      </c>
      <c r="EN22">
        <v>352.0640625</v>
      </c>
      <c r="EO22">
        <v>354.7635625</v>
      </c>
      <c r="EP22">
        <v>0.771649875</v>
      </c>
      <c r="EQ22">
        <v>345.601625</v>
      </c>
      <c r="ER22">
        <v>25.82578125</v>
      </c>
      <c r="ES22">
        <v>2.352146875</v>
      </c>
      <c r="ET22">
        <v>2.28390625</v>
      </c>
      <c r="EU22">
        <v>20.0380375</v>
      </c>
      <c r="EV22">
        <v>19.5633375</v>
      </c>
      <c r="EW22">
        <v>699.998875</v>
      </c>
      <c r="EX22">
        <v>0.942988875</v>
      </c>
      <c r="EY22">
        <v>0.0570110375</v>
      </c>
      <c r="EZ22">
        <v>0</v>
      </c>
      <c r="FA22">
        <v>1743.87</v>
      </c>
      <c r="FB22">
        <v>5.00072</v>
      </c>
      <c r="FC22">
        <v>11912.99375</v>
      </c>
      <c r="FD22">
        <v>6033.941875</v>
      </c>
      <c r="FE22">
        <v>41.062</v>
      </c>
      <c r="FF22">
        <v>43.187</v>
      </c>
      <c r="FG22">
        <v>42.4881875</v>
      </c>
      <c r="FH22">
        <v>43.7066875</v>
      </c>
      <c r="FI22">
        <v>43.67925</v>
      </c>
      <c r="FJ22">
        <v>655.375625</v>
      </c>
      <c r="FK22">
        <v>39.62</v>
      </c>
      <c r="FL22">
        <v>0</v>
      </c>
      <c r="FM22">
        <v>57.0999999046326</v>
      </c>
      <c r="FN22">
        <v>0</v>
      </c>
      <c r="FO22">
        <v>1743.11423076923</v>
      </c>
      <c r="FP22">
        <v>-34.451623903709</v>
      </c>
      <c r="FQ22">
        <v>-239.552136346308</v>
      </c>
      <c r="FR22">
        <v>11908.2961538462</v>
      </c>
      <c r="FS22">
        <v>15</v>
      </c>
      <c r="FT22">
        <v>1702061830</v>
      </c>
      <c r="FU22" t="s">
        <v>458</v>
      </c>
      <c r="FV22">
        <v>1702061830</v>
      </c>
      <c r="FW22">
        <v>1702061513</v>
      </c>
      <c r="FX22">
        <v>7</v>
      </c>
      <c r="FY22">
        <v>-0.005</v>
      </c>
      <c r="FZ22">
        <v>0.069</v>
      </c>
      <c r="GA22">
        <v>-1.163</v>
      </c>
      <c r="GB22">
        <v>0.281</v>
      </c>
      <c r="GC22">
        <v>345</v>
      </c>
      <c r="GD22">
        <v>26</v>
      </c>
      <c r="GE22">
        <v>0.75</v>
      </c>
      <c r="GF22">
        <v>0.27</v>
      </c>
      <c r="GG22">
        <v>0</v>
      </c>
      <c r="GH22">
        <v>0</v>
      </c>
      <c r="GI22" t="s">
        <v>435</v>
      </c>
      <c r="GJ22">
        <v>3.23741</v>
      </c>
      <c r="GK22">
        <v>2.68091</v>
      </c>
      <c r="GL22">
        <v>0.0733292</v>
      </c>
      <c r="GM22">
        <v>0.0732581</v>
      </c>
      <c r="GN22">
        <v>0.113629</v>
      </c>
      <c r="GO22">
        <v>0.110396</v>
      </c>
      <c r="GP22">
        <v>28229.8</v>
      </c>
      <c r="GQ22">
        <v>25986.1</v>
      </c>
      <c r="GR22">
        <v>28828.7</v>
      </c>
      <c r="GS22">
        <v>26610.5</v>
      </c>
      <c r="GT22">
        <v>35622.4</v>
      </c>
      <c r="GU22">
        <v>33319.4</v>
      </c>
      <c r="GV22">
        <v>43319</v>
      </c>
      <c r="GW22">
        <v>40300.1</v>
      </c>
      <c r="GX22">
        <v>2.0231</v>
      </c>
      <c r="GY22">
        <v>2.5222</v>
      </c>
      <c r="GZ22">
        <v>0.102162</v>
      </c>
      <c r="HA22">
        <v>0</v>
      </c>
      <c r="HB22">
        <v>26.7968</v>
      </c>
      <c r="HC22">
        <v>999.9</v>
      </c>
      <c r="HD22">
        <v>65.346</v>
      </c>
      <c r="HE22">
        <v>26.929</v>
      </c>
      <c r="HF22">
        <v>26.3369</v>
      </c>
      <c r="HG22">
        <v>30.2828</v>
      </c>
      <c r="HH22">
        <v>8.29728</v>
      </c>
      <c r="HI22">
        <v>3</v>
      </c>
      <c r="HJ22">
        <v>0.0617073</v>
      </c>
      <c r="HK22">
        <v>0</v>
      </c>
      <c r="HL22">
        <v>20.3115</v>
      </c>
      <c r="HM22">
        <v>5.24544</v>
      </c>
      <c r="HN22">
        <v>11.9662</v>
      </c>
      <c r="HO22">
        <v>4.9848</v>
      </c>
      <c r="HP22">
        <v>3.2928</v>
      </c>
      <c r="HQ22">
        <v>9999</v>
      </c>
      <c r="HR22">
        <v>9999</v>
      </c>
      <c r="HS22">
        <v>999.9</v>
      </c>
      <c r="HT22">
        <v>9999</v>
      </c>
      <c r="HU22">
        <v>4.9713</v>
      </c>
      <c r="HV22">
        <v>1.88292</v>
      </c>
      <c r="HW22">
        <v>1.87759</v>
      </c>
      <c r="HX22">
        <v>1.87913</v>
      </c>
      <c r="HY22">
        <v>1.87485</v>
      </c>
      <c r="HZ22">
        <v>1.875</v>
      </c>
      <c r="IA22">
        <v>1.87834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-1.163</v>
      </c>
      <c r="IQ22">
        <v>0.2814</v>
      </c>
      <c r="IR22">
        <v>-1.15827272727273</v>
      </c>
      <c r="IS22">
        <v>0</v>
      </c>
      <c r="IT22">
        <v>0</v>
      </c>
      <c r="IU22">
        <v>0</v>
      </c>
      <c r="IV22">
        <v>0.28145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5</v>
      </c>
      <c r="JF22">
        <v>4.99756</v>
      </c>
      <c r="JG22">
        <v>4.99756</v>
      </c>
      <c r="JH22">
        <v>3.34595</v>
      </c>
      <c r="JI22">
        <v>3.06396</v>
      </c>
      <c r="JJ22">
        <v>3.05054</v>
      </c>
      <c r="JK22">
        <v>2.33398</v>
      </c>
      <c r="JL22">
        <v>31.5206</v>
      </c>
      <c r="JM22">
        <v>15.8569</v>
      </c>
      <c r="JN22">
        <v>2</v>
      </c>
      <c r="JO22">
        <v>570.584</v>
      </c>
      <c r="JP22">
        <v>1080.12</v>
      </c>
      <c r="JQ22">
        <v>27.2846</v>
      </c>
      <c r="JR22">
        <v>27.7098</v>
      </c>
      <c r="JS22">
        <v>30.0005</v>
      </c>
      <c r="JT22">
        <v>27.783</v>
      </c>
      <c r="JU22">
        <v>27.7715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104.085</v>
      </c>
      <c r="KC22">
        <v>101.343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2023-12-08T11:57:41Z</dcterms:created>
  <dcterms:modified xsi:type="dcterms:W3CDTF">2023-12-08T11:57:41Z</dcterms:modified>
</cp:coreProperties>
</file>