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<sst xmlns="http://schemas.openxmlformats.org/spreadsheetml/2006/main" count="1021" uniqueCount="459">
  <si>
    <t>File opened</t>
  </si>
  <si>
    <t>2023-12-08 12:56:29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</si>
  <si>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</si>
  <si>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</si>
  <si>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</si>
  <si>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</si>
  <si>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</si>
  <si>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</si>
  <si>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</si>
  <si>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</si>
  <si>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</si>
  <si>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</si>
  <si>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</si>
  <si>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{"co2aspan2b": "0.285521", "co2aspanconc2": "296.4", "co2aspan1": "1.00021", "chamberpressurezero": "2.56408", "h2obzero": "1.07388", "flowazero": "0.34111", "h2oaspan2a": "0.0714516", "co2bspan2": "-0.031693", "tazero": "0.855284", "h2oaspanconc2": "0", "tbzero": "0.853567", "co2aspan2": "-0.0330502", "co2aspanconc1": "2500", "flowbzero": "0.27371", "co2aspan2a": "0.288205", "h2oaspanconc1": "12.29", "co2bspan2b": "0.284619", "oxygen": "21", "h2obspanconc1": "12.29", "co2bspanconc1": "2500", "co2bzero": "0.94469", "co2azero": "0.942071", "h2obspan2a": "0.0710331", "h2obspan2": "0", "co2bspanconc2": "296.4", "h2oaspan2": "0", "co2bspan1": "0.999707", "h2obspanconc2": "0", "h2obspan2b": "0.0726998", "h2obspan1": "1.02346", "h2oaspan2b": "0.0722207", "ssa_ref": "34658.2", "h2oazero": "1.07566", "flowmeterzero": "2.49761", "h2oaspan1": "1.01076", "ssb_ref": "33011.8", "co2bspan2a": "0.28732"}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</si>
  <si>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</si>
  <si>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</si>
  <si>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</si>
  <si>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</si>
  <si>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</si>
  <si>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</si>
  <si>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</si>
  <si>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</si>
  <si>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</si>
  <si>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</si>
  <si>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</si>
  <si>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</si>
  <si>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</si>
  <si>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12:56:29</t>
  </si>
  <si>
    <t>Stability Definition:	none</t>
  </si>
  <si>
    <t>12:56:47</t>
  </si>
  <si>
    <t>lvl3 ref</t>
  </si>
  <si>
    <t>12:56:48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</si>
  <si>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</si>
  <si>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</si>
  <si>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</si>
  <si>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</si>
  <si>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</si>
  <si>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</si>
  <si>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</si>
  <si>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</si>
  <si>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</si>
  <si>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</si>
  <si>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</si>
  <si>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</si>
  <si>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</si>
  <si>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</si>
  <si>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</si>
  <si>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</si>
  <si>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</si>
  <si>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</si>
  <si>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</si>
  <si>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</si>
  <si>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</si>
  <si>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</si>
  <si>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</si>
  <si>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</si>
  <si>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</si>
  <si>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</si>
  <si>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</si>
  <si>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</si>
  <si>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</si>
  <si>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</si>
  <si>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</si>
  <si>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</si>
  <si>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</si>
  <si>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</si>
  <si>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</si>
  <si>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</si>
  <si>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</si>
  <si>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</si>
  <si>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</si>
  <si>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</si>
  <si>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</si>
  <si>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</si>
  <si>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</si>
  <si>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</si>
  <si>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</si>
  <si>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</si>
  <si>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</si>
  <si>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</si>
  <si>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</si>
  <si>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</si>
  <si>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</si>
  <si>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-3.58214 179.369 335.533 595.956 801.859 969.461 1139.7 1241</t>
  </si>
  <si>
    <t>Fs_true</t>
  </si>
  <si>
    <t>-0.829548 216.38 378.93 613.58 800.718 1005.62 1200.92 1401.57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</si>
  <si>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</si>
  <si>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</si>
  <si>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</si>
  <si>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</si>
  <si>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</si>
  <si>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</si>
  <si>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</si>
  <si>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</si>
  <si>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</si>
  <si>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</si>
  <si>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</si>
  <si>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</si>
  <si>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</si>
  <si>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</si>
  <si>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</si>
  <si>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</si>
  <si>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</si>
  <si>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</si>
  <si>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</si>
  <si>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</si>
  <si>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</si>
  <si>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</si>
  <si>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</si>
  <si>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</si>
  <si>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</si>
  <si>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</si>
  <si>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</si>
  <si>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</si>
  <si>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</si>
  <si>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</si>
  <si>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</si>
  <si>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</si>
  <si>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</si>
  <si>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</si>
  <si>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</si>
  <si>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</si>
  <si>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</si>
  <si>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</si>
  <si>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</si>
  <si>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</si>
  <si>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</si>
  <si>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</si>
  <si>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</si>
  <si>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</si>
  <si>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</si>
  <si>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</si>
  <si>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</si>
  <si>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</si>
  <si>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</si>
  <si>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</si>
  <si>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</si>
  <si>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</si>
  <si>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</si>
  <si>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</si>
  <si>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</si>
  <si>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</si>
  <si>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</si>
  <si>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</si>
  <si>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</si>
  <si>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</si>
  <si>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</si>
  <si>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</si>
  <si>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</si>
  <si>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</si>
  <si>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</si>
  <si>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</si>
  <si>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</si>
  <si>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</si>
  <si>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</si>
  <si>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</si>
  <si>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</si>
  <si>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</si>
  <si>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</si>
  <si>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</si>
  <si>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</si>
  <si>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</si>
  <si>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</si>
  <si>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</si>
  <si>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</si>
  <si>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</si>
  <si>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</si>
  <si>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</si>
  <si>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</si>
  <si>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</si>
  <si>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</si>
  <si>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</si>
  <si>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</si>
  <si>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</si>
  <si>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</si>
  <si>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</si>
  <si>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</si>
  <si>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</si>
  <si>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</si>
  <si>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</si>
  <si>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</si>
  <si>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</si>
  <si>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</si>
  <si>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</si>
  <si>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</si>
  <si>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</si>
  <si>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</si>
  <si>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</si>
  <si>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</si>
  <si>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</si>
  <si>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</si>
  <si>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</si>
  <si>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</si>
  <si>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</si>
  <si>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</si>
  <si>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</si>
  <si>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</si>
  <si>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</si>
  <si>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</si>
  <si>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</si>
  <si>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</si>
  <si>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</si>
  <si>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</si>
  <si>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</si>
  <si>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</si>
  <si>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</si>
  <si>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</si>
  <si>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</si>
  <si>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</si>
  <si>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</si>
  <si>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</si>
  <si>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</si>
  <si>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</si>
  <si>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</si>
  <si>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</si>
  <si>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</si>
  <si>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</si>
  <si>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</si>
  <si>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</si>
  <si>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</si>
  <si>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</si>
  <si>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</si>
  <si>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</si>
  <si>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</si>
  <si>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</si>
  <si>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</si>
  <si>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</si>
  <si>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</si>
  <si>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</si>
  <si>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</si>
  <si>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</si>
  <si>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</si>
  <si>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</si>
  <si>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</si>
  <si>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</si>
  <si>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</si>
  <si>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</si>
  <si>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</si>
  <si>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</si>
  <si>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</si>
  <si>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</si>
  <si>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</si>
  <si>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</si>
  <si>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</si>
  <si>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</si>
  <si>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</si>
  <si>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</si>
  <si>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</si>
  <si>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</si>
  <si>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</si>
  <si>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</si>
  <si>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</si>
  <si>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</si>
  <si>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</si>
  <si>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</si>
  <si>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</si>
  <si>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</si>
  <si>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</si>
  <si>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</si>
  <si>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</si>
  <si>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</si>
  <si>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</si>
  <si>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</si>
  <si>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</si>
  <si>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</si>
  <si>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</si>
  <si>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</si>
  <si>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</si>
  <si>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</si>
  <si>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</si>
  <si>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</si>
  <si>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</si>
  <si>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</si>
  <si>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</si>
  <si>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</si>
  <si>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</si>
  <si>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</si>
  <si>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</si>
  <si>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</si>
  <si>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</si>
  <si>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</si>
  <si>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</si>
  <si>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</si>
  <si>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</si>
  <si>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</si>
  <si>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</si>
  <si>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</si>
  <si>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</si>
  <si>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</si>
  <si>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</si>
  <si>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</si>
  <si>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</si>
  <si>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</si>
  <si>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</si>
  <si>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</si>
  <si>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</si>
  <si>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</si>
  <si>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</si>
  <si>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</si>
  <si>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</si>
  <si>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</si>
  <si>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</si>
  <si>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</si>
  <si>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</si>
  <si>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</si>
  <si>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</si>
  <si>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</si>
  <si>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</si>
  <si>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</si>
  <si>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</si>
  <si>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</si>
  <si>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</si>
  <si>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</si>
  <si>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</si>
  <si>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</si>
  <si>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</si>
  <si>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</si>
  <si>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</si>
  <si>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</si>
  <si>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</si>
  <si>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</si>
  <si>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</si>
  <si>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</si>
  <si>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</si>
  <si>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</si>
  <si>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</si>
  <si>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</si>
  <si>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</si>
  <si>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</si>
  <si>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</si>
  <si>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</si>
  <si>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</si>
  <si>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</si>
  <si>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</si>
  <si>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</si>
  <si>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</si>
  <si>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</si>
  <si>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</si>
  <si>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</si>
  <si>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</si>
  <si>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</si>
  <si>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</si>
  <si>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</si>
  <si>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</si>
  <si>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</si>
  <si>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</si>
  <si>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</si>
  <si>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</si>
  <si>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</si>
  <si>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</si>
  <si>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</si>
  <si>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</si>
  <si>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</si>
  <si>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</si>
  <si>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</si>
  <si>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</si>
  <si>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</si>
  <si>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</si>
  <si>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</si>
  <si>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</si>
  <si>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</si>
  <si>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</si>
  <si>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</si>
  <si>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</si>
  <si>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</si>
  <si>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</si>
  <si>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</si>
  <si>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</si>
  <si>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</si>
  <si>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</si>
  <si>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</si>
  <si>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</si>
  <si>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</si>
  <si>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</si>
  <si>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</si>
  <si>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</si>
  <si>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</si>
  <si>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</si>
  <si>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</si>
  <si>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</si>
  <si>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</si>
  <si>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</si>
  <si>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</si>
  <si>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</si>
  <si>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</si>
  <si>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</si>
  <si>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</si>
  <si>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</si>
  <si>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</si>
  <si>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</si>
  <si>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</si>
  <si>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</si>
  <si>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</si>
  <si>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</si>
  <si>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</si>
  <si>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</si>
  <si>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</si>
  <si>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</si>
  <si>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</si>
  <si>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</si>
  <si>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</si>
  <si>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</si>
  <si>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</si>
  <si>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</si>
  <si>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</si>
  <si>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</si>
  <si>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</si>
  <si>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</si>
  <si>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</si>
  <si>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</si>
  <si>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</si>
  <si>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</si>
  <si>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</si>
  <si>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</si>
  <si>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</si>
  <si>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</si>
  <si>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</si>
  <si>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</si>
  <si>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</si>
  <si>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</si>
  <si>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</si>
  <si>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</si>
  <si>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</si>
  <si>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20231208 12:58:59</t>
  </si>
  <si>
    <t>12:58:59</t>
  </si>
  <si>
    <t>pre-dawn (1AM-4AM)</t>
  </si>
  <si>
    <t>predominantly south</t>
  </si>
  <si>
    <t>light green</t>
  </si>
  <si>
    <t>leaf A</t>
  </si>
  <si>
    <t>level 1</t>
  </si>
  <si>
    <t>coffee</t>
  </si>
  <si>
    <t>RECT-961-20231207-14_00_10</t>
  </si>
  <si>
    <t>MPF-1023-20231208-12_59_02</t>
  </si>
  <si>
    <t>-</t>
  </si>
  <si>
    <t>0: Broadleaf</t>
  </si>
  <si>
    <t>12:58:38</t>
  </si>
  <si>
    <t>0/0</t>
  </si>
  <si>
    <t>11111111</t>
  </si>
  <si>
    <t>oooooooo</t>
  </si>
  <si>
    <t>on</t>
  </si>
  <si>
    <t>20231208 12:59:32</t>
  </si>
  <si>
    <t>12:59:32</t>
  </si>
  <si>
    <t>MPF-1024-20231208-12_59_35</t>
  </si>
  <si>
    <t>12:59:51</t>
  </si>
  <si>
    <t>20231208 13:00:22</t>
  </si>
  <si>
    <t>13:00:22</t>
  </si>
  <si>
    <t>MPF-1025-20231208-13_00_25</t>
  </si>
  <si>
    <t>13:00:53</t>
  </si>
  <si>
    <t>20231208 13:01:22</t>
  </si>
  <si>
    <t>13:01:22</t>
  </si>
  <si>
    <t>MPF-1026-20231208-13_01_25</t>
  </si>
  <si>
    <t>13:02:03</t>
  </si>
  <si>
    <t>20231208 13:02:51</t>
  </si>
  <si>
    <t>13:02:51</t>
  </si>
  <si>
    <t>MPF-1027-20231208-13_02_54</t>
  </si>
  <si>
    <t>20231208 13:03:25</t>
  </si>
  <si>
    <t>13:03:25</t>
  </si>
  <si>
    <t>MPF-1028-20231208-13_03_28</t>
  </si>
  <si>
    <t>13:03:44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</si>
</sst>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421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1702065539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1702065531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398.984539915595</v>
      </c>
      <c r="AO17">
        <v>392.285636363636</v>
      </c>
      <c r="AP17">
        <v>1.70765868158673</v>
      </c>
      <c r="AQ17">
        <v>66.9567845646272</v>
      </c>
      <c r="AR17">
        <f>(AT17 - AS17 + EC17*1E3/(8.314*(EE17+273.15)) * AV17/EB17 * AU17) * EB17/(100*DP17) * 1000/(1000 - AT17)</f>
        <v>0</v>
      </c>
      <c r="AS17">
        <v>32.1234278933333</v>
      </c>
      <c r="AT17">
        <v>33.3808915151515</v>
      </c>
      <c r="AU17">
        <v>0.000553400673399983</v>
      </c>
      <c r="AV17">
        <v>78.43</v>
      </c>
      <c r="AW17">
        <v>5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10102.1</v>
      </c>
      <c r="BD17">
        <v>944.7284</v>
      </c>
      <c r="BE17">
        <v>4047.6</v>
      </c>
      <c r="BF17">
        <f>1-BD17/BE17</f>
        <v>0</v>
      </c>
      <c r="BG17">
        <v>-0.301899131784128</v>
      </c>
      <c r="BH17" t="s">
        <v>432</v>
      </c>
      <c r="BI17">
        <v>10102.6</v>
      </c>
      <c r="BJ17">
        <v>2257.7676</v>
      </c>
      <c r="BK17">
        <v>2305.57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1023</v>
      </c>
      <c r="CE17">
        <v>290</v>
      </c>
      <c r="CF17">
        <v>2305.57</v>
      </c>
      <c r="CG17">
        <v>75</v>
      </c>
      <c r="CH17">
        <v>10102.6</v>
      </c>
      <c r="CI17">
        <v>2296.24</v>
      </c>
      <c r="CJ17">
        <v>9.33</v>
      </c>
      <c r="CK17">
        <v>300</v>
      </c>
      <c r="CL17">
        <v>24.1</v>
      </c>
      <c r="CM17">
        <v>2294.89438294094</v>
      </c>
      <c r="CN17">
        <v>2.3829556192627</v>
      </c>
      <c r="CO17">
        <v>1.35996162257179</v>
      </c>
      <c r="CP17">
        <v>2.10337024677609</v>
      </c>
      <c r="CQ17">
        <v>0.0147105085872244</v>
      </c>
      <c r="CR17">
        <v>-0.00779280355951057</v>
      </c>
      <c r="CS17">
        <v>290</v>
      </c>
      <c r="CT17">
        <v>2308.78</v>
      </c>
      <c r="CU17">
        <v>895</v>
      </c>
      <c r="CV17">
        <v>10063.1</v>
      </c>
      <c r="CW17">
        <v>2296.25</v>
      </c>
      <c r="CX17">
        <v>12.53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1702065531</v>
      </c>
      <c r="DV17">
        <v>364.502333333333</v>
      </c>
      <c r="DW17">
        <v>374.9696</v>
      </c>
      <c r="DX17">
        <v>33.3605</v>
      </c>
      <c r="DY17">
        <v>32.1386666666667</v>
      </c>
      <c r="DZ17">
        <v>365.6676</v>
      </c>
      <c r="EA17">
        <v>32.9145533333333</v>
      </c>
      <c r="EB17">
        <v>599.276933333333</v>
      </c>
      <c r="EC17">
        <v>88.3651533333333</v>
      </c>
      <c r="ED17">
        <v>0.0991259933333333</v>
      </c>
      <c r="EE17">
        <v>32.2411</v>
      </c>
      <c r="EF17">
        <v>30.97792</v>
      </c>
      <c r="EG17">
        <v>999.9</v>
      </c>
      <c r="EH17">
        <v>0</v>
      </c>
      <c r="EI17">
        <v>0</v>
      </c>
      <c r="EJ17">
        <v>5001</v>
      </c>
      <c r="EK17">
        <v>0</v>
      </c>
      <c r="EL17">
        <v>-5.73351</v>
      </c>
      <c r="EM17">
        <v>-10.467196</v>
      </c>
      <c r="EN17">
        <v>377.082066666667</v>
      </c>
      <c r="EO17">
        <v>387.4208</v>
      </c>
      <c r="EP17">
        <v>1.22182733333333</v>
      </c>
      <c r="EQ17">
        <v>374.9696</v>
      </c>
      <c r="ER17">
        <v>32.1386666666667</v>
      </c>
      <c r="ES17">
        <v>2.947904</v>
      </c>
      <c r="ET17">
        <v>2.83993666666667</v>
      </c>
      <c r="EU17">
        <v>23.7365533333333</v>
      </c>
      <c r="EV17">
        <v>23.11808</v>
      </c>
      <c r="EW17">
        <v>700.000333333333</v>
      </c>
      <c r="EX17">
        <v>0.942995933333334</v>
      </c>
      <c r="EY17">
        <v>0.0570041266666667</v>
      </c>
      <c r="EZ17">
        <v>0</v>
      </c>
      <c r="FA17">
        <v>2270.354</v>
      </c>
      <c r="FB17">
        <v>5.00072</v>
      </c>
      <c r="FC17">
        <v>15521.3266666667</v>
      </c>
      <c r="FD17">
        <v>6033.96666666667</v>
      </c>
      <c r="FE17">
        <v>44.625</v>
      </c>
      <c r="FF17">
        <v>46.8708</v>
      </c>
      <c r="FG17">
        <v>46.125</v>
      </c>
      <c r="FH17">
        <v>47.2582666666667</v>
      </c>
      <c r="FI17">
        <v>47.25</v>
      </c>
      <c r="FJ17">
        <v>655.382</v>
      </c>
      <c r="FK17">
        <v>39.618</v>
      </c>
      <c r="FL17">
        <v>0</v>
      </c>
      <c r="FM17">
        <v>208.700000047684</v>
      </c>
      <c r="FN17">
        <v>0</v>
      </c>
      <c r="FO17">
        <v>2257.7676</v>
      </c>
      <c r="FP17">
        <v>-944.169232200133</v>
      </c>
      <c r="FQ17">
        <v>-6494.40770221</v>
      </c>
      <c r="FR17">
        <v>15434.004</v>
      </c>
      <c r="FS17">
        <v>15</v>
      </c>
      <c r="FT17">
        <v>1702065518</v>
      </c>
      <c r="FU17" t="s">
        <v>435</v>
      </c>
      <c r="FV17">
        <v>1702065518</v>
      </c>
      <c r="FW17">
        <v>1702065512</v>
      </c>
      <c r="FX17">
        <v>31</v>
      </c>
      <c r="FY17">
        <v>0.02</v>
      </c>
      <c r="FZ17">
        <v>0.016</v>
      </c>
      <c r="GA17">
        <v>-1.165</v>
      </c>
      <c r="GB17">
        <v>0.446</v>
      </c>
      <c r="GC17">
        <v>357</v>
      </c>
      <c r="GD17">
        <v>32</v>
      </c>
      <c r="GE17">
        <v>0.12</v>
      </c>
      <c r="GF17">
        <v>0.2</v>
      </c>
      <c r="GG17">
        <v>0</v>
      </c>
      <c r="GH17">
        <v>0</v>
      </c>
      <c r="GI17" t="s">
        <v>436</v>
      </c>
      <c r="GJ17">
        <v>3.23852</v>
      </c>
      <c r="GK17">
        <v>2.68111</v>
      </c>
      <c r="GL17">
        <v>0.0781797</v>
      </c>
      <c r="GM17">
        <v>0.0754627</v>
      </c>
      <c r="GN17">
        <v>0.13166</v>
      </c>
      <c r="GO17">
        <v>0.127046</v>
      </c>
      <c r="GP17">
        <v>27948.9</v>
      </c>
      <c r="GQ17">
        <v>25803.6</v>
      </c>
      <c r="GR17">
        <v>28702.9</v>
      </c>
      <c r="GS17">
        <v>26496.8</v>
      </c>
      <c r="GT17">
        <v>34756.8</v>
      </c>
      <c r="GU17">
        <v>32574.8</v>
      </c>
      <c r="GV17">
        <v>43140.1</v>
      </c>
      <c r="GW17">
        <v>40153.5</v>
      </c>
      <c r="GX17">
        <v>1.995</v>
      </c>
      <c r="GY17">
        <v>2.46</v>
      </c>
      <c r="GZ17">
        <v>0.0864863</v>
      </c>
      <c r="HA17">
        <v>0</v>
      </c>
      <c r="HB17">
        <v>29.6762</v>
      </c>
      <c r="HC17">
        <v>999.9</v>
      </c>
      <c r="HD17">
        <v>66.518</v>
      </c>
      <c r="HE17">
        <v>30.595</v>
      </c>
      <c r="HF17">
        <v>33.184</v>
      </c>
      <c r="HG17">
        <v>29.771</v>
      </c>
      <c r="HH17">
        <v>9.07452</v>
      </c>
      <c r="HI17">
        <v>3</v>
      </c>
      <c r="HJ17">
        <v>0.262439</v>
      </c>
      <c r="HK17">
        <v>0</v>
      </c>
      <c r="HL17">
        <v>20.3094</v>
      </c>
      <c r="HM17">
        <v>5.24604</v>
      </c>
      <c r="HN17">
        <v>11.9638</v>
      </c>
      <c r="HO17">
        <v>4.9846</v>
      </c>
      <c r="HP17">
        <v>3.2924</v>
      </c>
      <c r="HQ17">
        <v>9999</v>
      </c>
      <c r="HR17">
        <v>9999</v>
      </c>
      <c r="HS17">
        <v>999.9</v>
      </c>
      <c r="HT17">
        <v>9999</v>
      </c>
      <c r="HU17">
        <v>4.97097</v>
      </c>
      <c r="HV17">
        <v>1.88293</v>
      </c>
      <c r="HW17">
        <v>1.87762</v>
      </c>
      <c r="HX17">
        <v>1.87927</v>
      </c>
      <c r="HY17">
        <v>1.87486</v>
      </c>
      <c r="HZ17">
        <v>1.87509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-1.165</v>
      </c>
      <c r="IQ17">
        <v>0.4459</v>
      </c>
      <c r="IR17">
        <v>-1.16527272727279</v>
      </c>
      <c r="IS17">
        <v>0</v>
      </c>
      <c r="IT17">
        <v>0</v>
      </c>
      <c r="IU17">
        <v>0</v>
      </c>
      <c r="IV17">
        <v>0.445927272727271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0.3</v>
      </c>
      <c r="JE17">
        <v>0.5</v>
      </c>
      <c r="JF17">
        <v>4.99756</v>
      </c>
      <c r="JG17">
        <v>4.99756</v>
      </c>
      <c r="JH17">
        <v>3.34595</v>
      </c>
      <c r="JI17">
        <v>3.05908</v>
      </c>
      <c r="JJ17">
        <v>3.05054</v>
      </c>
      <c r="JK17">
        <v>2.33398</v>
      </c>
      <c r="JL17">
        <v>34.236</v>
      </c>
      <c r="JM17">
        <v>15.3316</v>
      </c>
      <c r="JN17">
        <v>2</v>
      </c>
      <c r="JO17">
        <v>575.66</v>
      </c>
      <c r="JP17">
        <v>1052.4</v>
      </c>
      <c r="JQ17">
        <v>30.501</v>
      </c>
      <c r="JR17">
        <v>30.3304</v>
      </c>
      <c r="JS17">
        <v>30.0006</v>
      </c>
      <c r="JT17">
        <v>30.3896</v>
      </c>
      <c r="JU17">
        <v>30.3802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103.645</v>
      </c>
      <c r="KC17">
        <v>100.949</v>
      </c>
    </row>
    <row r="18" spans="1:289">
      <c r="A18">
        <v>2</v>
      </c>
      <c r="B18">
        <v>1702065572</v>
      </c>
      <c r="C18">
        <v>33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1702065564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369.525402989428</v>
      </c>
      <c r="AO18">
        <v>371.282375757576</v>
      </c>
      <c r="AP18">
        <v>-1.60753122481647</v>
      </c>
      <c r="AQ18">
        <v>66.9567845646272</v>
      </c>
      <c r="AR18">
        <f>(AT18 - AS18 + EC18*1E3/(8.314*(EE18+273.15)) * AV18/EB18 * AU18) * EB18/(100*DP18) * 1000/(1000 - AT18)</f>
        <v>0</v>
      </c>
      <c r="AS18">
        <v>32.0041945566667</v>
      </c>
      <c r="AT18">
        <v>33.286403030303</v>
      </c>
      <c r="AU18">
        <v>0.00147794186765433</v>
      </c>
      <c r="AV18">
        <v>78.43</v>
      </c>
      <c r="AW18">
        <v>4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10102.1</v>
      </c>
      <c r="BD18">
        <v>944.7284</v>
      </c>
      <c r="BE18">
        <v>4047.6</v>
      </c>
      <c r="BF18">
        <f>1-BD18/BE18</f>
        <v>0</v>
      </c>
      <c r="BG18">
        <v>-0.301899131784128</v>
      </c>
      <c r="BH18" t="s">
        <v>442</v>
      </c>
      <c r="BI18">
        <v>10103.6</v>
      </c>
      <c r="BJ18">
        <v>1897.2508</v>
      </c>
      <c r="BK18">
        <v>2008.98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1024</v>
      </c>
      <c r="CE18">
        <v>290</v>
      </c>
      <c r="CF18">
        <v>2008.98</v>
      </c>
      <c r="CG18">
        <v>45</v>
      </c>
      <c r="CH18">
        <v>10103.6</v>
      </c>
      <c r="CI18">
        <v>2000.73</v>
      </c>
      <c r="CJ18">
        <v>8.25</v>
      </c>
      <c r="CK18">
        <v>300</v>
      </c>
      <c r="CL18">
        <v>24.1</v>
      </c>
      <c r="CM18">
        <v>2001.52445757375</v>
      </c>
      <c r="CN18">
        <v>2.23315995765944</v>
      </c>
      <c r="CO18">
        <v>-0.805134503591648</v>
      </c>
      <c r="CP18">
        <v>1.97056714953383</v>
      </c>
      <c r="CQ18">
        <v>0.00592672330810939</v>
      </c>
      <c r="CR18">
        <v>-0.00779045472747497</v>
      </c>
      <c r="CS18">
        <v>290</v>
      </c>
      <c r="CT18">
        <v>2013.83</v>
      </c>
      <c r="CU18">
        <v>885</v>
      </c>
      <c r="CV18">
        <v>10060.1</v>
      </c>
      <c r="CW18">
        <v>2000.72</v>
      </c>
      <c r="CX18">
        <v>13.11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1702065564</v>
      </c>
      <c r="DV18">
        <v>367.7678</v>
      </c>
      <c r="DW18">
        <v>366.1234</v>
      </c>
      <c r="DX18">
        <v>33.3025133333333</v>
      </c>
      <c r="DY18">
        <v>31.9504466666667</v>
      </c>
      <c r="DZ18">
        <v>368.8738</v>
      </c>
      <c r="EA18">
        <v>32.8566</v>
      </c>
      <c r="EB18">
        <v>599.981266666667</v>
      </c>
      <c r="EC18">
        <v>88.3632466666667</v>
      </c>
      <c r="ED18">
        <v>0.0999996733333333</v>
      </c>
      <c r="EE18">
        <v>32.31192</v>
      </c>
      <c r="EF18">
        <v>31.3994333333333</v>
      </c>
      <c r="EG18">
        <v>999.9</v>
      </c>
      <c r="EH18">
        <v>0</v>
      </c>
      <c r="EI18">
        <v>0</v>
      </c>
      <c r="EJ18">
        <v>4998.5</v>
      </c>
      <c r="EK18">
        <v>0</v>
      </c>
      <c r="EL18">
        <v>-5.73351</v>
      </c>
      <c r="EM18">
        <v>1.58518433333333</v>
      </c>
      <c r="EN18">
        <v>380.376066666667</v>
      </c>
      <c r="EO18">
        <v>378.206933333333</v>
      </c>
      <c r="EP18">
        <v>1.35207333333333</v>
      </c>
      <c r="EQ18">
        <v>366.1234</v>
      </c>
      <c r="ER18">
        <v>31.9504466666667</v>
      </c>
      <c r="ES18">
        <v>2.94271933333333</v>
      </c>
      <c r="ET18">
        <v>2.823246</v>
      </c>
      <c r="EU18">
        <v>23.7072866666667</v>
      </c>
      <c r="EV18">
        <v>23.02062</v>
      </c>
      <c r="EW18">
        <v>700.011933333333</v>
      </c>
      <c r="EX18">
        <v>0.943015866666666</v>
      </c>
      <c r="EY18">
        <v>0.0569839266666667</v>
      </c>
      <c r="EZ18">
        <v>0</v>
      </c>
      <c r="FA18">
        <v>1901.53066666667</v>
      </c>
      <c r="FB18">
        <v>5.00072</v>
      </c>
      <c r="FC18">
        <v>13008.6666666667</v>
      </c>
      <c r="FD18">
        <v>6034.10066666667</v>
      </c>
      <c r="FE18">
        <v>44.6954</v>
      </c>
      <c r="FF18">
        <v>46.875</v>
      </c>
      <c r="FG18">
        <v>46.1498</v>
      </c>
      <c r="FH18">
        <v>47.3037333333333</v>
      </c>
      <c r="FI18">
        <v>47.312</v>
      </c>
      <c r="FJ18">
        <v>655.407333333333</v>
      </c>
      <c r="FK18">
        <v>39.6026666666667</v>
      </c>
      <c r="FL18">
        <v>0</v>
      </c>
      <c r="FM18">
        <v>31.5</v>
      </c>
      <c r="FN18">
        <v>0</v>
      </c>
      <c r="FO18">
        <v>1897.2508</v>
      </c>
      <c r="FP18">
        <v>-420.693077548077</v>
      </c>
      <c r="FQ18">
        <v>-2855.35385050761</v>
      </c>
      <c r="FR18">
        <v>12979.376</v>
      </c>
      <c r="FS18">
        <v>15</v>
      </c>
      <c r="FT18">
        <v>1702065591</v>
      </c>
      <c r="FU18" t="s">
        <v>443</v>
      </c>
      <c r="FV18">
        <v>1702065591</v>
      </c>
      <c r="FW18">
        <v>1702065512</v>
      </c>
      <c r="FX18">
        <v>32</v>
      </c>
      <c r="FY18">
        <v>0.059</v>
      </c>
      <c r="FZ18">
        <v>0.016</v>
      </c>
      <c r="GA18">
        <v>-1.106</v>
      </c>
      <c r="GB18">
        <v>0.446</v>
      </c>
      <c r="GC18">
        <v>354</v>
      </c>
      <c r="GD18">
        <v>32</v>
      </c>
      <c r="GE18">
        <v>1.16</v>
      </c>
      <c r="GF18">
        <v>0.2</v>
      </c>
      <c r="GG18">
        <v>0</v>
      </c>
      <c r="GH18">
        <v>0</v>
      </c>
      <c r="GI18" t="s">
        <v>436</v>
      </c>
      <c r="GJ18">
        <v>3.23846</v>
      </c>
      <c r="GK18">
        <v>2.68097</v>
      </c>
      <c r="GL18">
        <v>0.0754327</v>
      </c>
      <c r="GM18">
        <v>0.0749217</v>
      </c>
      <c r="GN18">
        <v>0.131401</v>
      </c>
      <c r="GO18">
        <v>0.126814</v>
      </c>
      <c r="GP18">
        <v>28031.4</v>
      </c>
      <c r="GQ18">
        <v>25818</v>
      </c>
      <c r="GR18">
        <v>28702.1</v>
      </c>
      <c r="GS18">
        <v>26496.1</v>
      </c>
      <c r="GT18">
        <v>34766.1</v>
      </c>
      <c r="GU18">
        <v>32582.9</v>
      </c>
      <c r="GV18">
        <v>43138.4</v>
      </c>
      <c r="GW18">
        <v>40152.6</v>
      </c>
      <c r="GX18">
        <v>1.9955</v>
      </c>
      <c r="GY18">
        <v>2.4573</v>
      </c>
      <c r="GZ18">
        <v>0.10407</v>
      </c>
      <c r="HA18">
        <v>0</v>
      </c>
      <c r="HB18">
        <v>29.6736</v>
      </c>
      <c r="HC18">
        <v>999.9</v>
      </c>
      <c r="HD18">
        <v>66.347</v>
      </c>
      <c r="HE18">
        <v>30.605</v>
      </c>
      <c r="HF18">
        <v>33.1172</v>
      </c>
      <c r="HG18">
        <v>29.291</v>
      </c>
      <c r="HH18">
        <v>9.17468</v>
      </c>
      <c r="HI18">
        <v>3</v>
      </c>
      <c r="HJ18">
        <v>0.263201</v>
      </c>
      <c r="HK18">
        <v>0</v>
      </c>
      <c r="HL18">
        <v>20.3097</v>
      </c>
      <c r="HM18">
        <v>5.24604</v>
      </c>
      <c r="HN18">
        <v>11.9638</v>
      </c>
      <c r="HO18">
        <v>4.9856</v>
      </c>
      <c r="HP18">
        <v>3.2923</v>
      </c>
      <c r="HQ18">
        <v>9999</v>
      </c>
      <c r="HR18">
        <v>9999</v>
      </c>
      <c r="HS18">
        <v>999.9</v>
      </c>
      <c r="HT18">
        <v>9999</v>
      </c>
      <c r="HU18">
        <v>4.97119</v>
      </c>
      <c r="HV18">
        <v>1.88292</v>
      </c>
      <c r="HW18">
        <v>1.87765</v>
      </c>
      <c r="HX18">
        <v>1.87923</v>
      </c>
      <c r="HY18">
        <v>1.87488</v>
      </c>
      <c r="HZ18">
        <v>1.87506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-1.106</v>
      </c>
      <c r="IQ18">
        <v>0.4459</v>
      </c>
      <c r="IR18">
        <v>-1.16527272727279</v>
      </c>
      <c r="IS18">
        <v>0</v>
      </c>
      <c r="IT18">
        <v>0</v>
      </c>
      <c r="IU18">
        <v>0</v>
      </c>
      <c r="IV18">
        <v>0.445927272727271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</v>
      </c>
      <c r="JF18">
        <v>4.99756</v>
      </c>
      <c r="JG18">
        <v>4.99756</v>
      </c>
      <c r="JH18">
        <v>3.34595</v>
      </c>
      <c r="JI18">
        <v>3.05908</v>
      </c>
      <c r="JJ18">
        <v>3.05054</v>
      </c>
      <c r="JK18">
        <v>2.33765</v>
      </c>
      <c r="JL18">
        <v>34.236</v>
      </c>
      <c r="JM18">
        <v>15.3228</v>
      </c>
      <c r="JN18">
        <v>2</v>
      </c>
      <c r="JO18">
        <v>576.137</v>
      </c>
      <c r="JP18">
        <v>1049.27</v>
      </c>
      <c r="JQ18">
        <v>30.5192</v>
      </c>
      <c r="JR18">
        <v>30.3435</v>
      </c>
      <c r="JS18">
        <v>30.0002</v>
      </c>
      <c r="JT18">
        <v>30.3997</v>
      </c>
      <c r="JU18">
        <v>30.3929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103.642</v>
      </c>
      <c r="KC18">
        <v>100.947</v>
      </c>
    </row>
    <row r="19" spans="1:289">
      <c r="A19">
        <v>3</v>
      </c>
      <c r="B19">
        <v>1702065622</v>
      </c>
      <c r="C19">
        <v>83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1702065613.5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375.098700153794</v>
      </c>
      <c r="AO19">
        <v>373.418103030303</v>
      </c>
      <c r="AP19">
        <v>-0.774152002102503</v>
      </c>
      <c r="AQ19">
        <v>66.9560892408942</v>
      </c>
      <c r="AR19">
        <f>(AT19 - AS19 + EC19*1E3/(8.314*(EE19+273.15)) * AV19/EB19 * AU19) * EB19/(100*DP19) * 1000/(1000 - AT19)</f>
        <v>0</v>
      </c>
      <c r="AS19">
        <v>31.9637021657143</v>
      </c>
      <c r="AT19">
        <v>33.2535024242424</v>
      </c>
      <c r="AU19">
        <v>-0.00068674939875081</v>
      </c>
      <c r="AV19">
        <v>78.43</v>
      </c>
      <c r="AW19">
        <v>4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10102.1</v>
      </c>
      <c r="BD19">
        <v>944.7284</v>
      </c>
      <c r="BE19">
        <v>4047.6</v>
      </c>
      <c r="BF19">
        <f>1-BD19/BE19</f>
        <v>0</v>
      </c>
      <c r="BG19">
        <v>-0.301899131784128</v>
      </c>
      <c r="BH19" t="s">
        <v>446</v>
      </c>
      <c r="BI19">
        <v>10101.8</v>
      </c>
      <c r="BJ19">
        <v>1639.8384</v>
      </c>
      <c r="BK19">
        <v>1786.61472954202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1025</v>
      </c>
      <c r="CE19">
        <v>290</v>
      </c>
      <c r="CF19">
        <v>1786.25</v>
      </c>
      <c r="CG19">
        <v>45</v>
      </c>
      <c r="CH19">
        <v>10101.8</v>
      </c>
      <c r="CI19">
        <v>1779.85</v>
      </c>
      <c r="CJ19">
        <v>6.4</v>
      </c>
      <c r="CK19">
        <v>300</v>
      </c>
      <c r="CL19">
        <v>24.1</v>
      </c>
      <c r="CM19">
        <v>1786.61472954202</v>
      </c>
      <c r="CN19">
        <v>2.22061855509821</v>
      </c>
      <c r="CO19">
        <v>-6.83340275565863</v>
      </c>
      <c r="CP19">
        <v>1.95914220930671</v>
      </c>
      <c r="CQ19">
        <v>0.302890223538764</v>
      </c>
      <c r="CR19">
        <v>-0.00778906918798665</v>
      </c>
      <c r="CS19">
        <v>290</v>
      </c>
      <c r="CT19">
        <v>1789.14</v>
      </c>
      <c r="CU19">
        <v>875</v>
      </c>
      <c r="CV19">
        <v>10058.5</v>
      </c>
      <c r="CW19">
        <v>1779.82</v>
      </c>
      <c r="CX19">
        <v>9.32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1702065613.5</v>
      </c>
      <c r="DV19">
        <v>363.0808125</v>
      </c>
      <c r="DW19">
        <v>367.2918125</v>
      </c>
      <c r="DX19">
        <v>33.2435125</v>
      </c>
      <c r="DY19">
        <v>31.982975</v>
      </c>
      <c r="DZ19">
        <v>364.1998125</v>
      </c>
      <c r="EA19">
        <v>32.79758125</v>
      </c>
      <c r="EB19">
        <v>600.0230625</v>
      </c>
      <c r="EC19">
        <v>88.36521875</v>
      </c>
      <c r="ED19">
        <v>0.1001118</v>
      </c>
      <c r="EE19">
        <v>32.35770625</v>
      </c>
      <c r="EF19">
        <v>31.5314875</v>
      </c>
      <c r="EG19">
        <v>999.9</v>
      </c>
      <c r="EH19">
        <v>0</v>
      </c>
      <c r="EI19">
        <v>0</v>
      </c>
      <c r="EJ19">
        <v>4986.875</v>
      </c>
      <c r="EK19">
        <v>0</v>
      </c>
      <c r="EL19">
        <v>-5.73351</v>
      </c>
      <c r="EM19">
        <v>-4.1975274375</v>
      </c>
      <c r="EN19">
        <v>375.579875</v>
      </c>
      <c r="EO19">
        <v>379.427125</v>
      </c>
      <c r="EP19">
        <v>1.260535</v>
      </c>
      <c r="EQ19">
        <v>367.2918125</v>
      </c>
      <c r="ER19">
        <v>31.982975</v>
      </c>
      <c r="ES19">
        <v>2.937570625</v>
      </c>
      <c r="ET19">
        <v>2.826183125</v>
      </c>
      <c r="EU19">
        <v>23.6782375</v>
      </c>
      <c r="EV19">
        <v>23.0378125</v>
      </c>
      <c r="EW19">
        <v>700.017125</v>
      </c>
      <c r="EX19">
        <v>0.9429883125</v>
      </c>
      <c r="EY19">
        <v>0.0570116375</v>
      </c>
      <c r="EZ19">
        <v>0</v>
      </c>
      <c r="FA19">
        <v>1644.134375</v>
      </c>
      <c r="FB19">
        <v>5.00072</v>
      </c>
      <c r="FC19">
        <v>11279.93125</v>
      </c>
      <c r="FD19">
        <v>6034.098125</v>
      </c>
      <c r="FE19">
        <v>44.7460625</v>
      </c>
      <c r="FF19">
        <v>46.875</v>
      </c>
      <c r="FG19">
        <v>46.187</v>
      </c>
      <c r="FH19">
        <v>47.30425</v>
      </c>
      <c r="FI19">
        <v>47.3316875</v>
      </c>
      <c r="FJ19">
        <v>655.391875</v>
      </c>
      <c r="FK19">
        <v>39.624375</v>
      </c>
      <c r="FL19">
        <v>0</v>
      </c>
      <c r="FM19">
        <v>48.7000000476837</v>
      </c>
      <c r="FN19">
        <v>0</v>
      </c>
      <c r="FO19">
        <v>1639.8384</v>
      </c>
      <c r="FP19">
        <v>-186.902307701416</v>
      </c>
      <c r="FQ19">
        <v>-1248.87692319127</v>
      </c>
      <c r="FR19">
        <v>11251.072</v>
      </c>
      <c r="FS19">
        <v>15</v>
      </c>
      <c r="FT19">
        <v>1702065653</v>
      </c>
      <c r="FU19" t="s">
        <v>447</v>
      </c>
      <c r="FV19">
        <v>1702065653</v>
      </c>
      <c r="FW19">
        <v>1702065512</v>
      </c>
      <c r="FX19">
        <v>33</v>
      </c>
      <c r="FY19">
        <v>-0.013</v>
      </c>
      <c r="FZ19">
        <v>0.016</v>
      </c>
      <c r="GA19">
        <v>-1.119</v>
      </c>
      <c r="GB19">
        <v>0.446</v>
      </c>
      <c r="GC19">
        <v>386</v>
      </c>
      <c r="GD19">
        <v>32</v>
      </c>
      <c r="GE19">
        <v>1.59</v>
      </c>
      <c r="GF19">
        <v>0.2</v>
      </c>
      <c r="GG19">
        <v>0</v>
      </c>
      <c r="GH19">
        <v>0</v>
      </c>
      <c r="GI19" t="s">
        <v>436</v>
      </c>
      <c r="GJ19">
        <v>3.23825</v>
      </c>
      <c r="GK19">
        <v>2.68121</v>
      </c>
      <c r="GL19">
        <v>0.0759226</v>
      </c>
      <c r="GM19">
        <v>0.07613</v>
      </c>
      <c r="GN19">
        <v>0.131291</v>
      </c>
      <c r="GO19">
        <v>0.12644</v>
      </c>
      <c r="GP19">
        <v>28015.5</v>
      </c>
      <c r="GQ19">
        <v>25783.8</v>
      </c>
      <c r="GR19">
        <v>28701.2</v>
      </c>
      <c r="GS19">
        <v>26495.6</v>
      </c>
      <c r="GT19">
        <v>34769.9</v>
      </c>
      <c r="GU19">
        <v>32597</v>
      </c>
      <c r="GV19">
        <v>43137.4</v>
      </c>
      <c r="GW19">
        <v>40152.4</v>
      </c>
      <c r="GX19">
        <v>1.9951</v>
      </c>
      <c r="GY19">
        <v>2.4587</v>
      </c>
      <c r="GZ19">
        <v>0.115901</v>
      </c>
      <c r="HA19">
        <v>0</v>
      </c>
      <c r="HB19">
        <v>29.6736</v>
      </c>
      <c r="HC19">
        <v>999.9</v>
      </c>
      <c r="HD19">
        <v>66.158</v>
      </c>
      <c r="HE19">
        <v>30.645</v>
      </c>
      <c r="HF19">
        <v>33.0989</v>
      </c>
      <c r="HG19">
        <v>29.641</v>
      </c>
      <c r="HH19">
        <v>9.10256</v>
      </c>
      <c r="HI19">
        <v>3</v>
      </c>
      <c r="HJ19">
        <v>0.264309</v>
      </c>
      <c r="HK19">
        <v>0</v>
      </c>
      <c r="HL19">
        <v>20.3092</v>
      </c>
      <c r="HM19">
        <v>5.24544</v>
      </c>
      <c r="HN19">
        <v>11.965</v>
      </c>
      <c r="HO19">
        <v>4.985</v>
      </c>
      <c r="HP19">
        <v>3.2923</v>
      </c>
      <c r="HQ19">
        <v>9999</v>
      </c>
      <c r="HR19">
        <v>9999</v>
      </c>
      <c r="HS19">
        <v>999.9</v>
      </c>
      <c r="HT19">
        <v>9999</v>
      </c>
      <c r="HU19">
        <v>4.97109</v>
      </c>
      <c r="HV19">
        <v>1.88293</v>
      </c>
      <c r="HW19">
        <v>1.87761</v>
      </c>
      <c r="HX19">
        <v>1.87919</v>
      </c>
      <c r="HY19">
        <v>1.8749</v>
      </c>
      <c r="HZ19">
        <v>1.87502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-1.119</v>
      </c>
      <c r="IQ19">
        <v>0.4459</v>
      </c>
      <c r="IR19">
        <v>-1.10554545454551</v>
      </c>
      <c r="IS19">
        <v>0</v>
      </c>
      <c r="IT19">
        <v>0</v>
      </c>
      <c r="IU19">
        <v>0</v>
      </c>
      <c r="IV19">
        <v>0.445927272727271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1.8</v>
      </c>
      <c r="JF19">
        <v>4.99756</v>
      </c>
      <c r="JG19">
        <v>4.99756</v>
      </c>
      <c r="JH19">
        <v>3.34595</v>
      </c>
      <c r="JI19">
        <v>3.05908</v>
      </c>
      <c r="JJ19">
        <v>3.05054</v>
      </c>
      <c r="JK19">
        <v>2.35718</v>
      </c>
      <c r="JL19">
        <v>34.2587</v>
      </c>
      <c r="JM19">
        <v>15.3228</v>
      </c>
      <c r="JN19">
        <v>2</v>
      </c>
      <c r="JO19">
        <v>575.985</v>
      </c>
      <c r="JP19">
        <v>1051.29</v>
      </c>
      <c r="JQ19">
        <v>30.5469</v>
      </c>
      <c r="JR19">
        <v>30.3619</v>
      </c>
      <c r="JS19">
        <v>30.0002</v>
      </c>
      <c r="JT19">
        <v>30.415</v>
      </c>
      <c r="JU19">
        <v>30.4082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103.639</v>
      </c>
      <c r="KC19">
        <v>100.946</v>
      </c>
    </row>
    <row r="20" spans="1:289">
      <c r="A20">
        <v>4</v>
      </c>
      <c r="B20">
        <v>1702065682</v>
      </c>
      <c r="C20">
        <v>143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1702065673.5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386.750119501969</v>
      </c>
      <c r="AO20">
        <v>386.213806060606</v>
      </c>
      <c r="AP20">
        <v>-0.442713998948337</v>
      </c>
      <c r="AQ20">
        <v>66.9502315401768</v>
      </c>
      <c r="AR20">
        <f>(AT20 - AS20 + EC20*1E3/(8.314*(EE20+273.15)) * AV20/EB20 * AU20) * EB20/(100*DP20) * 1000/(1000 - AT20)</f>
        <v>0</v>
      </c>
      <c r="AS20">
        <v>31.9679286238095</v>
      </c>
      <c r="AT20">
        <v>33.2242975757576</v>
      </c>
      <c r="AU20">
        <v>-0.00895290909091292</v>
      </c>
      <c r="AV20">
        <v>78.43</v>
      </c>
      <c r="AW20">
        <v>4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10102.1</v>
      </c>
      <c r="BD20">
        <v>944.7284</v>
      </c>
      <c r="BE20">
        <v>4047.6</v>
      </c>
      <c r="BF20">
        <f>1-BD20/BE20</f>
        <v>0</v>
      </c>
      <c r="BG20">
        <v>-0.301899131784128</v>
      </c>
      <c r="BH20" t="s">
        <v>450</v>
      </c>
      <c r="BI20">
        <v>10102.1</v>
      </c>
      <c r="BJ20">
        <v>1503.5856</v>
      </c>
      <c r="BK20">
        <v>1668.10146359277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1026</v>
      </c>
      <c r="CE20">
        <v>290</v>
      </c>
      <c r="CF20">
        <v>1667.67</v>
      </c>
      <c r="CG20">
        <v>35</v>
      </c>
      <c r="CH20">
        <v>10102.1</v>
      </c>
      <c r="CI20">
        <v>1661.9</v>
      </c>
      <c r="CJ20">
        <v>5.77</v>
      </c>
      <c r="CK20">
        <v>300</v>
      </c>
      <c r="CL20">
        <v>24.1</v>
      </c>
      <c r="CM20">
        <v>1668.10146359277</v>
      </c>
      <c r="CN20">
        <v>2.05197090331064</v>
      </c>
      <c r="CO20">
        <v>-6.26770586616043</v>
      </c>
      <c r="CP20">
        <v>1.8101616329075</v>
      </c>
      <c r="CQ20">
        <v>0.299807227848841</v>
      </c>
      <c r="CR20">
        <v>-0.00778832502780868</v>
      </c>
      <c r="CS20">
        <v>290</v>
      </c>
      <c r="CT20">
        <v>1670.63</v>
      </c>
      <c r="CU20">
        <v>865</v>
      </c>
      <c r="CV20">
        <v>10057.6</v>
      </c>
      <c r="CW20">
        <v>1661.87</v>
      </c>
      <c r="CX20">
        <v>8.76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1702065673.5</v>
      </c>
      <c r="DV20">
        <v>385.6078125</v>
      </c>
      <c r="DW20">
        <v>378.6285</v>
      </c>
      <c r="DX20">
        <v>33.26641875</v>
      </c>
      <c r="DY20">
        <v>32.04129375</v>
      </c>
      <c r="DZ20">
        <v>386.7618125</v>
      </c>
      <c r="EA20">
        <v>32.82049375</v>
      </c>
      <c r="EB20">
        <v>599.890375</v>
      </c>
      <c r="EC20">
        <v>88.3685125</v>
      </c>
      <c r="ED20">
        <v>0.09997725625</v>
      </c>
      <c r="EE20">
        <v>32.4019</v>
      </c>
      <c r="EF20">
        <v>31.7589375</v>
      </c>
      <c r="EG20">
        <v>999.9</v>
      </c>
      <c r="EH20">
        <v>0</v>
      </c>
      <c r="EI20">
        <v>0</v>
      </c>
      <c r="EJ20">
        <v>4998.28125</v>
      </c>
      <c r="EK20">
        <v>0</v>
      </c>
      <c r="EL20">
        <v>-5.73351</v>
      </c>
      <c r="EM20">
        <v>7.0148141875</v>
      </c>
      <c r="EN20">
        <v>398.9139375</v>
      </c>
      <c r="EO20">
        <v>391.1619375</v>
      </c>
      <c r="EP20">
        <v>1.225124375</v>
      </c>
      <c r="EQ20">
        <v>378.6285</v>
      </c>
      <c r="ER20">
        <v>32.04129375</v>
      </c>
      <c r="ES20">
        <v>2.939704375</v>
      </c>
      <c r="ET20">
        <v>2.83144125</v>
      </c>
      <c r="EU20">
        <v>23.69026875</v>
      </c>
      <c r="EV20">
        <v>23.068525</v>
      </c>
      <c r="EW20">
        <v>699.9956875</v>
      </c>
      <c r="EX20">
        <v>0.942984125</v>
      </c>
      <c r="EY20">
        <v>0.05701605</v>
      </c>
      <c r="EZ20">
        <v>0</v>
      </c>
      <c r="FA20">
        <v>1504.841875</v>
      </c>
      <c r="FB20">
        <v>5.00072</v>
      </c>
      <c r="FC20">
        <v>10356.9625</v>
      </c>
      <c r="FD20">
        <v>6033.904375</v>
      </c>
      <c r="FE20">
        <v>44.75</v>
      </c>
      <c r="FF20">
        <v>46.937</v>
      </c>
      <c r="FG20">
        <v>46.25</v>
      </c>
      <c r="FH20">
        <v>47.312</v>
      </c>
      <c r="FI20">
        <v>47.375</v>
      </c>
      <c r="FJ20">
        <v>655.369375</v>
      </c>
      <c r="FK20">
        <v>39.63</v>
      </c>
      <c r="FL20">
        <v>0</v>
      </c>
      <c r="FM20">
        <v>58.7000000476837</v>
      </c>
      <c r="FN20">
        <v>0</v>
      </c>
      <c r="FO20">
        <v>1503.5856</v>
      </c>
      <c r="FP20">
        <v>-82.7415384714433</v>
      </c>
      <c r="FQ20">
        <v>-557.61538469485</v>
      </c>
      <c r="FR20">
        <v>10348.196</v>
      </c>
      <c r="FS20">
        <v>15</v>
      </c>
      <c r="FT20">
        <v>1702065723</v>
      </c>
      <c r="FU20" t="s">
        <v>451</v>
      </c>
      <c r="FV20">
        <v>1702065723</v>
      </c>
      <c r="FW20">
        <v>1702065512</v>
      </c>
      <c r="FX20">
        <v>34</v>
      </c>
      <c r="FY20">
        <v>-0.035</v>
      </c>
      <c r="FZ20">
        <v>0.016</v>
      </c>
      <c r="GA20">
        <v>-1.154</v>
      </c>
      <c r="GB20">
        <v>0.446</v>
      </c>
      <c r="GC20">
        <v>395</v>
      </c>
      <c r="GD20">
        <v>32</v>
      </c>
      <c r="GE20">
        <v>3.4</v>
      </c>
      <c r="GF20">
        <v>0.2</v>
      </c>
      <c r="GG20">
        <v>0</v>
      </c>
      <c r="GH20">
        <v>0</v>
      </c>
      <c r="GI20" t="s">
        <v>436</v>
      </c>
      <c r="GJ20">
        <v>3.23826</v>
      </c>
      <c r="GK20">
        <v>2.68117</v>
      </c>
      <c r="GL20">
        <v>0.0776877</v>
      </c>
      <c r="GM20">
        <v>0.0769943</v>
      </c>
      <c r="GN20">
        <v>0.131205</v>
      </c>
      <c r="GO20">
        <v>0.12658</v>
      </c>
      <c r="GP20">
        <v>27960.7</v>
      </c>
      <c r="GQ20">
        <v>25759.7</v>
      </c>
      <c r="GR20">
        <v>28699.9</v>
      </c>
      <c r="GS20">
        <v>26495.7</v>
      </c>
      <c r="GT20">
        <v>34772.6</v>
      </c>
      <c r="GU20">
        <v>32591.2</v>
      </c>
      <c r="GV20">
        <v>43136.3</v>
      </c>
      <c r="GW20">
        <v>40151.8</v>
      </c>
      <c r="GX20">
        <v>1.995</v>
      </c>
      <c r="GY20">
        <v>2.4579</v>
      </c>
      <c r="GZ20">
        <v>0.133008</v>
      </c>
      <c r="HA20">
        <v>0</v>
      </c>
      <c r="HB20">
        <v>29.6788</v>
      </c>
      <c r="HC20">
        <v>999.9</v>
      </c>
      <c r="HD20">
        <v>66.109</v>
      </c>
      <c r="HE20">
        <v>30.675</v>
      </c>
      <c r="HF20">
        <v>33.1274</v>
      </c>
      <c r="HG20">
        <v>30.091</v>
      </c>
      <c r="HH20">
        <v>9.16666</v>
      </c>
      <c r="HI20">
        <v>3</v>
      </c>
      <c r="HJ20">
        <v>0.265447</v>
      </c>
      <c r="HK20">
        <v>0</v>
      </c>
      <c r="HL20">
        <v>20.3094</v>
      </c>
      <c r="HM20">
        <v>5.24604</v>
      </c>
      <c r="HN20">
        <v>11.9626</v>
      </c>
      <c r="HO20">
        <v>4.9854</v>
      </c>
      <c r="HP20">
        <v>3.2923</v>
      </c>
      <c r="HQ20">
        <v>9999</v>
      </c>
      <c r="HR20">
        <v>9999</v>
      </c>
      <c r="HS20">
        <v>999.9</v>
      </c>
      <c r="HT20">
        <v>9999</v>
      </c>
      <c r="HU20">
        <v>4.97123</v>
      </c>
      <c r="HV20">
        <v>1.88293</v>
      </c>
      <c r="HW20">
        <v>1.87765</v>
      </c>
      <c r="HX20">
        <v>1.87924</v>
      </c>
      <c r="HY20">
        <v>1.87491</v>
      </c>
      <c r="HZ20">
        <v>1.8751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-1.154</v>
      </c>
      <c r="IQ20">
        <v>0.4459</v>
      </c>
      <c r="IR20">
        <v>-1.11863636363637</v>
      </c>
      <c r="IS20">
        <v>0</v>
      </c>
      <c r="IT20">
        <v>0</v>
      </c>
      <c r="IU20">
        <v>0</v>
      </c>
      <c r="IV20">
        <v>0.445927272727271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2.8</v>
      </c>
      <c r="JF20">
        <v>4.99756</v>
      </c>
      <c r="JG20">
        <v>4.99756</v>
      </c>
      <c r="JH20">
        <v>3.34595</v>
      </c>
      <c r="JI20">
        <v>3.05908</v>
      </c>
      <c r="JJ20">
        <v>3.05054</v>
      </c>
      <c r="JK20">
        <v>2.33154</v>
      </c>
      <c r="JL20">
        <v>34.3042</v>
      </c>
      <c r="JM20">
        <v>15.2966</v>
      </c>
      <c r="JN20">
        <v>2</v>
      </c>
      <c r="JO20">
        <v>576.061</v>
      </c>
      <c r="JP20">
        <v>1050.58</v>
      </c>
      <c r="JQ20">
        <v>30.5823</v>
      </c>
      <c r="JR20">
        <v>30.3777</v>
      </c>
      <c r="JS20">
        <v>30.0001</v>
      </c>
      <c r="JT20">
        <v>30.4308</v>
      </c>
      <c r="JU20">
        <v>30.4235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103.635</v>
      </c>
      <c r="KC20">
        <v>100.945</v>
      </c>
    </row>
    <row r="21" spans="1:289">
      <c r="A21">
        <v>5</v>
      </c>
      <c r="B21">
        <v>1702065771</v>
      </c>
      <c r="C21">
        <v>232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1702065763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448.093372738721</v>
      </c>
      <c r="AO21">
        <v>439.899890909091</v>
      </c>
      <c r="AP21">
        <v>4.71009848755299</v>
      </c>
      <c r="AQ21">
        <v>66.9563656333788</v>
      </c>
      <c r="AR21">
        <f>(AT21 - AS21 + EC21*1E3/(8.314*(EE21+273.15)) * AV21/EB21 * AU21) * EB21/(100*DP21) * 1000/(1000 - AT21)</f>
        <v>0</v>
      </c>
      <c r="AS21">
        <v>32.0435317619048</v>
      </c>
      <c r="AT21">
        <v>33.1615921212121</v>
      </c>
      <c r="AU21">
        <v>-0.00178336178107894</v>
      </c>
      <c r="AV21">
        <v>78.43</v>
      </c>
      <c r="AW21">
        <v>4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10102.1</v>
      </c>
      <c r="BD21">
        <v>944.7284</v>
      </c>
      <c r="BE21">
        <v>4047.6</v>
      </c>
      <c r="BF21">
        <f>1-BD21/BE21</f>
        <v>0</v>
      </c>
      <c r="BG21">
        <v>-0.301899131784128</v>
      </c>
      <c r="BH21" t="s">
        <v>454</v>
      </c>
      <c r="BI21">
        <v>10098.9</v>
      </c>
      <c r="BJ21">
        <v>1409.3948</v>
      </c>
      <c r="BK21">
        <v>1597.212445107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1027</v>
      </c>
      <c r="CE21">
        <v>290</v>
      </c>
      <c r="CF21">
        <v>1595.43</v>
      </c>
      <c r="CG21">
        <v>55</v>
      </c>
      <c r="CH21">
        <v>10098.9</v>
      </c>
      <c r="CI21">
        <v>1591.37</v>
      </c>
      <c r="CJ21">
        <v>4.06</v>
      </c>
      <c r="CK21">
        <v>300</v>
      </c>
      <c r="CL21">
        <v>24.1</v>
      </c>
      <c r="CM21">
        <v>1597.212445107</v>
      </c>
      <c r="CN21">
        <v>1.71290745554424</v>
      </c>
      <c r="CO21">
        <v>-5.90140907650405</v>
      </c>
      <c r="CP21">
        <v>1.51097633212197</v>
      </c>
      <c r="CQ21">
        <v>0.352667531298476</v>
      </c>
      <c r="CR21">
        <v>-0.00778781802002225</v>
      </c>
      <c r="CS21">
        <v>290</v>
      </c>
      <c r="CT21">
        <v>1601.91</v>
      </c>
      <c r="CU21">
        <v>895</v>
      </c>
      <c r="CV21">
        <v>10056.6</v>
      </c>
      <c r="CW21">
        <v>1591.34</v>
      </c>
      <c r="CX21">
        <v>10.57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1702065763</v>
      </c>
      <c r="DV21">
        <v>400.473466666667</v>
      </c>
      <c r="DW21">
        <v>413.8246</v>
      </c>
      <c r="DX21">
        <v>33.1874533333333</v>
      </c>
      <c r="DY21">
        <v>32.0529466666667</v>
      </c>
      <c r="DZ21">
        <v>401.626933333333</v>
      </c>
      <c r="EA21">
        <v>32.74152</v>
      </c>
      <c r="EB21">
        <v>600.0256</v>
      </c>
      <c r="EC21">
        <v>88.3722866666667</v>
      </c>
      <c r="ED21">
        <v>0.100101453333333</v>
      </c>
      <c r="EE21">
        <v>32.47172</v>
      </c>
      <c r="EF21">
        <v>32.0116</v>
      </c>
      <c r="EG21">
        <v>999.9</v>
      </c>
      <c r="EH21">
        <v>0</v>
      </c>
      <c r="EI21">
        <v>0</v>
      </c>
      <c r="EJ21">
        <v>4996.16666666667</v>
      </c>
      <c r="EK21">
        <v>0</v>
      </c>
      <c r="EL21">
        <v>-5.73351</v>
      </c>
      <c r="EM21">
        <v>-13.351131</v>
      </c>
      <c r="EN21">
        <v>414.22</v>
      </c>
      <c r="EO21">
        <v>427.527666666667</v>
      </c>
      <c r="EP21">
        <v>1.13451333333333</v>
      </c>
      <c r="EQ21">
        <v>413.8246</v>
      </c>
      <c r="ER21">
        <v>32.0529466666667</v>
      </c>
      <c r="ES21">
        <v>2.93285133333333</v>
      </c>
      <c r="ET21">
        <v>2.83259066666667</v>
      </c>
      <c r="EU21">
        <v>23.65152</v>
      </c>
      <c r="EV21">
        <v>23.0752533333333</v>
      </c>
      <c r="EW21">
        <v>699.995133333333</v>
      </c>
      <c r="EX21">
        <v>0.942987866666666</v>
      </c>
      <c r="EY21">
        <v>0.0570123266666667</v>
      </c>
      <c r="EZ21">
        <v>0</v>
      </c>
      <c r="FA21">
        <v>1410.324</v>
      </c>
      <c r="FB21">
        <v>5.00072</v>
      </c>
      <c r="FC21">
        <v>9732.852</v>
      </c>
      <c r="FD21">
        <v>6033.90466666667</v>
      </c>
      <c r="FE21">
        <v>44.75</v>
      </c>
      <c r="FF21">
        <v>46.9538</v>
      </c>
      <c r="FG21">
        <v>46.2706666666667</v>
      </c>
      <c r="FH21">
        <v>47.312</v>
      </c>
      <c r="FI21">
        <v>47.375</v>
      </c>
      <c r="FJ21">
        <v>655.371333333333</v>
      </c>
      <c r="FK21">
        <v>39.62</v>
      </c>
      <c r="FL21">
        <v>0</v>
      </c>
      <c r="FM21">
        <v>87.9000000953674</v>
      </c>
      <c r="FN21">
        <v>0</v>
      </c>
      <c r="FO21">
        <v>1409.3948</v>
      </c>
      <c r="FP21">
        <v>-64.1469229518183</v>
      </c>
      <c r="FQ21">
        <v>-434.449999286078</v>
      </c>
      <c r="FR21">
        <v>9726.774</v>
      </c>
      <c r="FS21">
        <v>15</v>
      </c>
      <c r="FT21">
        <v>1702065723</v>
      </c>
      <c r="FU21" t="s">
        <v>451</v>
      </c>
      <c r="FV21">
        <v>1702065723</v>
      </c>
      <c r="FW21">
        <v>1702065512</v>
      </c>
      <c r="FX21">
        <v>34</v>
      </c>
      <c r="FY21">
        <v>-0.035</v>
      </c>
      <c r="FZ21">
        <v>0.016</v>
      </c>
      <c r="GA21">
        <v>-1.154</v>
      </c>
      <c r="GB21">
        <v>0.446</v>
      </c>
      <c r="GC21">
        <v>395</v>
      </c>
      <c r="GD21">
        <v>32</v>
      </c>
      <c r="GE21">
        <v>3.4</v>
      </c>
      <c r="GF21">
        <v>0.2</v>
      </c>
      <c r="GG21">
        <v>0</v>
      </c>
      <c r="GH21">
        <v>0</v>
      </c>
      <c r="GI21" t="s">
        <v>436</v>
      </c>
      <c r="GJ21">
        <v>3.23853</v>
      </c>
      <c r="GK21">
        <v>2.681</v>
      </c>
      <c r="GL21">
        <v>0.0845718</v>
      </c>
      <c r="GM21">
        <v>0.0804513</v>
      </c>
      <c r="GN21">
        <v>0.131064</v>
      </c>
      <c r="GO21">
        <v>0.12697</v>
      </c>
      <c r="GP21">
        <v>27751</v>
      </c>
      <c r="GQ21">
        <v>25663.1</v>
      </c>
      <c r="GR21">
        <v>28698.9</v>
      </c>
      <c r="GS21">
        <v>26495.6</v>
      </c>
      <c r="GT21">
        <v>34777.2</v>
      </c>
      <c r="GU21">
        <v>32577</v>
      </c>
      <c r="GV21">
        <v>43134.5</v>
      </c>
      <c r="GW21">
        <v>40152.3</v>
      </c>
      <c r="GX21">
        <v>1.995</v>
      </c>
      <c r="GY21">
        <v>2.459</v>
      </c>
      <c r="GZ21">
        <v>0.141174</v>
      </c>
      <c r="HA21">
        <v>0</v>
      </c>
      <c r="HB21">
        <v>29.7198</v>
      </c>
      <c r="HC21">
        <v>999.9</v>
      </c>
      <c r="HD21">
        <v>66.06</v>
      </c>
      <c r="HE21">
        <v>30.736</v>
      </c>
      <c r="HF21">
        <v>33.2184</v>
      </c>
      <c r="HG21">
        <v>29.691</v>
      </c>
      <c r="HH21">
        <v>9.09856</v>
      </c>
      <c r="HI21">
        <v>3</v>
      </c>
      <c r="HJ21">
        <v>0.266829</v>
      </c>
      <c r="HK21">
        <v>0</v>
      </c>
      <c r="HL21">
        <v>20.3092</v>
      </c>
      <c r="HM21">
        <v>5.24664</v>
      </c>
      <c r="HN21">
        <v>11.9662</v>
      </c>
      <c r="HO21">
        <v>4.9848</v>
      </c>
      <c r="HP21">
        <v>3.2922</v>
      </c>
      <c r="HQ21">
        <v>9999</v>
      </c>
      <c r="HR21">
        <v>9999</v>
      </c>
      <c r="HS21">
        <v>999.9</v>
      </c>
      <c r="HT21">
        <v>9999</v>
      </c>
      <c r="HU21">
        <v>4.97093</v>
      </c>
      <c r="HV21">
        <v>1.88293</v>
      </c>
      <c r="HW21">
        <v>1.87767</v>
      </c>
      <c r="HX21">
        <v>1.87923</v>
      </c>
      <c r="HY21">
        <v>1.87494</v>
      </c>
      <c r="HZ21">
        <v>1.87503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-1.153</v>
      </c>
      <c r="IQ21">
        <v>0.4459</v>
      </c>
      <c r="IR21">
        <v>-1.15363636363639</v>
      </c>
      <c r="IS21">
        <v>0</v>
      </c>
      <c r="IT21">
        <v>0</v>
      </c>
      <c r="IU21">
        <v>0</v>
      </c>
      <c r="IV21">
        <v>0.445927272727271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4.3</v>
      </c>
      <c r="JF21">
        <v>4.99756</v>
      </c>
      <c r="JG21">
        <v>4.99756</v>
      </c>
      <c r="JH21">
        <v>3.34595</v>
      </c>
      <c r="JI21">
        <v>3.05908</v>
      </c>
      <c r="JJ21">
        <v>3.05054</v>
      </c>
      <c r="JK21">
        <v>2.35229</v>
      </c>
      <c r="JL21">
        <v>34.3269</v>
      </c>
      <c r="JM21">
        <v>15.3053</v>
      </c>
      <c r="JN21">
        <v>2</v>
      </c>
      <c r="JO21">
        <v>576.284</v>
      </c>
      <c r="JP21">
        <v>1052.38</v>
      </c>
      <c r="JQ21">
        <v>30.6331</v>
      </c>
      <c r="JR21">
        <v>30.3961</v>
      </c>
      <c r="JS21">
        <v>30.0002</v>
      </c>
      <c r="JT21">
        <v>30.4532</v>
      </c>
      <c r="JU21">
        <v>30.4464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103.631</v>
      </c>
      <c r="KC21">
        <v>100.946</v>
      </c>
    </row>
    <row r="22" spans="1:289">
      <c r="A22">
        <v>6</v>
      </c>
      <c r="B22">
        <v>1702065805</v>
      </c>
      <c r="C22">
        <v>266</v>
      </c>
      <c r="D22" t="s">
        <v>455</v>
      </c>
      <c r="E22" t="s">
        <v>456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1702065796.5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397.902498024867</v>
      </c>
      <c r="AO22">
        <v>391.7802</v>
      </c>
      <c r="AP22">
        <v>0.632263743729867</v>
      </c>
      <c r="AQ22">
        <v>66.9563656333788</v>
      </c>
      <c r="AR22">
        <f>(AT22 - AS22 + EC22*1E3/(8.314*(EE22+273.15)) * AV22/EB22 * AU22) * EB22/(100*DP22) * 1000/(1000 - AT22)</f>
        <v>0</v>
      </c>
      <c r="AS22">
        <v>32.1390741309524</v>
      </c>
      <c r="AT22">
        <v>33.1962412121212</v>
      </c>
      <c r="AU22">
        <v>0.00163162849271839</v>
      </c>
      <c r="AV22">
        <v>78.43</v>
      </c>
      <c r="AW22">
        <v>4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10102.1</v>
      </c>
      <c r="BD22">
        <v>944.7284</v>
      </c>
      <c r="BE22">
        <v>4047.6</v>
      </c>
      <c r="BF22">
        <f>1-BD22/BE22</f>
        <v>0</v>
      </c>
      <c r="BG22">
        <v>-0.301899131784128</v>
      </c>
      <c r="BH22" t="s">
        <v>457</v>
      </c>
      <c r="BI22">
        <v>10098.3</v>
      </c>
      <c r="BJ22">
        <v>1386.75153846154</v>
      </c>
      <c r="BK22">
        <v>1569.60369267767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1028</v>
      </c>
      <c r="CE22">
        <v>290</v>
      </c>
      <c r="CF22">
        <v>1568.2</v>
      </c>
      <c r="CG22">
        <v>55</v>
      </c>
      <c r="CH22">
        <v>10098.3</v>
      </c>
      <c r="CI22">
        <v>1563.95</v>
      </c>
      <c r="CJ22">
        <v>4.25</v>
      </c>
      <c r="CK22">
        <v>300</v>
      </c>
      <c r="CL22">
        <v>24.1</v>
      </c>
      <c r="CM22">
        <v>1569.60369267767</v>
      </c>
      <c r="CN22">
        <v>2.26151470329173</v>
      </c>
      <c r="CO22">
        <v>-5.71021805918191</v>
      </c>
      <c r="CP22">
        <v>1.99479679179931</v>
      </c>
      <c r="CQ22">
        <v>0.226395996009656</v>
      </c>
      <c r="CR22">
        <v>-0.00778741334816465</v>
      </c>
      <c r="CS22">
        <v>290</v>
      </c>
      <c r="CT22">
        <v>1574.79</v>
      </c>
      <c r="CU22">
        <v>865</v>
      </c>
      <c r="CV22">
        <v>10056.5</v>
      </c>
      <c r="CW22">
        <v>1563.93</v>
      </c>
      <c r="CX22">
        <v>10.86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1702065796.5</v>
      </c>
      <c r="DV22">
        <v>375.9158125</v>
      </c>
      <c r="DW22">
        <v>382.1339375</v>
      </c>
      <c r="DX22">
        <v>33.18969375</v>
      </c>
      <c r="DY22">
        <v>32.0871375</v>
      </c>
      <c r="DZ22">
        <v>376.9498125</v>
      </c>
      <c r="EA22">
        <v>32.74375</v>
      </c>
      <c r="EB22">
        <v>599.9665</v>
      </c>
      <c r="EC22">
        <v>88.37</v>
      </c>
      <c r="ED22">
        <v>0.09995598125</v>
      </c>
      <c r="EE22">
        <v>32.520975</v>
      </c>
      <c r="EF22">
        <v>32.1671</v>
      </c>
      <c r="EG22">
        <v>999.9</v>
      </c>
      <c r="EH22">
        <v>0</v>
      </c>
      <c r="EI22">
        <v>0</v>
      </c>
      <c r="EJ22">
        <v>5005.625</v>
      </c>
      <c r="EK22">
        <v>0</v>
      </c>
      <c r="EL22">
        <v>-5.73351</v>
      </c>
      <c r="EM22">
        <v>-6.337753125</v>
      </c>
      <c r="EN22">
        <v>388.69675</v>
      </c>
      <c r="EO22">
        <v>394.802125</v>
      </c>
      <c r="EP22">
        <v>1.102566875</v>
      </c>
      <c r="EQ22">
        <v>382.1339375</v>
      </c>
      <c r="ER22">
        <v>32.0871375</v>
      </c>
      <c r="ES22">
        <v>2.9329725</v>
      </c>
      <c r="ET22">
        <v>2.83553875</v>
      </c>
      <c r="EU22">
        <v>23.6522</v>
      </c>
      <c r="EV22">
        <v>23.09245</v>
      </c>
      <c r="EW22">
        <v>700.0208125</v>
      </c>
      <c r="EX22">
        <v>0.942996</v>
      </c>
      <c r="EY22">
        <v>0.0570045</v>
      </c>
      <c r="EZ22">
        <v>0</v>
      </c>
      <c r="FA22">
        <v>1387.485625</v>
      </c>
      <c r="FB22">
        <v>5.00072</v>
      </c>
      <c r="FC22">
        <v>9583.17375</v>
      </c>
      <c r="FD22">
        <v>6034.14</v>
      </c>
      <c r="FE22">
        <v>44.812</v>
      </c>
      <c r="FF22">
        <v>46.9960625</v>
      </c>
      <c r="FG22">
        <v>46.281</v>
      </c>
      <c r="FH22">
        <v>47.35925</v>
      </c>
      <c r="FI22">
        <v>47.433125</v>
      </c>
      <c r="FJ22">
        <v>655.400625</v>
      </c>
      <c r="FK22">
        <v>39.62</v>
      </c>
      <c r="FL22">
        <v>0</v>
      </c>
      <c r="FM22">
        <v>32.9000000953674</v>
      </c>
      <c r="FN22">
        <v>0</v>
      </c>
      <c r="FO22">
        <v>1386.75153846154</v>
      </c>
      <c r="FP22">
        <v>-38.874529906341</v>
      </c>
      <c r="FQ22">
        <v>-268.98017088318</v>
      </c>
      <c r="FR22">
        <v>9578.02730769231</v>
      </c>
      <c r="FS22">
        <v>15</v>
      </c>
      <c r="FT22">
        <v>1702065824</v>
      </c>
      <c r="FU22" t="s">
        <v>458</v>
      </c>
      <c r="FV22">
        <v>1702065824</v>
      </c>
      <c r="FW22">
        <v>1702065512</v>
      </c>
      <c r="FX22">
        <v>35</v>
      </c>
      <c r="FY22">
        <v>0.12</v>
      </c>
      <c r="FZ22">
        <v>0.016</v>
      </c>
      <c r="GA22">
        <v>-1.034</v>
      </c>
      <c r="GB22">
        <v>0.446</v>
      </c>
      <c r="GC22">
        <v>390</v>
      </c>
      <c r="GD22">
        <v>32</v>
      </c>
      <c r="GE22">
        <v>0.85</v>
      </c>
      <c r="GF22">
        <v>0.2</v>
      </c>
      <c r="GG22">
        <v>0</v>
      </c>
      <c r="GH22">
        <v>0</v>
      </c>
      <c r="GI22" t="s">
        <v>436</v>
      </c>
      <c r="GJ22">
        <v>3.23861</v>
      </c>
      <c r="GK22">
        <v>2.68108</v>
      </c>
      <c r="GL22">
        <v>0.0789149</v>
      </c>
      <c r="GM22">
        <v>0.0797557</v>
      </c>
      <c r="GN22">
        <v>0.131148</v>
      </c>
      <c r="GO22">
        <v>0.127082</v>
      </c>
      <c r="GP22">
        <v>27922.6</v>
      </c>
      <c r="GQ22">
        <v>25682.1</v>
      </c>
      <c r="GR22">
        <v>28699.1</v>
      </c>
      <c r="GS22">
        <v>26495.2</v>
      </c>
      <c r="GT22">
        <v>34774</v>
      </c>
      <c r="GU22">
        <v>32571.8</v>
      </c>
      <c r="GV22">
        <v>43134.8</v>
      </c>
      <c r="GW22">
        <v>40151.1</v>
      </c>
      <c r="GX22">
        <v>1.9952</v>
      </c>
      <c r="GY22">
        <v>2.4558</v>
      </c>
      <c r="GZ22">
        <v>0.146389</v>
      </c>
      <c r="HA22">
        <v>0</v>
      </c>
      <c r="HB22">
        <v>29.7506</v>
      </c>
      <c r="HC22">
        <v>999.9</v>
      </c>
      <c r="HD22">
        <v>66.06</v>
      </c>
      <c r="HE22">
        <v>30.766</v>
      </c>
      <c r="HF22">
        <v>33.2776</v>
      </c>
      <c r="HG22">
        <v>29.731</v>
      </c>
      <c r="HH22">
        <v>9.15064</v>
      </c>
      <c r="HI22">
        <v>3</v>
      </c>
      <c r="HJ22">
        <v>0.267276</v>
      </c>
      <c r="HK22">
        <v>0</v>
      </c>
      <c r="HL22">
        <v>20.3093</v>
      </c>
      <c r="HM22">
        <v>5.24544</v>
      </c>
      <c r="HN22">
        <v>11.9638</v>
      </c>
      <c r="HO22">
        <v>4.9852</v>
      </c>
      <c r="HP22">
        <v>3.2926</v>
      </c>
      <c r="HQ22">
        <v>9999</v>
      </c>
      <c r="HR22">
        <v>9999</v>
      </c>
      <c r="HS22">
        <v>999.9</v>
      </c>
      <c r="HT22">
        <v>9999</v>
      </c>
      <c r="HU22">
        <v>4.97134</v>
      </c>
      <c r="HV22">
        <v>1.88293</v>
      </c>
      <c r="HW22">
        <v>1.87767</v>
      </c>
      <c r="HX22">
        <v>1.87923</v>
      </c>
      <c r="HY22">
        <v>1.87493</v>
      </c>
      <c r="HZ22">
        <v>1.87507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-1.034</v>
      </c>
      <c r="IQ22">
        <v>0.446</v>
      </c>
      <c r="IR22">
        <v>-1.15363636363639</v>
      </c>
      <c r="IS22">
        <v>0</v>
      </c>
      <c r="IT22">
        <v>0</v>
      </c>
      <c r="IU22">
        <v>0</v>
      </c>
      <c r="IV22">
        <v>0.445927272727271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1.4</v>
      </c>
      <c r="JE22">
        <v>4.9</v>
      </c>
      <c r="JF22">
        <v>4.99756</v>
      </c>
      <c r="JG22">
        <v>4.99756</v>
      </c>
      <c r="JH22">
        <v>3.34595</v>
      </c>
      <c r="JI22">
        <v>3.05908</v>
      </c>
      <c r="JJ22">
        <v>3.05054</v>
      </c>
      <c r="JK22">
        <v>2.35596</v>
      </c>
      <c r="JL22">
        <v>34.3497</v>
      </c>
      <c r="JM22">
        <v>15.2878</v>
      </c>
      <c r="JN22">
        <v>2</v>
      </c>
      <c r="JO22">
        <v>576.488</v>
      </c>
      <c r="JP22">
        <v>1048.53</v>
      </c>
      <c r="JQ22">
        <v>30.6516</v>
      </c>
      <c r="JR22">
        <v>30.4041</v>
      </c>
      <c r="JS22">
        <v>30.0001</v>
      </c>
      <c r="JT22">
        <v>30.4588</v>
      </c>
      <c r="JU22">
        <v>30.454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103.632</v>
      </c>
      <c r="KC22">
        <v>100.943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2023-12-08T13:04:13Z</dcterms:created>
  <dcterms:modified xsi:type="dcterms:W3CDTF">2023-12-08T13:04:13Z</dcterms:modified>
</cp:coreProperties>
</file>