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<sst xmlns="http://schemas.openxmlformats.org/spreadsheetml/2006/main" count="1019" uniqueCount="459">
  <si>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</si>
  <si>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2024-02-07 13:11:27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</si>
  <si>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</si>
  <si>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</si>
  <si>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</si>
  <si>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</si>
  <si>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</si>
  <si>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</si>
  <si>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</si>
  <si>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</si>
  <si>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</si>
  <si>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</si>
  <si>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</si>
  <si>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{"co2bspanconc2": "296.4", "co2aspanconc1": "2500", "co2bspan2b": "0.284619", "h2oaspan1": "1.01076", "co2bzero": "0.94469", "tbzero": "0.853567", "ssb_ref": "33011.8", "h2obzero": "1.07388", "h2obspan2a": "0.0710331", "flowbzero": "0.27371", "flowazero": "0.34111", "co2bspan1": "0.999707", "h2oaspan2a": "0.0714516", "h2oaspan2b": "0.0722207", "co2bspan2": "-0.031693", "h2oaspan2": "0", "h2obspan1": "1.02346", "tazero": "0.855284", "h2obspan2b": "0.0726998", "oxygen": "21", "h2oaspanconc1": "12.29", "h2obspanconc2": "0", "h2obspanconc1": "12.29", "flowmeterzero": "2.49761", "co2aspan2a": "0.288205", "h2obspan2": "0", "co2aspan2": "-0.0330502", "h2oaspanconc2": "0", "co2aspan1": "1.00021", "co2aspanconc2": "296.4", "co2aspan2b": "0.285521", "ssa_ref": "34658.2", "co2bspanconc1": "2500", "co2bspan2a": "0.28732", "h2oazero": "1.07566", "co2azero": "0.942071",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</si>
  <si>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</si>
  <si>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</si>
  <si>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</si>
  <si>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</si>
  <si>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</si>
  <si>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</si>
  <si>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</si>
  <si>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</si>
  <si>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</si>
  <si>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</si>
  <si>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</si>
  <si>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</si>
  <si>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</si>
  <si>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13:11:27</t>
  </si>
  <si>
    <t>Stability Definition:	none</t>
  </si>
  <si>
    <t>13:21:55</t>
  </si>
  <si>
    <t>lvl3_ctrl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</si>
  <si>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</si>
  <si>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</si>
  <si>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</si>
  <si>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</si>
  <si>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</si>
  <si>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</si>
  <si>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</si>
  <si>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</si>
  <si>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</si>
  <si>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</si>
  <si>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</si>
  <si>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</si>
  <si>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</si>
  <si>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</si>
  <si>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</si>
  <si>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</si>
  <si>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</si>
  <si>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</si>
  <si>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</si>
  <si>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</si>
  <si>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</si>
  <si>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</si>
  <si>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</si>
  <si>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</si>
  <si>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</si>
  <si>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</si>
  <si>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</si>
  <si>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</si>
  <si>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</si>
  <si>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</si>
  <si>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</si>
  <si>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</si>
  <si>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</si>
  <si>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</si>
  <si>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</si>
  <si>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</si>
  <si>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</si>
  <si>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</si>
  <si>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</si>
  <si>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</si>
  <si>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</si>
  <si>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</si>
  <si>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</si>
  <si>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</si>
  <si>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</si>
  <si>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</si>
  <si>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</si>
  <si>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</si>
  <si>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</si>
  <si>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</si>
  <si>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</si>
  <si>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2.54107 196.312 359.286 634.698 853.327 1031.59 1220.48 1316.02</t>
  </si>
  <si>
    <t>Fs_true</t>
  </si>
  <si>
    <t>-1.29855 215.189 379.216 611.865 800.912 1004.64 1200.74 1401.62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</si>
  <si>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</si>
  <si>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</si>
  <si>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</si>
  <si>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</si>
  <si>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</si>
  <si>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</si>
  <si>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</si>
  <si>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</si>
  <si>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</si>
  <si>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</si>
  <si>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</si>
  <si>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</si>
  <si>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</si>
  <si>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</si>
  <si>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</si>
  <si>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</si>
  <si>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</si>
  <si>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</si>
  <si>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</si>
  <si>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</si>
  <si>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</si>
  <si>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</si>
  <si>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</si>
  <si>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</si>
  <si>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</si>
  <si>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</si>
  <si>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</si>
  <si>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</si>
  <si>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</si>
  <si>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</si>
  <si>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</si>
  <si>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</si>
  <si>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</si>
  <si>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</si>
  <si>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</si>
  <si>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</si>
  <si>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</si>
  <si>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</si>
  <si>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</si>
  <si>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</si>
  <si>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</si>
  <si>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</si>
  <si>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</si>
  <si>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</si>
  <si>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</si>
  <si>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</si>
  <si>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</si>
  <si>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</si>
  <si>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</si>
  <si>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</si>
  <si>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</si>
  <si>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</si>
  <si>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</si>
  <si>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</si>
  <si>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</si>
  <si>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</si>
  <si>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</si>
  <si>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</si>
  <si>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</si>
  <si>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</si>
  <si>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</si>
  <si>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</si>
  <si>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</si>
  <si>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</si>
  <si>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</si>
  <si>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</si>
  <si>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</si>
  <si>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</si>
  <si>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</si>
  <si>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</si>
  <si>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</si>
  <si>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</si>
  <si>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</si>
  <si>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</si>
  <si>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</si>
  <si>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</si>
  <si>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</si>
  <si>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</si>
  <si>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</si>
  <si>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</si>
  <si>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</si>
  <si>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</si>
  <si>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</si>
  <si>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</si>
  <si>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</si>
  <si>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</si>
  <si>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</si>
  <si>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</si>
  <si>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</si>
  <si>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</si>
  <si>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</si>
  <si>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</si>
  <si>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</si>
  <si>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</si>
  <si>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</si>
  <si>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</si>
  <si>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</si>
  <si>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</si>
  <si>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</si>
  <si>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</si>
  <si>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</si>
  <si>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</si>
  <si>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</si>
  <si>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</si>
  <si>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</si>
  <si>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</si>
  <si>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</si>
  <si>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</si>
  <si>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</si>
  <si>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</si>
  <si>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</si>
  <si>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</si>
  <si>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</si>
  <si>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</si>
  <si>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</si>
  <si>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</si>
  <si>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</si>
  <si>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</si>
  <si>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</si>
  <si>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</si>
  <si>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</si>
  <si>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</si>
  <si>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</si>
  <si>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</si>
  <si>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</si>
  <si>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</si>
  <si>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</si>
  <si>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</si>
  <si>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</si>
  <si>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</si>
  <si>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</si>
  <si>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</si>
  <si>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</si>
  <si>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</si>
  <si>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</si>
  <si>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</si>
  <si>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</si>
  <si>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</si>
  <si>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</si>
  <si>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</si>
  <si>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</si>
  <si>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</si>
  <si>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</si>
  <si>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</si>
  <si>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</si>
  <si>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</si>
  <si>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</si>
  <si>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</si>
  <si>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</si>
  <si>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</si>
  <si>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</si>
  <si>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</si>
  <si>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</si>
  <si>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</si>
  <si>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</si>
  <si>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</si>
  <si>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</si>
  <si>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</si>
  <si>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</si>
  <si>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</si>
  <si>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</si>
  <si>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</si>
  <si>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</si>
  <si>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</si>
  <si>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</si>
  <si>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</si>
  <si>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</si>
  <si>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</si>
  <si>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</si>
  <si>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</si>
  <si>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</si>
  <si>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</si>
  <si>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</si>
  <si>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</si>
  <si>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</si>
  <si>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</si>
  <si>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</si>
  <si>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</si>
  <si>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</si>
  <si>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</si>
  <si>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</si>
  <si>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</si>
  <si>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</si>
  <si>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</si>
  <si>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</si>
  <si>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</si>
  <si>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</si>
  <si>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</si>
  <si>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</si>
  <si>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</si>
  <si>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</si>
  <si>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</si>
  <si>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</si>
  <si>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</si>
  <si>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</si>
  <si>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</si>
  <si>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</si>
  <si>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</si>
  <si>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</si>
  <si>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</si>
  <si>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</si>
  <si>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</si>
  <si>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</si>
  <si>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</si>
  <si>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</si>
  <si>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</si>
  <si>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</si>
  <si>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</si>
  <si>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</si>
  <si>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</si>
  <si>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</si>
  <si>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</si>
  <si>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</si>
  <si>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</si>
  <si>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</si>
  <si>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</si>
  <si>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</si>
  <si>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</si>
  <si>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</si>
  <si>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</si>
  <si>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</si>
  <si>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</si>
  <si>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</si>
  <si>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</si>
  <si>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</si>
  <si>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</si>
  <si>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</si>
  <si>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</si>
  <si>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</si>
  <si>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</si>
  <si>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</si>
  <si>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</si>
  <si>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</si>
  <si>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</si>
  <si>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</si>
  <si>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</si>
  <si>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</si>
  <si>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</si>
  <si>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</si>
  <si>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</si>
  <si>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</si>
  <si>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</si>
  <si>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</si>
  <si>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</si>
  <si>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</si>
  <si>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</si>
  <si>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</si>
  <si>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</si>
  <si>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</si>
  <si>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</si>
  <si>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</si>
  <si>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</si>
  <si>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</si>
  <si>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</si>
  <si>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</si>
  <si>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</si>
  <si>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</si>
  <si>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</si>
  <si>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</si>
  <si>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</si>
  <si>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</si>
  <si>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</si>
  <si>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</si>
  <si>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</si>
  <si>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</si>
  <si>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</si>
  <si>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</si>
  <si>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</si>
  <si>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</si>
  <si>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</si>
  <si>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</si>
  <si>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</si>
  <si>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</si>
  <si>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</si>
  <si>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</si>
  <si>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</si>
  <si>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</si>
  <si>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</si>
  <si>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</si>
  <si>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</si>
  <si>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</si>
  <si>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</si>
  <si>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</si>
  <si>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</si>
  <si>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</si>
  <si>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</si>
  <si>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</si>
  <si>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</si>
  <si>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</si>
  <si>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</si>
  <si>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</si>
  <si>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</si>
  <si>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</si>
  <si>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</si>
  <si>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</si>
  <si>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</si>
  <si>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</si>
  <si>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</si>
  <si>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</si>
  <si>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</si>
  <si>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</si>
  <si>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</si>
  <si>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</si>
  <si>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</si>
  <si>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</si>
  <si>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</si>
  <si>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</si>
  <si>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</si>
  <si>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</si>
  <si>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</si>
  <si>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</si>
  <si>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</si>
  <si>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</si>
  <si>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</si>
  <si>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</si>
  <si>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</si>
  <si>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</si>
  <si>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</si>
  <si>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</si>
  <si>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</si>
  <si>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</si>
  <si>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</si>
  <si>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</si>
  <si>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</si>
  <si>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</si>
  <si>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</si>
  <si>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</si>
  <si>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</si>
  <si>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</si>
  <si>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</si>
  <si>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</si>
  <si>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</si>
  <si>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</si>
  <si>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</si>
  <si>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</si>
  <si>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</si>
  <si>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</si>
  <si>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20240207 13:24:37</t>
  </si>
  <si>
    <t>13:24:37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</si>
  <si>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</si>
  <si>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</si>
  <si>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</si>
  <si>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</si>
  <si>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</si>
  <si>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</si>
  <si>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</si>
  <si>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MPF-1557-20240207-13_24_40</t>
  </si>
  <si>
    <t>-</t>
  </si>
  <si>
    <t>0: Broadleaf</t>
  </si>
  <si>
    <t>13:25:01</t>
  </si>
  <si>
    <t>0/0</t>
  </si>
  <si>
    <t>11111111</t>
  </si>
  <si>
    <t>oooooooo</t>
  </si>
  <si>
    <t>on</t>
  </si>
  <si>
    <t>20240207 13:26:01</t>
  </si>
  <si>
    <t>13:26:01</t>
  </si>
  <si>
    <t>MPF-1558-20240207-13_26_04</t>
  </si>
  <si>
    <t>13:26:17</t>
  </si>
  <si>
    <t>20240207 13:27:11</t>
  </si>
  <si>
    <t>13:27:11</t>
  </si>
  <si>
    <t>MPF-1559-20240207-13_27_14</t>
  </si>
  <si>
    <t>13:27:40</t>
  </si>
  <si>
    <t>20240207 13:28:45</t>
  </si>
  <si>
    <t>13:28:45</t>
  </si>
  <si>
    <t>MPF-1560-20240207-13_28_48</t>
  </si>
  <si>
    <t>13:28:59</t>
  </si>
  <si>
    <t>20240207 13:30:38</t>
  </si>
  <si>
    <t>13:30:38</t>
  </si>
  <si>
    <t>MPF-1561-20240207-13_30_41</t>
  </si>
  <si>
    <t>13:30:56</t>
  </si>
  <si>
    <t>20240207 13:31:50</t>
  </si>
  <si>
    <t>13:31:50</t>
  </si>
  <si>
    <t>MPF-1562-20240207-13_31_53</t>
  </si>
  <si>
    <t>13:32:06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</si>
</sst>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1707337477.1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1707337468.6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428.457665243655</v>
      </c>
      <c r="AO17">
        <v>427.908927272727</v>
      </c>
      <c r="AP17">
        <v>-0.0370306305332252</v>
      </c>
      <c r="AQ17">
        <v>66.9475762835545</v>
      </c>
      <c r="AR17">
        <f>(AT17 - AS17 + EC17*1E3/(8.314*(EE17+273.15)) * AV17/EB17 * AU17) * EB17/(100*DP17) * 1000/(1000 - AT17)</f>
        <v>0</v>
      </c>
      <c r="AS17">
        <v>24.7526409042857</v>
      </c>
      <c r="AT17">
        <v>25.3269993939394</v>
      </c>
      <c r="AU17">
        <v>-0.0244904415584438</v>
      </c>
      <c r="AV17">
        <v>78.43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10104.6</v>
      </c>
      <c r="BD17">
        <v>832.715384615385</v>
      </c>
      <c r="BE17">
        <v>4495.83</v>
      </c>
      <c r="BF17">
        <f>1-BD17/BE17</f>
        <v>0</v>
      </c>
      <c r="BG17">
        <v>-0.102066526841992</v>
      </c>
      <c r="BH17" t="s">
        <v>431</v>
      </c>
      <c r="BI17">
        <v>10098</v>
      </c>
      <c r="BJ17">
        <v>1736.995</v>
      </c>
      <c r="BK17">
        <v>1872.43778312405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1557</v>
      </c>
      <c r="CE17">
        <v>290</v>
      </c>
      <c r="CF17">
        <v>1854.13</v>
      </c>
      <c r="CG17">
        <v>85</v>
      </c>
      <c r="CH17">
        <v>10098</v>
      </c>
      <c r="CI17">
        <v>1847.92</v>
      </c>
      <c r="CJ17">
        <v>6.21</v>
      </c>
      <c r="CK17">
        <v>300</v>
      </c>
      <c r="CL17">
        <v>24.1</v>
      </c>
      <c r="CM17">
        <v>1872.43778312405</v>
      </c>
      <c r="CN17">
        <v>2.1814882499804</v>
      </c>
      <c r="CO17">
        <v>-24.7551711063329</v>
      </c>
      <c r="CP17">
        <v>1.92524107777694</v>
      </c>
      <c r="CQ17">
        <v>0.855172757230797</v>
      </c>
      <c r="CR17">
        <v>-0.00778987474972192</v>
      </c>
      <c r="CS17">
        <v>290</v>
      </c>
      <c r="CT17">
        <v>1843.44</v>
      </c>
      <c r="CU17">
        <v>725</v>
      </c>
      <c r="CV17">
        <v>10066.7</v>
      </c>
      <c r="CW17">
        <v>1847.85</v>
      </c>
      <c r="CX17">
        <v>-4.41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1707337468.6</v>
      </c>
      <c r="DV17">
        <v>418.1443125</v>
      </c>
      <c r="DW17">
        <v>418.3715625</v>
      </c>
      <c r="DX17">
        <v>25.4988</v>
      </c>
      <c r="DY17">
        <v>24.89385</v>
      </c>
      <c r="DZ17">
        <v>419.3733125</v>
      </c>
      <c r="EA17">
        <v>25.25465625</v>
      </c>
      <c r="EB17">
        <v>599.9768125</v>
      </c>
      <c r="EC17">
        <v>88.019625</v>
      </c>
      <c r="ED17">
        <v>0.0999788125</v>
      </c>
      <c r="EE17">
        <v>30.53610625</v>
      </c>
      <c r="EF17">
        <v>29.74885625</v>
      </c>
      <c r="EG17">
        <v>999.9</v>
      </c>
      <c r="EH17">
        <v>0</v>
      </c>
      <c r="EI17">
        <v>0</v>
      </c>
      <c r="EJ17">
        <v>5004.84375</v>
      </c>
      <c r="EK17">
        <v>0</v>
      </c>
      <c r="EL17">
        <v>-123.925125</v>
      </c>
      <c r="EM17">
        <v>-0.16358925</v>
      </c>
      <c r="EN17">
        <v>429.1508125</v>
      </c>
      <c r="EO17">
        <v>429.0524375</v>
      </c>
      <c r="EP17">
        <v>0.604934375</v>
      </c>
      <c r="EQ17">
        <v>418.3715625</v>
      </c>
      <c r="ER17">
        <v>24.89385</v>
      </c>
      <c r="ES17">
        <v>2.244394375</v>
      </c>
      <c r="ET17">
        <v>2.191146875</v>
      </c>
      <c r="EU17">
        <v>19.28266875</v>
      </c>
      <c r="EV17">
        <v>18.8975625</v>
      </c>
      <c r="EW17">
        <v>700.0294375</v>
      </c>
      <c r="EX17">
        <v>0.9430161875</v>
      </c>
      <c r="EY17">
        <v>0.05698371875</v>
      </c>
      <c r="EZ17">
        <v>0</v>
      </c>
      <c r="FA17">
        <v>1738.05125</v>
      </c>
      <c r="FB17">
        <v>5.00072</v>
      </c>
      <c r="FC17">
        <v>11757.7375</v>
      </c>
      <c r="FD17">
        <v>6034.25375</v>
      </c>
      <c r="FE17">
        <v>42.562</v>
      </c>
      <c r="FF17">
        <v>44.812</v>
      </c>
      <c r="FG17">
        <v>44.05425</v>
      </c>
      <c r="FH17">
        <v>45.281</v>
      </c>
      <c r="FI17">
        <v>45.1715</v>
      </c>
      <c r="FJ17">
        <v>655.42375</v>
      </c>
      <c r="FK17">
        <v>39.608125</v>
      </c>
      <c r="FL17">
        <v>0</v>
      </c>
      <c r="FM17">
        <v>890.899999856949</v>
      </c>
      <c r="FN17">
        <v>0</v>
      </c>
      <c r="FO17">
        <v>1736.995</v>
      </c>
      <c r="FP17">
        <v>-60.1849573112168</v>
      </c>
      <c r="FQ17">
        <v>-383.617094388488</v>
      </c>
      <c r="FR17">
        <v>11750.8692307692</v>
      </c>
      <c r="FS17">
        <v>15</v>
      </c>
      <c r="FT17">
        <v>1707337501.1</v>
      </c>
      <c r="FU17" t="s">
        <v>434</v>
      </c>
      <c r="FV17">
        <v>1707337501.1</v>
      </c>
      <c r="FW17">
        <v>1707337359.1</v>
      </c>
      <c r="FX17">
        <v>23</v>
      </c>
      <c r="FY17">
        <v>-0.063</v>
      </c>
      <c r="FZ17">
        <v>0.05</v>
      </c>
      <c r="GA17">
        <v>-1.229</v>
      </c>
      <c r="GB17">
        <v>0.244</v>
      </c>
      <c r="GC17">
        <v>421</v>
      </c>
      <c r="GD17">
        <v>26</v>
      </c>
      <c r="GE17">
        <v>1.13</v>
      </c>
      <c r="GF17">
        <v>0.46</v>
      </c>
      <c r="GG17">
        <v>0</v>
      </c>
      <c r="GH17">
        <v>0</v>
      </c>
      <c r="GI17" t="s">
        <v>435</v>
      </c>
      <c r="GJ17">
        <v>3.23694</v>
      </c>
      <c r="GK17">
        <v>2.68128</v>
      </c>
      <c r="GL17">
        <v>0.0845718</v>
      </c>
      <c r="GM17">
        <v>0.0841069</v>
      </c>
      <c r="GN17">
        <v>0.108973</v>
      </c>
      <c r="GO17">
        <v>0.106275</v>
      </c>
      <c r="GP17">
        <v>27840.7</v>
      </c>
      <c r="GQ17">
        <v>25588</v>
      </c>
      <c r="GR17">
        <v>28787.1</v>
      </c>
      <c r="GS17">
        <v>26519.2</v>
      </c>
      <c r="GT17">
        <v>35767.9</v>
      </c>
      <c r="GU17">
        <v>33372.1</v>
      </c>
      <c r="GV17">
        <v>43253.6</v>
      </c>
      <c r="GW17">
        <v>40169.8</v>
      </c>
      <c r="GX17">
        <v>2.0651</v>
      </c>
      <c r="GY17">
        <v>2.4857</v>
      </c>
      <c r="GZ17">
        <v>0.1086</v>
      </c>
      <c r="HA17">
        <v>0</v>
      </c>
      <c r="HB17">
        <v>28.0025</v>
      </c>
      <c r="HC17">
        <v>999.9</v>
      </c>
      <c r="HD17">
        <v>63.112</v>
      </c>
      <c r="HE17">
        <v>27.392</v>
      </c>
      <c r="HF17">
        <v>26.259</v>
      </c>
      <c r="HG17">
        <v>29.9618</v>
      </c>
      <c r="HH17">
        <v>7.92869</v>
      </c>
      <c r="HI17">
        <v>3</v>
      </c>
      <c r="HJ17">
        <v>0.17814</v>
      </c>
      <c r="HK17">
        <v>0</v>
      </c>
      <c r="HL17">
        <v>20.3089</v>
      </c>
      <c r="HM17">
        <v>5.24724</v>
      </c>
      <c r="HN17">
        <v>11.9656</v>
      </c>
      <c r="HO17">
        <v>4.9856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4.97115</v>
      </c>
      <c r="HV17">
        <v>1.88295</v>
      </c>
      <c r="HW17">
        <v>1.87765</v>
      </c>
      <c r="HX17">
        <v>1.87927</v>
      </c>
      <c r="HY17">
        <v>1.87498</v>
      </c>
      <c r="HZ17">
        <v>1.87512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-1.229</v>
      </c>
      <c r="IQ17">
        <v>0.2441</v>
      </c>
      <c r="IR17">
        <v>-1.16545454545462</v>
      </c>
      <c r="IS17">
        <v>0</v>
      </c>
      <c r="IT17">
        <v>0</v>
      </c>
      <c r="IU17">
        <v>0</v>
      </c>
      <c r="IV17">
        <v>0.244136363636368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2.1</v>
      </c>
      <c r="JE17">
        <v>2</v>
      </c>
      <c r="JF17">
        <v>4.99756</v>
      </c>
      <c r="JG17">
        <v>4.99756</v>
      </c>
      <c r="JH17">
        <v>3.34595</v>
      </c>
      <c r="JI17">
        <v>3.09082</v>
      </c>
      <c r="JJ17">
        <v>3.05054</v>
      </c>
      <c r="JK17">
        <v>2.32666</v>
      </c>
      <c r="JL17">
        <v>32.0244</v>
      </c>
      <c r="JM17">
        <v>13.8869</v>
      </c>
      <c r="JN17">
        <v>2</v>
      </c>
      <c r="JO17">
        <v>619.717</v>
      </c>
      <c r="JP17">
        <v>1065.74</v>
      </c>
      <c r="JQ17">
        <v>28.9031</v>
      </c>
      <c r="JR17">
        <v>29.2814</v>
      </c>
      <c r="JS17">
        <v>30</v>
      </c>
      <c r="JT17">
        <v>29.3867</v>
      </c>
      <c r="JU17">
        <v>29.385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103.93</v>
      </c>
      <c r="KC17">
        <v>101.008</v>
      </c>
    </row>
    <row r="18" spans="1:289">
      <c r="A18">
        <v>2</v>
      </c>
      <c r="B18">
        <v>1707337561.1</v>
      </c>
      <c r="C18">
        <v>84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1707337553.1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434.906923169764</v>
      </c>
      <c r="AO18">
        <v>433.79746060606</v>
      </c>
      <c r="AP18">
        <v>0.0841349778715553</v>
      </c>
      <c r="AQ18">
        <v>66.9454968455686</v>
      </c>
      <c r="AR18">
        <f>(AT18 - AS18 + EC18*1E3/(8.314*(EE18+273.15)) * AV18/EB18 * AU18) * EB18/(100*DP18) * 1000/(1000 - AT18)</f>
        <v>0</v>
      </c>
      <c r="AS18">
        <v>25.8138590337324</v>
      </c>
      <c r="AT18">
        <v>26.1375109090909</v>
      </c>
      <c r="AU18">
        <v>-0.00085584043352319</v>
      </c>
      <c r="AV18">
        <v>78.3410812131932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10104.6</v>
      </c>
      <c r="BD18">
        <v>832.715384615385</v>
      </c>
      <c r="BE18">
        <v>4495.83</v>
      </c>
      <c r="BF18">
        <f>1-BD18/BE18</f>
        <v>0</v>
      </c>
      <c r="BG18">
        <v>-0.102066526841992</v>
      </c>
      <c r="BH18" t="s">
        <v>441</v>
      </c>
      <c r="BI18">
        <v>10102.1</v>
      </c>
      <c r="BJ18">
        <v>1675.2132</v>
      </c>
      <c r="BK18">
        <v>1818.65923411137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1558</v>
      </c>
      <c r="CE18">
        <v>290</v>
      </c>
      <c r="CF18">
        <v>1803.68</v>
      </c>
      <c r="CG18">
        <v>45</v>
      </c>
      <c r="CH18">
        <v>10102.1</v>
      </c>
      <c r="CI18">
        <v>1795.87</v>
      </c>
      <c r="CJ18">
        <v>7.81</v>
      </c>
      <c r="CK18">
        <v>300</v>
      </c>
      <c r="CL18">
        <v>24.1</v>
      </c>
      <c r="CM18">
        <v>1818.65923411137</v>
      </c>
      <c r="CN18">
        <v>2.29884069906103</v>
      </c>
      <c r="CO18">
        <v>-23.0239821910543</v>
      </c>
      <c r="CP18">
        <v>2.02859562079541</v>
      </c>
      <c r="CQ18">
        <v>0.82144682651387</v>
      </c>
      <c r="CR18">
        <v>-0.00778912324805339</v>
      </c>
      <c r="CS18">
        <v>290</v>
      </c>
      <c r="CT18">
        <v>1791.41</v>
      </c>
      <c r="CU18">
        <v>895</v>
      </c>
      <c r="CV18">
        <v>10061.1</v>
      </c>
      <c r="CW18">
        <v>1795.78</v>
      </c>
      <c r="CX18">
        <v>-4.37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1707337553.1</v>
      </c>
      <c r="DV18">
        <v>422.997733333333</v>
      </c>
      <c r="DW18">
        <v>423.485666666667</v>
      </c>
      <c r="DX18">
        <v>26.14898</v>
      </c>
      <c r="DY18">
        <v>25.8517133333333</v>
      </c>
      <c r="DZ18">
        <v>424.201733333333</v>
      </c>
      <c r="EA18">
        <v>25.9048266666667</v>
      </c>
      <c r="EB18">
        <v>599.894933333333</v>
      </c>
      <c r="EC18">
        <v>88.02874</v>
      </c>
      <c r="ED18">
        <v>0.0998081866666667</v>
      </c>
      <c r="EE18">
        <v>30.6387133333333</v>
      </c>
      <c r="EF18">
        <v>29.9099933333333</v>
      </c>
      <c r="EG18">
        <v>999.9</v>
      </c>
      <c r="EH18">
        <v>0</v>
      </c>
      <c r="EI18">
        <v>0</v>
      </c>
      <c r="EJ18">
        <v>5006.5</v>
      </c>
      <c r="EK18">
        <v>0</v>
      </c>
      <c r="EL18">
        <v>-134.994933333333</v>
      </c>
      <c r="EM18">
        <v>-0.512854786666667</v>
      </c>
      <c r="EN18">
        <v>434.3302</v>
      </c>
      <c r="EO18">
        <v>434.724066666667</v>
      </c>
      <c r="EP18">
        <v>0.29727</v>
      </c>
      <c r="EQ18">
        <v>423.485666666667</v>
      </c>
      <c r="ER18">
        <v>25.8517133333333</v>
      </c>
      <c r="ES18">
        <v>2.301862</v>
      </c>
      <c r="ET18">
        <v>2.275694</v>
      </c>
      <c r="EU18">
        <v>19.68944</v>
      </c>
      <c r="EV18">
        <v>19.5053466666667</v>
      </c>
      <c r="EW18">
        <v>699.999866666667</v>
      </c>
      <c r="EX18">
        <v>0.943000333333333</v>
      </c>
      <c r="EY18">
        <v>0.05699948</v>
      </c>
      <c r="EZ18">
        <v>0</v>
      </c>
      <c r="FA18">
        <v>1675.62733333333</v>
      </c>
      <c r="FB18">
        <v>5.00072</v>
      </c>
      <c r="FC18">
        <v>11361.46</v>
      </c>
      <c r="FD18">
        <v>6033.97133333333</v>
      </c>
      <c r="FE18">
        <v>42.687</v>
      </c>
      <c r="FF18">
        <v>44.937</v>
      </c>
      <c r="FG18">
        <v>44.1828666666667</v>
      </c>
      <c r="FH18">
        <v>45.3832666666667</v>
      </c>
      <c r="FI18">
        <v>45.312</v>
      </c>
      <c r="FJ18">
        <v>655.384</v>
      </c>
      <c r="FK18">
        <v>39.6146666666667</v>
      </c>
      <c r="FL18">
        <v>0</v>
      </c>
      <c r="FM18">
        <v>82.7000000476837</v>
      </c>
      <c r="FN18">
        <v>0</v>
      </c>
      <c r="FO18">
        <v>1675.2132</v>
      </c>
      <c r="FP18">
        <v>-28.5569231271015</v>
      </c>
      <c r="FQ18">
        <v>-181.000000274488</v>
      </c>
      <c r="FR18">
        <v>11358.968</v>
      </c>
      <c r="FS18">
        <v>15</v>
      </c>
      <c r="FT18">
        <v>1707337577.1</v>
      </c>
      <c r="FU18" t="s">
        <v>442</v>
      </c>
      <c r="FV18">
        <v>1707337577.1</v>
      </c>
      <c r="FW18">
        <v>1707337359.1</v>
      </c>
      <c r="FX18">
        <v>24</v>
      </c>
      <c r="FY18">
        <v>0.025</v>
      </c>
      <c r="FZ18">
        <v>0.05</v>
      </c>
      <c r="GA18">
        <v>-1.204</v>
      </c>
      <c r="GB18">
        <v>0.244</v>
      </c>
      <c r="GC18">
        <v>424</v>
      </c>
      <c r="GD18">
        <v>26</v>
      </c>
      <c r="GE18">
        <v>0.65</v>
      </c>
      <c r="GF18">
        <v>0.46</v>
      </c>
      <c r="GG18">
        <v>0</v>
      </c>
      <c r="GH18">
        <v>0</v>
      </c>
      <c r="GI18" t="s">
        <v>435</v>
      </c>
      <c r="GJ18">
        <v>3.23707</v>
      </c>
      <c r="GK18">
        <v>2.68132</v>
      </c>
      <c r="GL18">
        <v>0.0854569</v>
      </c>
      <c r="GM18">
        <v>0.0849418</v>
      </c>
      <c r="GN18">
        <v>0.111456</v>
      </c>
      <c r="GO18">
        <v>0.109425</v>
      </c>
      <c r="GP18">
        <v>27814.3</v>
      </c>
      <c r="GQ18">
        <v>25568.3</v>
      </c>
      <c r="GR18">
        <v>28787.5</v>
      </c>
      <c r="GS18">
        <v>26522.9</v>
      </c>
      <c r="GT18">
        <v>35667.1</v>
      </c>
      <c r="GU18">
        <v>33257.8</v>
      </c>
      <c r="GV18">
        <v>43254.4</v>
      </c>
      <c r="GW18">
        <v>40176</v>
      </c>
      <c r="GX18">
        <v>2.0652</v>
      </c>
      <c r="GY18">
        <v>2.4879</v>
      </c>
      <c r="GZ18">
        <v>0.117153</v>
      </c>
      <c r="HA18">
        <v>0</v>
      </c>
      <c r="HB18">
        <v>28.012</v>
      </c>
      <c r="HC18">
        <v>999.9</v>
      </c>
      <c r="HD18">
        <v>64.003</v>
      </c>
      <c r="HE18">
        <v>27.513</v>
      </c>
      <c r="HF18">
        <v>26.8169</v>
      </c>
      <c r="HG18">
        <v>30.1418</v>
      </c>
      <c r="HH18">
        <v>8.0649</v>
      </c>
      <c r="HI18">
        <v>3</v>
      </c>
      <c r="HJ18">
        <v>0.1756</v>
      </c>
      <c r="HK18">
        <v>0</v>
      </c>
      <c r="HL18">
        <v>20.3088</v>
      </c>
      <c r="HM18">
        <v>5.24664</v>
      </c>
      <c r="HN18">
        <v>11.9656</v>
      </c>
      <c r="HO18">
        <v>4.9854</v>
      </c>
      <c r="HP18">
        <v>3.2926</v>
      </c>
      <c r="HQ18">
        <v>9999</v>
      </c>
      <c r="HR18">
        <v>999.9</v>
      </c>
      <c r="HS18">
        <v>9999</v>
      </c>
      <c r="HT18">
        <v>9999</v>
      </c>
      <c r="HU18">
        <v>4.97116</v>
      </c>
      <c r="HV18">
        <v>1.88298</v>
      </c>
      <c r="HW18">
        <v>1.87764</v>
      </c>
      <c r="HX18">
        <v>1.87927</v>
      </c>
      <c r="HY18">
        <v>1.87497</v>
      </c>
      <c r="HZ18">
        <v>1.87515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-1.204</v>
      </c>
      <c r="IQ18">
        <v>0.2442</v>
      </c>
      <c r="IR18">
        <v>-1.22890000000001</v>
      </c>
      <c r="IS18">
        <v>0</v>
      </c>
      <c r="IT18">
        <v>0</v>
      </c>
      <c r="IU18">
        <v>0</v>
      </c>
      <c r="IV18">
        <v>0.244136363636368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3.4</v>
      </c>
      <c r="JF18">
        <v>4.99756</v>
      </c>
      <c r="JG18">
        <v>4.99756</v>
      </c>
      <c r="JH18">
        <v>3.34595</v>
      </c>
      <c r="JI18">
        <v>3.09082</v>
      </c>
      <c r="JJ18">
        <v>3.05054</v>
      </c>
      <c r="JK18">
        <v>2.31445</v>
      </c>
      <c r="JL18">
        <v>32.1124</v>
      </c>
      <c r="JM18">
        <v>13.8781</v>
      </c>
      <c r="JN18">
        <v>2</v>
      </c>
      <c r="JO18">
        <v>619.613</v>
      </c>
      <c r="JP18">
        <v>1068.18</v>
      </c>
      <c r="JQ18">
        <v>28.9695</v>
      </c>
      <c r="JR18">
        <v>29.2563</v>
      </c>
      <c r="JS18">
        <v>29.9999</v>
      </c>
      <c r="JT18">
        <v>29.3696</v>
      </c>
      <c r="JU18">
        <v>29.3679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103.932</v>
      </c>
      <c r="KC18">
        <v>101.023</v>
      </c>
    </row>
    <row r="19" spans="1:289">
      <c r="A19">
        <v>3</v>
      </c>
      <c r="B19">
        <v>1707337631.1</v>
      </c>
      <c r="C19">
        <v>154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1707337623.1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433.5125866176</v>
      </c>
      <c r="AO19">
        <v>433.389793939394</v>
      </c>
      <c r="AP19">
        <v>-0.305331995724376</v>
      </c>
      <c r="AQ19">
        <v>66.9459697443173</v>
      </c>
      <c r="AR19">
        <f>(AT19 - AS19 + EC19*1E3/(8.314*(EE19+273.15)) * AV19/EB19 * AU19) * EB19/(100*DP19) * 1000/(1000 - AT19)</f>
        <v>0</v>
      </c>
      <c r="AS19">
        <v>25.7684385941689</v>
      </c>
      <c r="AT19">
        <v>26.1940993939394</v>
      </c>
      <c r="AU19">
        <v>-0.0144617098572708</v>
      </c>
      <c r="AV19">
        <v>78.3411996136637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10104.6</v>
      </c>
      <c r="BD19">
        <v>832.715384615385</v>
      </c>
      <c r="BE19">
        <v>4495.83</v>
      </c>
      <c r="BF19">
        <f>1-BD19/BE19</f>
        <v>0</v>
      </c>
      <c r="BG19">
        <v>-0.102066526841992</v>
      </c>
      <c r="BH19" t="s">
        <v>445</v>
      </c>
      <c r="BI19">
        <v>10101.6</v>
      </c>
      <c r="BJ19">
        <v>1645.58538461538</v>
      </c>
      <c r="BK19">
        <v>1794.11994260986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1559</v>
      </c>
      <c r="CE19">
        <v>290</v>
      </c>
      <c r="CF19">
        <v>1779.72</v>
      </c>
      <c r="CG19">
        <v>45</v>
      </c>
      <c r="CH19">
        <v>10101.6</v>
      </c>
      <c r="CI19">
        <v>1772.71</v>
      </c>
      <c r="CJ19">
        <v>7.01</v>
      </c>
      <c r="CK19">
        <v>300</v>
      </c>
      <c r="CL19">
        <v>24.1</v>
      </c>
      <c r="CM19">
        <v>1794.11994260986</v>
      </c>
      <c r="CN19">
        <v>1.87116827735803</v>
      </c>
      <c r="CO19">
        <v>-21.6313781416986</v>
      </c>
      <c r="CP19">
        <v>1.65111274710942</v>
      </c>
      <c r="CQ19">
        <v>0.859746549384541</v>
      </c>
      <c r="CR19">
        <v>-0.00778873837597331</v>
      </c>
      <c r="CS19">
        <v>290</v>
      </c>
      <c r="CT19">
        <v>1770.06</v>
      </c>
      <c r="CU19">
        <v>635</v>
      </c>
      <c r="CV19">
        <v>10068.6</v>
      </c>
      <c r="CW19">
        <v>1772.64</v>
      </c>
      <c r="CX19">
        <v>-2.58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1707337623.1</v>
      </c>
      <c r="DV19">
        <v>423.8422</v>
      </c>
      <c r="DW19">
        <v>423.7908</v>
      </c>
      <c r="DX19">
        <v>26.2690533333333</v>
      </c>
      <c r="DY19">
        <v>25.86892</v>
      </c>
      <c r="DZ19">
        <v>425.0812</v>
      </c>
      <c r="EA19">
        <v>26.0249066666667</v>
      </c>
      <c r="EB19">
        <v>600.014333333333</v>
      </c>
      <c r="EC19">
        <v>88.0213333333333</v>
      </c>
      <c r="ED19">
        <v>0.10006462</v>
      </c>
      <c r="EE19">
        <v>30.7174</v>
      </c>
      <c r="EF19">
        <v>29.9939266666667</v>
      </c>
      <c r="EG19">
        <v>999.9</v>
      </c>
      <c r="EH19">
        <v>0</v>
      </c>
      <c r="EI19">
        <v>0</v>
      </c>
      <c r="EJ19">
        <v>4991.16666666667</v>
      </c>
      <c r="EK19">
        <v>0</v>
      </c>
      <c r="EL19">
        <v>-166.139333333333</v>
      </c>
      <c r="EM19">
        <v>0.0865318</v>
      </c>
      <c r="EN19">
        <v>435.312666666667</v>
      </c>
      <c r="EO19">
        <v>435.045</v>
      </c>
      <c r="EP19">
        <v>0.400136066666667</v>
      </c>
      <c r="EQ19">
        <v>423.7908</v>
      </c>
      <c r="ER19">
        <v>25.86892</v>
      </c>
      <c r="ES19">
        <v>2.31223533333333</v>
      </c>
      <c r="ET19">
        <v>2.277014</v>
      </c>
      <c r="EU19">
        <v>19.7618933333333</v>
      </c>
      <c r="EV19">
        <v>19.5145933333333</v>
      </c>
      <c r="EW19">
        <v>699.999133333333</v>
      </c>
      <c r="EX19">
        <v>0.942979933333333</v>
      </c>
      <c r="EY19">
        <v>0.0570198266666667</v>
      </c>
      <c r="EZ19">
        <v>0</v>
      </c>
      <c r="FA19">
        <v>1645.72866666667</v>
      </c>
      <c r="FB19">
        <v>5.00072</v>
      </c>
      <c r="FC19">
        <v>11176.5133333333</v>
      </c>
      <c r="FD19">
        <v>6033.92666666667</v>
      </c>
      <c r="FE19">
        <v>42.812</v>
      </c>
      <c r="FF19">
        <v>45.062</v>
      </c>
      <c r="FG19">
        <v>44.2748</v>
      </c>
      <c r="FH19">
        <v>45.5</v>
      </c>
      <c r="FI19">
        <v>45.437</v>
      </c>
      <c r="FJ19">
        <v>655.368666666667</v>
      </c>
      <c r="FK19">
        <v>39.626</v>
      </c>
      <c r="FL19">
        <v>0</v>
      </c>
      <c r="FM19">
        <v>68.9000000953674</v>
      </c>
      <c r="FN19">
        <v>0</v>
      </c>
      <c r="FO19">
        <v>1645.58538461538</v>
      </c>
      <c r="FP19">
        <v>-17.9740170917887</v>
      </c>
      <c r="FQ19">
        <v>-111.825641012156</v>
      </c>
      <c r="FR19">
        <v>11175.6115384615</v>
      </c>
      <c r="FS19">
        <v>15</v>
      </c>
      <c r="FT19">
        <v>1707337660.1</v>
      </c>
      <c r="FU19" t="s">
        <v>446</v>
      </c>
      <c r="FV19">
        <v>1707337660.1</v>
      </c>
      <c r="FW19">
        <v>1707337359.1</v>
      </c>
      <c r="FX19">
        <v>25</v>
      </c>
      <c r="FY19">
        <v>-0.035</v>
      </c>
      <c r="FZ19">
        <v>0.05</v>
      </c>
      <c r="GA19">
        <v>-1.239</v>
      </c>
      <c r="GB19">
        <v>0.244</v>
      </c>
      <c r="GC19">
        <v>425</v>
      </c>
      <c r="GD19">
        <v>26</v>
      </c>
      <c r="GE19">
        <v>0.99</v>
      </c>
      <c r="GF19">
        <v>0.46</v>
      </c>
      <c r="GG19">
        <v>0</v>
      </c>
      <c r="GH19">
        <v>0</v>
      </c>
      <c r="GI19" t="s">
        <v>435</v>
      </c>
      <c r="GJ19">
        <v>3.23704</v>
      </c>
      <c r="GK19">
        <v>2.68122</v>
      </c>
      <c r="GL19">
        <v>0.0853843</v>
      </c>
      <c r="GM19">
        <v>0.0848337</v>
      </c>
      <c r="GN19">
        <v>0.111532</v>
      </c>
      <c r="GO19">
        <v>0.10889</v>
      </c>
      <c r="GP19">
        <v>27817.5</v>
      </c>
      <c r="GQ19">
        <v>25574.2</v>
      </c>
      <c r="GR19">
        <v>28788.4</v>
      </c>
      <c r="GS19">
        <v>26525.8</v>
      </c>
      <c r="GT19">
        <v>35664.9</v>
      </c>
      <c r="GU19">
        <v>33281.3</v>
      </c>
      <c r="GV19">
        <v>43255.7</v>
      </c>
      <c r="GW19">
        <v>40179.9</v>
      </c>
      <c r="GX19">
        <v>2.0658</v>
      </c>
      <c r="GY19">
        <v>2.4895</v>
      </c>
      <c r="GZ19">
        <v>0.119001</v>
      </c>
      <c r="HA19">
        <v>0</v>
      </c>
      <c r="HB19">
        <v>28.0589</v>
      </c>
      <c r="HC19">
        <v>999.9</v>
      </c>
      <c r="HD19">
        <v>63.906</v>
      </c>
      <c r="HE19">
        <v>27.603</v>
      </c>
      <c r="HF19">
        <v>26.9185</v>
      </c>
      <c r="HG19">
        <v>30.1518</v>
      </c>
      <c r="HH19">
        <v>7.98077</v>
      </c>
      <c r="HI19">
        <v>3</v>
      </c>
      <c r="HJ19">
        <v>0.17377</v>
      </c>
      <c r="HK19">
        <v>0</v>
      </c>
      <c r="HL19">
        <v>20.3088</v>
      </c>
      <c r="HM19">
        <v>5.24664</v>
      </c>
      <c r="HN19">
        <v>11.9662</v>
      </c>
      <c r="HO19">
        <v>4.9854</v>
      </c>
      <c r="HP19">
        <v>3.2925</v>
      </c>
      <c r="HQ19">
        <v>9999</v>
      </c>
      <c r="HR19">
        <v>999.9</v>
      </c>
      <c r="HS19">
        <v>9999</v>
      </c>
      <c r="HT19">
        <v>9999</v>
      </c>
      <c r="HU19">
        <v>4.97116</v>
      </c>
      <c r="HV19">
        <v>1.88295</v>
      </c>
      <c r="HW19">
        <v>1.87764</v>
      </c>
      <c r="HX19">
        <v>1.87927</v>
      </c>
      <c r="HY19">
        <v>1.87495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-1.239</v>
      </c>
      <c r="IQ19">
        <v>0.2441</v>
      </c>
      <c r="IR19">
        <v>-1.20389999999998</v>
      </c>
      <c r="IS19">
        <v>0</v>
      </c>
      <c r="IT19">
        <v>0</v>
      </c>
      <c r="IU19">
        <v>0</v>
      </c>
      <c r="IV19">
        <v>0.244136363636368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4.5</v>
      </c>
      <c r="JF19">
        <v>4.99756</v>
      </c>
      <c r="JG19">
        <v>4.99756</v>
      </c>
      <c r="JH19">
        <v>3.34595</v>
      </c>
      <c r="JI19">
        <v>3.09082</v>
      </c>
      <c r="JJ19">
        <v>3.05054</v>
      </c>
      <c r="JK19">
        <v>2.34375</v>
      </c>
      <c r="JL19">
        <v>32.2005</v>
      </c>
      <c r="JM19">
        <v>13.8606</v>
      </c>
      <c r="JN19">
        <v>2</v>
      </c>
      <c r="JO19">
        <v>619.906</v>
      </c>
      <c r="JP19">
        <v>1069.88</v>
      </c>
      <c r="JQ19">
        <v>29.0218</v>
      </c>
      <c r="JR19">
        <v>29.2362</v>
      </c>
      <c r="JS19">
        <v>29.9999</v>
      </c>
      <c r="JT19">
        <v>29.3526</v>
      </c>
      <c r="JU19">
        <v>29.3509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103.935</v>
      </c>
      <c r="KC19">
        <v>101.033</v>
      </c>
    </row>
    <row r="20" spans="1:289">
      <c r="A20">
        <v>4</v>
      </c>
      <c r="B20">
        <v>1707337725.1</v>
      </c>
      <c r="C20">
        <v>248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1707337716.6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439.204010203076</v>
      </c>
      <c r="AO20">
        <v>437.851690909091</v>
      </c>
      <c r="AP20">
        <v>0.144984554425313</v>
      </c>
      <c r="AQ20">
        <v>66.9456979448044</v>
      </c>
      <c r="AR20">
        <f>(AT20 - AS20 + EC20*1E3/(8.314*(EE20+273.15)) * AV20/EB20 * AU20) * EB20/(100*DP20) * 1000/(1000 - AT20)</f>
        <v>0</v>
      </c>
      <c r="AS20">
        <v>26.0521697556013</v>
      </c>
      <c r="AT20">
        <v>26.344523030303</v>
      </c>
      <c r="AU20">
        <v>0.00847823537913696</v>
      </c>
      <c r="AV20">
        <v>78.3409922813515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10104.6</v>
      </c>
      <c r="BD20">
        <v>832.715384615385</v>
      </c>
      <c r="BE20">
        <v>4495.83</v>
      </c>
      <c r="BF20">
        <f>1-BD20/BE20</f>
        <v>0</v>
      </c>
      <c r="BG20">
        <v>-0.102066526841992</v>
      </c>
      <c r="BH20" t="s">
        <v>449</v>
      </c>
      <c r="BI20">
        <v>10101</v>
      </c>
      <c r="BJ20">
        <v>1617.86961538462</v>
      </c>
      <c r="BK20">
        <v>1775.93634517781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1560</v>
      </c>
      <c r="CE20">
        <v>290</v>
      </c>
      <c r="CF20">
        <v>1761.97</v>
      </c>
      <c r="CG20">
        <v>45</v>
      </c>
      <c r="CH20">
        <v>10101</v>
      </c>
      <c r="CI20">
        <v>1755.28</v>
      </c>
      <c r="CJ20">
        <v>6.69</v>
      </c>
      <c r="CK20">
        <v>300</v>
      </c>
      <c r="CL20">
        <v>24.1</v>
      </c>
      <c r="CM20">
        <v>1775.93634517781</v>
      </c>
      <c r="CN20">
        <v>1.71987345957508</v>
      </c>
      <c r="CO20">
        <v>-20.8649025736577</v>
      </c>
      <c r="CP20">
        <v>1.51751237494549</v>
      </c>
      <c r="CQ20">
        <v>0.870995281793656</v>
      </c>
      <c r="CR20">
        <v>-0.0077883766407119</v>
      </c>
      <c r="CS20">
        <v>290</v>
      </c>
      <c r="CT20">
        <v>1752.64</v>
      </c>
      <c r="CU20">
        <v>865</v>
      </c>
      <c r="CV20">
        <v>10060.3</v>
      </c>
      <c r="CW20">
        <v>1755.2</v>
      </c>
      <c r="CX20">
        <v>-2.56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1707337716.6</v>
      </c>
      <c r="DV20">
        <v>425.6364375</v>
      </c>
      <c r="DW20">
        <v>427.4021875</v>
      </c>
      <c r="DX20">
        <v>26.315025</v>
      </c>
      <c r="DY20">
        <v>25.98689375</v>
      </c>
      <c r="DZ20">
        <v>426.8244375</v>
      </c>
      <c r="EA20">
        <v>26.070875</v>
      </c>
      <c r="EB20">
        <v>600.0476875</v>
      </c>
      <c r="EC20">
        <v>88.02536875</v>
      </c>
      <c r="ED20">
        <v>0.10007805</v>
      </c>
      <c r="EE20">
        <v>30.803925</v>
      </c>
      <c r="EF20">
        <v>30.06950625</v>
      </c>
      <c r="EG20">
        <v>999.9</v>
      </c>
      <c r="EH20">
        <v>0</v>
      </c>
      <c r="EI20">
        <v>0</v>
      </c>
      <c r="EJ20">
        <v>4998.28125</v>
      </c>
      <c r="EK20">
        <v>0</v>
      </c>
      <c r="EL20">
        <v>-210.1285</v>
      </c>
      <c r="EM20">
        <v>-1.817001</v>
      </c>
      <c r="EN20">
        <v>437.0870625</v>
      </c>
      <c r="EO20">
        <v>438.8053125</v>
      </c>
      <c r="EP20">
        <v>0.3281303125</v>
      </c>
      <c r="EQ20">
        <v>427.4021875</v>
      </c>
      <c r="ER20">
        <v>25.98689375</v>
      </c>
      <c r="ES20">
        <v>2.316390625</v>
      </c>
      <c r="ET20">
        <v>2.287505625</v>
      </c>
      <c r="EU20">
        <v>19.79083125</v>
      </c>
      <c r="EV20">
        <v>19.58864375</v>
      </c>
      <c r="EW20">
        <v>700.0299375</v>
      </c>
      <c r="EX20">
        <v>0.942982625</v>
      </c>
      <c r="EY20">
        <v>0.05701739375</v>
      </c>
      <c r="EZ20">
        <v>0</v>
      </c>
      <c r="FA20">
        <v>1618.125625</v>
      </c>
      <c r="FB20">
        <v>5.00072</v>
      </c>
      <c r="FC20">
        <v>11008.125</v>
      </c>
      <c r="FD20">
        <v>6034.196875</v>
      </c>
      <c r="FE20">
        <v>42.937</v>
      </c>
      <c r="FF20">
        <v>45.187</v>
      </c>
      <c r="FG20">
        <v>44.41375</v>
      </c>
      <c r="FH20">
        <v>45.617125</v>
      </c>
      <c r="FI20">
        <v>45.550375</v>
      </c>
      <c r="FJ20">
        <v>655.400625</v>
      </c>
      <c r="FK20">
        <v>39.628125</v>
      </c>
      <c r="FL20">
        <v>0</v>
      </c>
      <c r="FM20">
        <v>92.9000000953674</v>
      </c>
      <c r="FN20">
        <v>0</v>
      </c>
      <c r="FO20">
        <v>1617.86961538462</v>
      </c>
      <c r="FP20">
        <v>-13.8423931652674</v>
      </c>
      <c r="FQ20">
        <v>-85.9521365952546</v>
      </c>
      <c r="FR20">
        <v>11006.0653846154</v>
      </c>
      <c r="FS20">
        <v>15</v>
      </c>
      <c r="FT20">
        <v>1707337739.1</v>
      </c>
      <c r="FU20" t="s">
        <v>450</v>
      </c>
      <c r="FV20">
        <v>1707337739.1</v>
      </c>
      <c r="FW20">
        <v>1707337359.1</v>
      </c>
      <c r="FX20">
        <v>26</v>
      </c>
      <c r="FY20">
        <v>0.051</v>
      </c>
      <c r="FZ20">
        <v>0.05</v>
      </c>
      <c r="GA20">
        <v>-1.188</v>
      </c>
      <c r="GB20">
        <v>0.244</v>
      </c>
      <c r="GC20">
        <v>427</v>
      </c>
      <c r="GD20">
        <v>26</v>
      </c>
      <c r="GE20">
        <v>1.27</v>
      </c>
      <c r="GF20">
        <v>0.46</v>
      </c>
      <c r="GG20">
        <v>0</v>
      </c>
      <c r="GH20">
        <v>0</v>
      </c>
      <c r="GI20" t="s">
        <v>435</v>
      </c>
      <c r="GJ20">
        <v>3.23704</v>
      </c>
      <c r="GK20">
        <v>2.68071</v>
      </c>
      <c r="GL20">
        <v>0.0860464</v>
      </c>
      <c r="GM20">
        <v>0.0854388</v>
      </c>
      <c r="GN20">
        <v>0.112117</v>
      </c>
      <c r="GO20">
        <v>0.110331</v>
      </c>
      <c r="GP20">
        <v>27798</v>
      </c>
      <c r="GQ20">
        <v>25561.4</v>
      </c>
      <c r="GR20">
        <v>28789</v>
      </c>
      <c r="GS20">
        <v>26529.9</v>
      </c>
      <c r="GT20">
        <v>35642</v>
      </c>
      <c r="GU20">
        <v>33232.1</v>
      </c>
      <c r="GV20">
        <v>43257</v>
      </c>
      <c r="GW20">
        <v>40186.6</v>
      </c>
      <c r="GX20">
        <v>2.0661</v>
      </c>
      <c r="GY20">
        <v>2.4889</v>
      </c>
      <c r="GZ20">
        <v>0.121176</v>
      </c>
      <c r="HA20">
        <v>0</v>
      </c>
      <c r="HB20">
        <v>28.1005</v>
      </c>
      <c r="HC20">
        <v>999.9</v>
      </c>
      <c r="HD20">
        <v>63.906</v>
      </c>
      <c r="HE20">
        <v>27.744</v>
      </c>
      <c r="HF20">
        <v>27.142</v>
      </c>
      <c r="HG20">
        <v>30.0418</v>
      </c>
      <c r="HH20">
        <v>8.05289</v>
      </c>
      <c r="HI20">
        <v>3</v>
      </c>
      <c r="HJ20">
        <v>0.170854</v>
      </c>
      <c r="HK20">
        <v>0</v>
      </c>
      <c r="HL20">
        <v>20.3085</v>
      </c>
      <c r="HM20">
        <v>5.24724</v>
      </c>
      <c r="HN20">
        <v>11.968</v>
      </c>
      <c r="HO20">
        <v>4.9854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4.9711</v>
      </c>
      <c r="HV20">
        <v>1.88293</v>
      </c>
      <c r="HW20">
        <v>1.87759</v>
      </c>
      <c r="HX20">
        <v>1.87927</v>
      </c>
      <c r="HY20">
        <v>1.87497</v>
      </c>
      <c r="HZ20">
        <v>1.8751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-1.188</v>
      </c>
      <c r="IQ20">
        <v>0.2441</v>
      </c>
      <c r="IR20">
        <v>-1.23918181818163</v>
      </c>
      <c r="IS20">
        <v>0</v>
      </c>
      <c r="IT20">
        <v>0</v>
      </c>
      <c r="IU20">
        <v>0</v>
      </c>
      <c r="IV20">
        <v>0.244136363636368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6.1</v>
      </c>
      <c r="JF20">
        <v>4.99756</v>
      </c>
      <c r="JG20">
        <v>4.99756</v>
      </c>
      <c r="JH20">
        <v>3.34595</v>
      </c>
      <c r="JI20">
        <v>3.09082</v>
      </c>
      <c r="JJ20">
        <v>3.05054</v>
      </c>
      <c r="JK20">
        <v>2.35474</v>
      </c>
      <c r="JL20">
        <v>32.3107</v>
      </c>
      <c r="JM20">
        <v>13.8431</v>
      </c>
      <c r="JN20">
        <v>2</v>
      </c>
      <c r="JO20">
        <v>619.854</v>
      </c>
      <c r="JP20">
        <v>1068.62</v>
      </c>
      <c r="JQ20">
        <v>29.0865</v>
      </c>
      <c r="JR20">
        <v>29.2086</v>
      </c>
      <c r="JS20">
        <v>30</v>
      </c>
      <c r="JT20">
        <v>29.3258</v>
      </c>
      <c r="JU20">
        <v>29.3251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103.938</v>
      </c>
      <c r="KC20">
        <v>101.05</v>
      </c>
    </row>
    <row r="21" spans="1:289">
      <c r="A21">
        <v>5</v>
      </c>
      <c r="B21">
        <v>1707337838.1</v>
      </c>
      <c r="C21">
        <v>361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1707337829.6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432.127613783103</v>
      </c>
      <c r="AO21">
        <v>430.349139393939</v>
      </c>
      <c r="AP21">
        <v>-0.00118322189979638</v>
      </c>
      <c r="AQ21">
        <v>66.9460986665576</v>
      </c>
      <c r="AR21">
        <f>(AT21 - AS21 + EC21*1E3/(8.314*(EE21+273.15)) * AV21/EB21 * AU21) * EB21/(100*DP21) * 1000/(1000 - AT21)</f>
        <v>0</v>
      </c>
      <c r="AS21">
        <v>25.3719303559937</v>
      </c>
      <c r="AT21">
        <v>26.0214303030303</v>
      </c>
      <c r="AU21">
        <v>-0.0331164889475117</v>
      </c>
      <c r="AV21">
        <v>78.3411802789765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10104.6</v>
      </c>
      <c r="BD21">
        <v>832.715384615385</v>
      </c>
      <c r="BE21">
        <v>4495.83</v>
      </c>
      <c r="BF21">
        <f>1-BD21/BE21</f>
        <v>0</v>
      </c>
      <c r="BG21">
        <v>-0.102066526841992</v>
      </c>
      <c r="BH21" t="s">
        <v>453</v>
      </c>
      <c r="BI21">
        <v>10099.2</v>
      </c>
      <c r="BJ21">
        <v>1592.0724</v>
      </c>
      <c r="BK21">
        <v>1758.48483996545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1561</v>
      </c>
      <c r="CE21">
        <v>290</v>
      </c>
      <c r="CF21">
        <v>1746.83</v>
      </c>
      <c r="CG21">
        <v>65</v>
      </c>
      <c r="CH21">
        <v>10099.2</v>
      </c>
      <c r="CI21">
        <v>1740.22</v>
      </c>
      <c r="CJ21">
        <v>6.61</v>
      </c>
      <c r="CK21">
        <v>300</v>
      </c>
      <c r="CL21">
        <v>24.1</v>
      </c>
      <c r="CM21">
        <v>1758.48483996545</v>
      </c>
      <c r="CN21">
        <v>2.5503275184133</v>
      </c>
      <c r="CO21">
        <v>-18.445941034897</v>
      </c>
      <c r="CP21">
        <v>2.25038618603497</v>
      </c>
      <c r="CQ21">
        <v>0.70584327241588</v>
      </c>
      <c r="CR21">
        <v>-0.00778891857619577</v>
      </c>
      <c r="CS21">
        <v>290</v>
      </c>
      <c r="CT21">
        <v>1739.36</v>
      </c>
      <c r="CU21">
        <v>645</v>
      </c>
      <c r="CV21">
        <v>10068</v>
      </c>
      <c r="CW21">
        <v>1740.16</v>
      </c>
      <c r="CX21">
        <v>-0.8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1707337829.6</v>
      </c>
      <c r="DV21">
        <v>420.7321875</v>
      </c>
      <c r="DW21">
        <v>421.610875</v>
      </c>
      <c r="DX21">
        <v>26.2309</v>
      </c>
      <c r="DY21">
        <v>25.5847625</v>
      </c>
      <c r="DZ21">
        <v>421.9171875</v>
      </c>
      <c r="EA21">
        <v>25.98675625</v>
      </c>
      <c r="EB21">
        <v>599.9695625</v>
      </c>
      <c r="EC21">
        <v>88.02531875</v>
      </c>
      <c r="ED21">
        <v>0.099915075</v>
      </c>
      <c r="EE21">
        <v>30.8812125</v>
      </c>
      <c r="EF21">
        <v>30.14390625</v>
      </c>
      <c r="EG21">
        <v>999.9</v>
      </c>
      <c r="EH21">
        <v>0</v>
      </c>
      <c r="EI21">
        <v>0</v>
      </c>
      <c r="EJ21">
        <v>5007.65625</v>
      </c>
      <c r="EK21">
        <v>0</v>
      </c>
      <c r="EL21">
        <v>-198.4989375</v>
      </c>
      <c r="EM21">
        <v>-0.8820955625</v>
      </c>
      <c r="EN21">
        <v>432.062375</v>
      </c>
      <c r="EO21">
        <v>432.681</v>
      </c>
      <c r="EP21">
        <v>0.64614375</v>
      </c>
      <c r="EQ21">
        <v>421.610875</v>
      </c>
      <c r="ER21">
        <v>25.5847625</v>
      </c>
      <c r="ES21">
        <v>2.30898375</v>
      </c>
      <c r="ET21">
        <v>2.252105625</v>
      </c>
      <c r="EU21">
        <v>19.7390875</v>
      </c>
      <c r="EV21">
        <v>19.3375625</v>
      </c>
      <c r="EW21">
        <v>700.026875</v>
      </c>
      <c r="EX21">
        <v>0.9429794375</v>
      </c>
      <c r="EY21">
        <v>0.05702041875</v>
      </c>
      <c r="EZ21">
        <v>0</v>
      </c>
      <c r="FA21">
        <v>1592.284375</v>
      </c>
      <c r="FB21">
        <v>5.00072</v>
      </c>
      <c r="FC21">
        <v>10838.6</v>
      </c>
      <c r="FD21">
        <v>6034.166875</v>
      </c>
      <c r="FE21">
        <v>43.011625</v>
      </c>
      <c r="FF21">
        <v>45.3474375</v>
      </c>
      <c r="FG21">
        <v>44.542625</v>
      </c>
      <c r="FH21">
        <v>45.75</v>
      </c>
      <c r="FI21">
        <v>45.63275</v>
      </c>
      <c r="FJ21">
        <v>655.395625</v>
      </c>
      <c r="FK21">
        <v>39.628125</v>
      </c>
      <c r="FL21">
        <v>0</v>
      </c>
      <c r="FM21">
        <v>111.5</v>
      </c>
      <c r="FN21">
        <v>0</v>
      </c>
      <c r="FO21">
        <v>1592.0724</v>
      </c>
      <c r="FP21">
        <v>-8.84615384954</v>
      </c>
      <c r="FQ21">
        <v>-63.3692310014474</v>
      </c>
      <c r="FR21">
        <v>10836.432</v>
      </c>
      <c r="FS21">
        <v>15</v>
      </c>
      <c r="FT21">
        <v>1707337856.1</v>
      </c>
      <c r="FU21" t="s">
        <v>454</v>
      </c>
      <c r="FV21">
        <v>1707337856.1</v>
      </c>
      <c r="FW21">
        <v>1707337359.1</v>
      </c>
      <c r="FX21">
        <v>27</v>
      </c>
      <c r="FY21">
        <v>0.003</v>
      </c>
      <c r="FZ21">
        <v>0.05</v>
      </c>
      <c r="GA21">
        <v>-1.185</v>
      </c>
      <c r="GB21">
        <v>0.244</v>
      </c>
      <c r="GC21">
        <v>425</v>
      </c>
      <c r="GD21">
        <v>26</v>
      </c>
      <c r="GE21">
        <v>1.14</v>
      </c>
      <c r="GF21">
        <v>0.46</v>
      </c>
      <c r="GG21">
        <v>0</v>
      </c>
      <c r="GH21">
        <v>0</v>
      </c>
      <c r="GI21" t="s">
        <v>435</v>
      </c>
      <c r="GJ21">
        <v>3.2369</v>
      </c>
      <c r="GK21">
        <v>2.68105</v>
      </c>
      <c r="GL21">
        <v>0.0850334</v>
      </c>
      <c r="GM21">
        <v>0.0852249</v>
      </c>
      <c r="GN21">
        <v>0.111065</v>
      </c>
      <c r="GO21">
        <v>0.108217</v>
      </c>
      <c r="GP21">
        <v>27829.6</v>
      </c>
      <c r="GQ21">
        <v>25569.4</v>
      </c>
      <c r="GR21">
        <v>28789.7</v>
      </c>
      <c r="GS21">
        <v>26532</v>
      </c>
      <c r="GT21">
        <v>35685.3</v>
      </c>
      <c r="GU21">
        <v>33314.8</v>
      </c>
      <c r="GV21">
        <v>43257.7</v>
      </c>
      <c r="GW21">
        <v>40189.8</v>
      </c>
      <c r="GX21">
        <v>2.067</v>
      </c>
      <c r="GY21">
        <v>2.4883</v>
      </c>
      <c r="GZ21">
        <v>0.120908</v>
      </c>
      <c r="HA21">
        <v>0</v>
      </c>
      <c r="HB21">
        <v>28.1605</v>
      </c>
      <c r="HC21">
        <v>999.9</v>
      </c>
      <c r="HD21">
        <v>63.112</v>
      </c>
      <c r="HE21">
        <v>27.885</v>
      </c>
      <c r="HF21">
        <v>27.0253</v>
      </c>
      <c r="HG21">
        <v>30.1218</v>
      </c>
      <c r="HH21">
        <v>8.19311</v>
      </c>
      <c r="HI21">
        <v>3</v>
      </c>
      <c r="HJ21">
        <v>0.168933</v>
      </c>
      <c r="HK21">
        <v>0</v>
      </c>
      <c r="HL21">
        <v>20.3083</v>
      </c>
      <c r="HM21">
        <v>5.24664</v>
      </c>
      <c r="HN21">
        <v>11.9662</v>
      </c>
      <c r="HO21">
        <v>4.984</v>
      </c>
      <c r="HP21">
        <v>3.2923</v>
      </c>
      <c r="HQ21">
        <v>9999</v>
      </c>
      <c r="HR21">
        <v>999.9</v>
      </c>
      <c r="HS21">
        <v>9999</v>
      </c>
      <c r="HT21">
        <v>9999</v>
      </c>
      <c r="HU21">
        <v>4.97109</v>
      </c>
      <c r="HV21">
        <v>1.88295</v>
      </c>
      <c r="HW21">
        <v>1.87769</v>
      </c>
      <c r="HX21">
        <v>1.87927</v>
      </c>
      <c r="HY21">
        <v>1.87491</v>
      </c>
      <c r="HZ21">
        <v>1.87506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-1.185</v>
      </c>
      <c r="IQ21">
        <v>0.2441</v>
      </c>
      <c r="IR21">
        <v>-1.1884</v>
      </c>
      <c r="IS21">
        <v>0</v>
      </c>
      <c r="IT21">
        <v>0</v>
      </c>
      <c r="IU21">
        <v>0</v>
      </c>
      <c r="IV21">
        <v>0.244136363636368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1.6</v>
      </c>
      <c r="JE21">
        <v>8</v>
      </c>
      <c r="JF21">
        <v>4.99756</v>
      </c>
      <c r="JG21">
        <v>4.99756</v>
      </c>
      <c r="JH21">
        <v>3.34595</v>
      </c>
      <c r="JI21">
        <v>3.09082</v>
      </c>
      <c r="JJ21">
        <v>3.05054</v>
      </c>
      <c r="JK21">
        <v>2.32422</v>
      </c>
      <c r="JL21">
        <v>32.4433</v>
      </c>
      <c r="JM21">
        <v>13.8343</v>
      </c>
      <c r="JN21">
        <v>2</v>
      </c>
      <c r="JO21">
        <v>620.282</v>
      </c>
      <c r="JP21">
        <v>1067.33</v>
      </c>
      <c r="JQ21">
        <v>29.155</v>
      </c>
      <c r="JR21">
        <v>29.1836</v>
      </c>
      <c r="JS21">
        <v>29.9999</v>
      </c>
      <c r="JT21">
        <v>29.2991</v>
      </c>
      <c r="JU21">
        <v>29.2974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103.94</v>
      </c>
      <c r="KC21">
        <v>101.057</v>
      </c>
    </row>
    <row r="22" spans="1:289">
      <c r="A22">
        <v>6</v>
      </c>
      <c r="B22">
        <v>1707337910.1</v>
      </c>
      <c r="C22">
        <v>433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1707337902.1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438.44373424131</v>
      </c>
      <c r="AO22">
        <v>436.6418</v>
      </c>
      <c r="AP22">
        <v>0.0253767337848116</v>
      </c>
      <c r="AQ22">
        <v>66.9560751220463</v>
      </c>
      <c r="AR22">
        <f>(AT22 - AS22 + EC22*1E3/(8.314*(EE22+273.15)) * AV22/EB22 * AU22) * EB22/(100*DP22) * 1000/(1000 - AT22)</f>
        <v>0</v>
      </c>
      <c r="AS22">
        <v>26.1541970214286</v>
      </c>
      <c r="AT22">
        <v>26.5068775757576</v>
      </c>
      <c r="AU22">
        <v>0.0129975670995662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10104.6</v>
      </c>
      <c r="BD22">
        <v>832.715384615385</v>
      </c>
      <c r="BE22">
        <v>4495.83</v>
      </c>
      <c r="BF22">
        <f>1-BD22/BE22</f>
        <v>0</v>
      </c>
      <c r="BG22">
        <v>-0.102066526841992</v>
      </c>
      <c r="BH22" t="s">
        <v>457</v>
      </c>
      <c r="BI22">
        <v>10101.2</v>
      </c>
      <c r="BJ22">
        <v>1576.9776</v>
      </c>
      <c r="BK22">
        <v>1755.35023318015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1562</v>
      </c>
      <c r="CE22">
        <v>290</v>
      </c>
      <c r="CF22">
        <v>1738.56</v>
      </c>
      <c r="CG22">
        <v>45</v>
      </c>
      <c r="CH22">
        <v>10101.2</v>
      </c>
      <c r="CI22">
        <v>1733.12</v>
      </c>
      <c r="CJ22">
        <v>5.44</v>
      </c>
      <c r="CK22">
        <v>300</v>
      </c>
      <c r="CL22">
        <v>24.1</v>
      </c>
      <c r="CM22">
        <v>1755.35023318015</v>
      </c>
      <c r="CN22">
        <v>2.58357229928713</v>
      </c>
      <c r="CO22">
        <v>-22.4601244887791</v>
      </c>
      <c r="CP22">
        <v>2.27957329633991</v>
      </c>
      <c r="CQ22">
        <v>0.776138239000669</v>
      </c>
      <c r="CR22">
        <v>-0.0077885786429366</v>
      </c>
      <c r="CS22">
        <v>290</v>
      </c>
      <c r="CT22">
        <v>1731.47</v>
      </c>
      <c r="CU22">
        <v>875</v>
      </c>
      <c r="CV22">
        <v>10059.9</v>
      </c>
      <c r="CW22">
        <v>1733.02</v>
      </c>
      <c r="CX22">
        <v>-1.55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1707337902.1</v>
      </c>
      <c r="DV22">
        <v>424.9308</v>
      </c>
      <c r="DW22">
        <v>426.7726</v>
      </c>
      <c r="DX22">
        <v>26.4420333333333</v>
      </c>
      <c r="DY22">
        <v>26.0689333333333</v>
      </c>
      <c r="DZ22">
        <v>426.1438</v>
      </c>
      <c r="EA22">
        <v>26.1979</v>
      </c>
      <c r="EB22">
        <v>600.0036</v>
      </c>
      <c r="EC22">
        <v>88.0199333333334</v>
      </c>
      <c r="ED22">
        <v>0.09996982</v>
      </c>
      <c r="EE22">
        <v>30.93966</v>
      </c>
      <c r="EF22">
        <v>30.1914066666667</v>
      </c>
      <c r="EG22">
        <v>999.9</v>
      </c>
      <c r="EH22">
        <v>0</v>
      </c>
      <c r="EI22">
        <v>0</v>
      </c>
      <c r="EJ22">
        <v>5003.5</v>
      </c>
      <c r="EK22">
        <v>0</v>
      </c>
      <c r="EL22">
        <v>-167.255466666667</v>
      </c>
      <c r="EM22">
        <v>-1.81407733333333</v>
      </c>
      <c r="EN22">
        <v>436.500333333333</v>
      </c>
      <c r="EO22">
        <v>438.195933333333</v>
      </c>
      <c r="EP22">
        <v>0.373100333333333</v>
      </c>
      <c r="EQ22">
        <v>426.7726</v>
      </c>
      <c r="ER22">
        <v>26.0689333333333</v>
      </c>
      <c r="ES22">
        <v>2.327426</v>
      </c>
      <c r="ET22">
        <v>2.29458533333333</v>
      </c>
      <c r="EU22">
        <v>19.8674933333333</v>
      </c>
      <c r="EV22">
        <v>19.6384</v>
      </c>
      <c r="EW22">
        <v>699.975266666667</v>
      </c>
      <c r="EX22">
        <v>0.942998733333333</v>
      </c>
      <c r="EY22">
        <v>0.0570012733333333</v>
      </c>
      <c r="EZ22">
        <v>0</v>
      </c>
      <c r="FA22">
        <v>1577.20333333333</v>
      </c>
      <c r="FB22">
        <v>5.00072</v>
      </c>
      <c r="FC22">
        <v>10736.94</v>
      </c>
      <c r="FD22">
        <v>6033.754</v>
      </c>
      <c r="FE22">
        <v>43.125</v>
      </c>
      <c r="FF22">
        <v>45.437</v>
      </c>
      <c r="FG22">
        <v>44.625</v>
      </c>
      <c r="FH22">
        <v>45.812</v>
      </c>
      <c r="FI22">
        <v>45.75</v>
      </c>
      <c r="FJ22">
        <v>655.360666666667</v>
      </c>
      <c r="FK22">
        <v>39.616</v>
      </c>
      <c r="FL22">
        <v>0</v>
      </c>
      <c r="FM22">
        <v>71.0999999046326</v>
      </c>
      <c r="FN22">
        <v>0</v>
      </c>
      <c r="FO22">
        <v>1576.9776</v>
      </c>
      <c r="FP22">
        <v>-10.3823077162814</v>
      </c>
      <c r="FQ22">
        <v>-64.7769234082123</v>
      </c>
      <c r="FR22">
        <v>10736.22</v>
      </c>
      <c r="FS22">
        <v>15</v>
      </c>
      <c r="FT22">
        <v>1707337926.1</v>
      </c>
      <c r="FU22" t="s">
        <v>458</v>
      </c>
      <c r="FV22">
        <v>1707337926.1</v>
      </c>
      <c r="FW22">
        <v>1707337359.1</v>
      </c>
      <c r="FX22">
        <v>28</v>
      </c>
      <c r="FY22">
        <v>-0.027</v>
      </c>
      <c r="FZ22">
        <v>0.05</v>
      </c>
      <c r="GA22">
        <v>-1.213</v>
      </c>
      <c r="GB22">
        <v>0.244</v>
      </c>
      <c r="GC22">
        <v>421</v>
      </c>
      <c r="GD22">
        <v>26</v>
      </c>
      <c r="GE22">
        <v>1.08</v>
      </c>
      <c r="GF22">
        <v>0.46</v>
      </c>
      <c r="GG22">
        <v>0</v>
      </c>
      <c r="GH22">
        <v>0</v>
      </c>
      <c r="GI22" t="s">
        <v>435</v>
      </c>
      <c r="GJ22">
        <v>3.23703</v>
      </c>
      <c r="GK22">
        <v>2.68124</v>
      </c>
      <c r="GL22">
        <v>0.0858484</v>
      </c>
      <c r="GM22">
        <v>0.0854686</v>
      </c>
      <c r="GN22">
        <v>0.112619</v>
      </c>
      <c r="GO22">
        <v>0.110563</v>
      </c>
      <c r="GP22">
        <v>27804.8</v>
      </c>
      <c r="GQ22">
        <v>25563.9</v>
      </c>
      <c r="GR22">
        <v>28789.7</v>
      </c>
      <c r="GS22">
        <v>26533.3</v>
      </c>
      <c r="GT22">
        <v>35622</v>
      </c>
      <c r="GU22">
        <v>33227.2</v>
      </c>
      <c r="GV22">
        <v>43258</v>
      </c>
      <c r="GW22">
        <v>40191.4</v>
      </c>
      <c r="GX22">
        <v>2.0671</v>
      </c>
      <c r="GY22">
        <v>2.4858</v>
      </c>
      <c r="GZ22">
        <v>0.12219</v>
      </c>
      <c r="HA22">
        <v>0</v>
      </c>
      <c r="HB22">
        <v>28.1942</v>
      </c>
      <c r="HC22">
        <v>999.9</v>
      </c>
      <c r="HD22">
        <v>63.399</v>
      </c>
      <c r="HE22">
        <v>27.986</v>
      </c>
      <c r="HF22">
        <v>27.3106</v>
      </c>
      <c r="HG22">
        <v>29.9118</v>
      </c>
      <c r="HH22">
        <v>8.2492</v>
      </c>
      <c r="HI22">
        <v>3</v>
      </c>
      <c r="HJ22">
        <v>0.168171</v>
      </c>
      <c r="HK22">
        <v>0</v>
      </c>
      <c r="HL22">
        <v>20.3082</v>
      </c>
      <c r="HM22">
        <v>5.24724</v>
      </c>
      <c r="HN22">
        <v>11.9662</v>
      </c>
      <c r="HO22">
        <v>4.9854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4.97112</v>
      </c>
      <c r="HV22">
        <v>1.88293</v>
      </c>
      <c r="HW22">
        <v>1.87759</v>
      </c>
      <c r="HX22">
        <v>1.87927</v>
      </c>
      <c r="HY22">
        <v>1.8749</v>
      </c>
      <c r="HZ22">
        <v>1.87502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-1.213</v>
      </c>
      <c r="IQ22">
        <v>0.2442</v>
      </c>
      <c r="IR22">
        <v>-1.18540000000002</v>
      </c>
      <c r="IS22">
        <v>0</v>
      </c>
      <c r="IT22">
        <v>0</v>
      </c>
      <c r="IU22">
        <v>0</v>
      </c>
      <c r="IV22">
        <v>0.244136363636368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9.2</v>
      </c>
      <c r="JF22">
        <v>4.99756</v>
      </c>
      <c r="JG22">
        <v>4.99756</v>
      </c>
      <c r="JH22">
        <v>3.34595</v>
      </c>
      <c r="JI22">
        <v>3.09082</v>
      </c>
      <c r="JJ22">
        <v>3.05054</v>
      </c>
      <c r="JK22">
        <v>2.35229</v>
      </c>
      <c r="JL22">
        <v>32.5097</v>
      </c>
      <c r="JM22">
        <v>13.8168</v>
      </c>
      <c r="JN22">
        <v>2</v>
      </c>
      <c r="JO22">
        <v>620.203</v>
      </c>
      <c r="JP22">
        <v>1063.95</v>
      </c>
      <c r="JQ22">
        <v>29.1959</v>
      </c>
      <c r="JR22">
        <v>29.1711</v>
      </c>
      <c r="JS22">
        <v>30.0003</v>
      </c>
      <c r="JT22">
        <v>29.2845</v>
      </c>
      <c r="JU22">
        <v>29.2852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103.94</v>
      </c>
      <c r="KC22">
        <v>101.062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2024-02-07T13:32:36Z</dcterms:created>
  <dcterms:modified xsi:type="dcterms:W3CDTF">2024-02-07T13:32:36Z</dcterms:modified>
</cp:coreProperties>
</file>