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<sst xmlns="http://schemas.openxmlformats.org/spreadsheetml/2006/main" count="1021" uniqueCount="460">
  <si>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</si>
  <si>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2024-02-07 13:50:13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</si>
  <si>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</si>
  <si>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</si>
  <si>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</si>
  <si>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</si>
  <si>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</si>
  <si>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</si>
  <si>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</si>
  <si>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</si>
  <si>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</si>
  <si>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</si>
  <si>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</si>
  <si>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{"co2bspanconc2": "296.4", "co2aspanconc1": "2500", "co2bspan2b": "0.284619", "h2oaspan1": "1.01076", "co2bzero": "0.94469", "tbzero": "0.853567", "ssb_ref": "33011.8", "h2obzero": "1.07388", "h2obspan2a": "0.0710331", "flowbzero": "0.27371", "flowazero": "0.34111", "co2bspan1": "0.999707", "h2oaspan2a": "0.0714516", "h2oaspan2b": "0.0722207", "co2bspan2": "-0.031693", "h2oaspan2": "0", "h2obspan1": "1.02346", "tazero": "0.855284", "h2obspan2b": "0.0726998", "oxygen": "21", "h2oaspanconc1": "12.29", "h2obspanconc2": "0", "h2obspanconc1": "12.29", "flowmeterzero": "2.49761", "co2aspan2a": "0.288205", "h2obspan2": "0", "co2aspan2": "-0.0330502", "h2oaspanconc2": "0", "co2aspan1": "1.00021", "co2aspanconc2": "296.4", "co2aspan2b": "0.285521", "ssa_ref": "34658.2", "co2bspanconc1": "2500", "co2bspan2a": "0.28732", "h2oazero": "1.07566", "co2azero": "0.942071", "chamberpressurezero": "2.56408"}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</si>
  <si>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</si>
  <si>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</si>
  <si>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</si>
  <si>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</si>
  <si>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</si>
  <si>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</si>
  <si>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</si>
  <si>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</si>
  <si>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</si>
  <si>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</si>
  <si>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</si>
  <si>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</si>
  <si>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</si>
  <si>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13:50:13</t>
  </si>
  <si>
    <t>Stability Definition:	none</t>
  </si>
  <si>
    <t>13:50:22</t>
  </si>
  <si>
    <t>lvl3_trt</t>
  </si>
  <si>
    <t>13:50:23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</si>
  <si>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</si>
  <si>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</si>
  <si>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</si>
  <si>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</si>
  <si>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</si>
  <si>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</si>
  <si>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</si>
  <si>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</si>
  <si>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</si>
  <si>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</si>
  <si>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</si>
  <si>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</si>
  <si>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</si>
  <si>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</si>
  <si>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</si>
  <si>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</si>
  <si>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</si>
  <si>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</si>
  <si>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</si>
  <si>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</si>
  <si>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</si>
  <si>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</si>
  <si>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</si>
  <si>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</si>
  <si>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</si>
  <si>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</si>
  <si>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</si>
  <si>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</si>
  <si>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</si>
  <si>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</si>
  <si>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</si>
  <si>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</si>
  <si>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</si>
  <si>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</si>
  <si>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</si>
  <si>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</si>
  <si>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</si>
  <si>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</si>
  <si>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</si>
  <si>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</si>
  <si>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</si>
  <si>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</si>
  <si>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</si>
  <si>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</si>
  <si>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</si>
  <si>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</si>
  <si>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</si>
  <si>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</si>
  <si>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</si>
  <si>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</si>
  <si>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</si>
  <si>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2.54107 196.312 359.286 634.698 853.327 1031.59 1220.48 1316.02</t>
  </si>
  <si>
    <t>Fs_true</t>
  </si>
  <si>
    <t>-1.29855 215.189 379.216 611.865 800.912 1004.64 1200.74 1401.62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</si>
  <si>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</si>
  <si>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</si>
  <si>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</si>
  <si>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</si>
  <si>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</si>
  <si>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</si>
  <si>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</si>
  <si>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</si>
  <si>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</si>
  <si>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</si>
  <si>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</si>
  <si>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</si>
  <si>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</si>
  <si>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</si>
  <si>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</si>
  <si>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</si>
  <si>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</si>
  <si>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</si>
  <si>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</si>
  <si>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</si>
  <si>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</si>
  <si>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</si>
  <si>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</si>
  <si>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</si>
  <si>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</si>
  <si>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</si>
  <si>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</si>
  <si>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</si>
  <si>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</si>
  <si>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</si>
  <si>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</si>
  <si>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</si>
  <si>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</si>
  <si>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</si>
  <si>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</si>
  <si>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</si>
  <si>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</si>
  <si>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</si>
  <si>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</si>
  <si>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</si>
  <si>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</si>
  <si>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</si>
  <si>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</si>
  <si>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</si>
  <si>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</si>
  <si>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</si>
  <si>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</si>
  <si>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</si>
  <si>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</si>
  <si>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</si>
  <si>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</si>
  <si>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</si>
  <si>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</si>
  <si>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</si>
  <si>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</si>
  <si>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</si>
  <si>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</si>
  <si>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</si>
  <si>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</si>
  <si>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</si>
  <si>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</si>
  <si>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</si>
  <si>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</si>
  <si>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</si>
  <si>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</si>
  <si>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</si>
  <si>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</si>
  <si>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</si>
  <si>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</si>
  <si>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</si>
  <si>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</si>
  <si>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</si>
  <si>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</si>
  <si>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</si>
  <si>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</si>
  <si>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</si>
  <si>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</si>
  <si>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</si>
  <si>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</si>
  <si>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</si>
  <si>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</si>
  <si>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</si>
  <si>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</si>
  <si>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</si>
  <si>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</si>
  <si>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</si>
  <si>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</si>
  <si>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</si>
  <si>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</si>
  <si>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</si>
  <si>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</si>
  <si>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</si>
  <si>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</si>
  <si>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</si>
  <si>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</si>
  <si>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</si>
  <si>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</si>
  <si>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</si>
  <si>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</si>
  <si>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</si>
  <si>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</si>
  <si>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</si>
  <si>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</si>
  <si>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</si>
  <si>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</si>
  <si>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</si>
  <si>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</si>
  <si>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</si>
  <si>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</si>
  <si>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</si>
  <si>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</si>
  <si>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</si>
  <si>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</si>
  <si>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</si>
  <si>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</si>
  <si>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</si>
  <si>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</si>
  <si>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</si>
  <si>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</si>
  <si>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</si>
  <si>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</si>
  <si>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</si>
  <si>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</si>
  <si>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</si>
  <si>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</si>
  <si>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</si>
  <si>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</si>
  <si>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</si>
  <si>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</si>
  <si>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</si>
  <si>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</si>
  <si>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</si>
  <si>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</si>
  <si>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</si>
  <si>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</si>
  <si>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</si>
  <si>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</si>
  <si>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</si>
  <si>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</si>
  <si>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</si>
  <si>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</si>
  <si>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</si>
  <si>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</si>
  <si>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</si>
  <si>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</si>
  <si>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</si>
  <si>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</si>
  <si>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</si>
  <si>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</si>
  <si>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</si>
  <si>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</si>
  <si>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</si>
  <si>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</si>
  <si>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</si>
  <si>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</si>
  <si>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</si>
  <si>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</si>
  <si>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</si>
  <si>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</si>
  <si>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</si>
  <si>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</si>
  <si>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</si>
  <si>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</si>
  <si>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</si>
  <si>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</si>
  <si>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</si>
  <si>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</si>
  <si>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</si>
  <si>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</si>
  <si>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</si>
  <si>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</si>
  <si>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</si>
  <si>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</si>
  <si>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</si>
  <si>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</si>
  <si>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</si>
  <si>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</si>
  <si>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</si>
  <si>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</si>
  <si>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</si>
  <si>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</si>
  <si>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</si>
  <si>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</si>
  <si>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</si>
  <si>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</si>
  <si>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</si>
  <si>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</si>
  <si>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</si>
  <si>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</si>
  <si>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</si>
  <si>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</si>
  <si>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</si>
  <si>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</si>
  <si>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</si>
  <si>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</si>
  <si>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</si>
  <si>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</si>
  <si>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</si>
  <si>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</si>
  <si>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</si>
  <si>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</si>
  <si>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</si>
  <si>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</si>
  <si>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</si>
  <si>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</si>
  <si>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</si>
  <si>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</si>
  <si>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</si>
  <si>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</si>
  <si>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</si>
  <si>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</si>
  <si>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</si>
  <si>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</si>
  <si>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</si>
  <si>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</si>
  <si>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</si>
  <si>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</si>
  <si>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</si>
  <si>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</si>
  <si>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</si>
  <si>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</si>
  <si>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</si>
  <si>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</si>
  <si>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</si>
  <si>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</si>
  <si>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</si>
  <si>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</si>
  <si>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</si>
  <si>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</si>
  <si>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</si>
  <si>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</si>
  <si>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</si>
  <si>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</si>
  <si>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</si>
  <si>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</si>
  <si>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</si>
  <si>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</si>
  <si>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</si>
  <si>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</si>
  <si>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</si>
  <si>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</si>
  <si>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</si>
  <si>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</si>
  <si>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</si>
  <si>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</si>
  <si>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</si>
  <si>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</si>
  <si>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</si>
  <si>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</si>
  <si>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</si>
  <si>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</si>
  <si>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</si>
  <si>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</si>
  <si>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</si>
  <si>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</si>
  <si>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</si>
  <si>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</si>
  <si>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</si>
  <si>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</si>
  <si>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</si>
  <si>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</si>
  <si>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</si>
  <si>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</si>
  <si>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</si>
  <si>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</si>
  <si>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</si>
  <si>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</si>
  <si>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</si>
  <si>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</si>
  <si>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</si>
  <si>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</si>
  <si>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</si>
  <si>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</si>
  <si>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</si>
  <si>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</si>
  <si>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</si>
  <si>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</si>
  <si>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</si>
  <si>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</si>
  <si>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</si>
  <si>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</si>
  <si>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</si>
  <si>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</si>
  <si>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</si>
  <si>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</si>
  <si>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</si>
  <si>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</si>
  <si>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</si>
  <si>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</si>
  <si>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</si>
  <si>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</si>
  <si>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</si>
  <si>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</si>
  <si>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</si>
  <si>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</si>
  <si>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</si>
  <si>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</si>
  <si>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</si>
  <si>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</si>
  <si>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</si>
  <si>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</si>
  <si>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</si>
  <si>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</si>
  <si>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</si>
  <si>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</si>
  <si>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</si>
  <si>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</si>
  <si>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</si>
  <si>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</si>
  <si>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</si>
  <si>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</si>
  <si>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</si>
  <si>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</si>
  <si>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</si>
  <si>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</si>
  <si>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</si>
  <si>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</si>
  <si>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</si>
  <si>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</si>
  <si>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</si>
  <si>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</si>
  <si>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</si>
  <si>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</si>
  <si>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</si>
  <si>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</si>
  <si>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</si>
  <si>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</si>
  <si>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</si>
  <si>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</si>
  <si>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</si>
  <si>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</si>
  <si>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</si>
  <si>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</si>
  <si>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</si>
  <si>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</si>
  <si>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</si>
  <si>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</si>
  <si>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20240207 13:53:13</t>
  </si>
  <si>
    <t>13:53:13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</si>
  <si>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</si>
  <si>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</si>
  <si>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</si>
  <si>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</si>
  <si>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</si>
  <si>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</si>
  <si>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</si>
  <si>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MPF-1569-20240207-13_53_16</t>
  </si>
  <si>
    <t>-</t>
  </si>
  <si>
    <t>0: Broadleaf</t>
  </si>
  <si>
    <t>13:53:32</t>
  </si>
  <si>
    <t>0/0</t>
  </si>
  <si>
    <t>11111111</t>
  </si>
  <si>
    <t>oooooooo</t>
  </si>
  <si>
    <t>on</t>
  </si>
  <si>
    <t>20240207 13:54:34</t>
  </si>
  <si>
    <t>13:54:34</t>
  </si>
  <si>
    <t>MPF-1570-20240207-13_54_37</t>
  </si>
  <si>
    <t>13:54:49</t>
  </si>
  <si>
    <t>20240207 13:56:30</t>
  </si>
  <si>
    <t>13:56:30</t>
  </si>
  <si>
    <t>MPF-1571-20240207-13_56_33</t>
  </si>
  <si>
    <t>13:56:47</t>
  </si>
  <si>
    <t>20240207 13:57:41</t>
  </si>
  <si>
    <t>13:57:41</t>
  </si>
  <si>
    <t>MPF-1572-20240207-13_57_44</t>
  </si>
  <si>
    <t>13:57:59</t>
  </si>
  <si>
    <t>20240207 13:58:40</t>
  </si>
  <si>
    <t>13:58:40</t>
  </si>
  <si>
    <t>MPF-1573-20240207-13_58_43</t>
  </si>
  <si>
    <t>13:59:02</t>
  </si>
  <si>
    <t>20240207 13:59:34</t>
  </si>
  <si>
    <t>13:59:34</t>
  </si>
  <si>
    <t>MPF-1574-20240207-13_59_37</t>
  </si>
  <si>
    <t>13:59:49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</si>
</sst>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1707339193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1707339184.5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433.975533626072</v>
      </c>
      <c r="AO17">
        <v>433.302515151515</v>
      </c>
      <c r="AP17">
        <v>0.221851501288673</v>
      </c>
      <c r="AQ17">
        <v>66.9585329529149</v>
      </c>
      <c r="AR17">
        <f>(AT17 - AS17 + EC17*1E3/(8.314*(EE17+273.15)) * AV17/EB17 * AU17) * EB17/(100*DP17) * 1000/(1000 - AT17)</f>
        <v>0</v>
      </c>
      <c r="AS17">
        <v>26.5403950728571</v>
      </c>
      <c r="AT17">
        <v>26.6496478787879</v>
      </c>
      <c r="AU17">
        <v>0.017114597402598</v>
      </c>
      <c r="AV17">
        <v>78.43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10104.6</v>
      </c>
      <c r="BD17">
        <v>832.715384615385</v>
      </c>
      <c r="BE17">
        <v>4495.83</v>
      </c>
      <c r="BF17">
        <f>1-BD17/BE17</f>
        <v>0</v>
      </c>
      <c r="BG17">
        <v>-0.102066526841992</v>
      </c>
      <c r="BH17" t="s">
        <v>432</v>
      </c>
      <c r="BI17">
        <v>10096.9</v>
      </c>
      <c r="BJ17">
        <v>2040.0784</v>
      </c>
      <c r="BK17">
        <v>2106.38331152735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1569</v>
      </c>
      <c r="CE17">
        <v>290</v>
      </c>
      <c r="CF17">
        <v>2095.05</v>
      </c>
      <c r="CG17">
        <v>35</v>
      </c>
      <c r="CH17">
        <v>10096.9</v>
      </c>
      <c r="CI17">
        <v>2087</v>
      </c>
      <c r="CJ17">
        <v>8.05</v>
      </c>
      <c r="CK17">
        <v>300</v>
      </c>
      <c r="CL17">
        <v>24.1</v>
      </c>
      <c r="CM17">
        <v>2106.38331152735</v>
      </c>
      <c r="CN17">
        <v>2.78009891831242</v>
      </c>
      <c r="CO17">
        <v>-19.5693425556947</v>
      </c>
      <c r="CP17">
        <v>2.45146918337475</v>
      </c>
      <c r="CQ17">
        <v>0.694734705912196</v>
      </c>
      <c r="CR17">
        <v>-0.00778426295884316</v>
      </c>
      <c r="CS17">
        <v>290</v>
      </c>
      <c r="CT17">
        <v>2082.41</v>
      </c>
      <c r="CU17">
        <v>645</v>
      </c>
      <c r="CV17">
        <v>10061.1</v>
      </c>
      <c r="CW17">
        <v>2086.93</v>
      </c>
      <c r="CX17">
        <v>-4.52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1707339184.5</v>
      </c>
      <c r="DV17">
        <v>420.9506875</v>
      </c>
      <c r="DW17">
        <v>421.873375</v>
      </c>
      <c r="DX17">
        <v>26.5785125</v>
      </c>
      <c r="DY17">
        <v>26.4056875</v>
      </c>
      <c r="DZ17">
        <v>422.1296875</v>
      </c>
      <c r="EA17">
        <v>26.30985</v>
      </c>
      <c r="EB17">
        <v>599.9523125</v>
      </c>
      <c r="EC17">
        <v>88.0311625</v>
      </c>
      <c r="ED17">
        <v>0.09996945625</v>
      </c>
      <c r="EE17">
        <v>31.31881875</v>
      </c>
      <c r="EF17">
        <v>30.82346875</v>
      </c>
      <c r="EG17">
        <v>999.9</v>
      </c>
      <c r="EH17">
        <v>0</v>
      </c>
      <c r="EI17">
        <v>0</v>
      </c>
      <c r="EJ17">
        <v>4997.96875</v>
      </c>
      <c r="EK17">
        <v>0</v>
      </c>
      <c r="EL17">
        <v>-10.99880625</v>
      </c>
      <c r="EM17">
        <v>-0.9202125625</v>
      </c>
      <c r="EN17">
        <v>432.446875</v>
      </c>
      <c r="EO17">
        <v>433.3155</v>
      </c>
      <c r="EP17">
        <v>0.17281295625</v>
      </c>
      <c r="EQ17">
        <v>421.873375</v>
      </c>
      <c r="ER17">
        <v>26.4056875</v>
      </c>
      <c r="ES17">
        <v>2.339736875</v>
      </c>
      <c r="ET17">
        <v>2.324524375</v>
      </c>
      <c r="EU17">
        <v>19.9526125</v>
      </c>
      <c r="EV17">
        <v>19.84725</v>
      </c>
      <c r="EW17">
        <v>699.9938125</v>
      </c>
      <c r="EX17">
        <v>0.9430045625</v>
      </c>
      <c r="EY17">
        <v>0.0569957625</v>
      </c>
      <c r="EZ17">
        <v>0</v>
      </c>
      <c r="FA17">
        <v>2042.50125</v>
      </c>
      <c r="FB17">
        <v>5.00072</v>
      </c>
      <c r="FC17">
        <v>13866.81875</v>
      </c>
      <c r="FD17">
        <v>6033.924375</v>
      </c>
      <c r="FE17">
        <v>43.75</v>
      </c>
      <c r="FF17">
        <v>46.062</v>
      </c>
      <c r="FG17">
        <v>45.312</v>
      </c>
      <c r="FH17">
        <v>46.5</v>
      </c>
      <c r="FI17">
        <v>46.375</v>
      </c>
      <c r="FJ17">
        <v>655.381875</v>
      </c>
      <c r="FK17">
        <v>39.61</v>
      </c>
      <c r="FL17">
        <v>0</v>
      </c>
      <c r="FM17">
        <v>237.700000047684</v>
      </c>
      <c r="FN17">
        <v>0</v>
      </c>
      <c r="FO17">
        <v>2040.0784</v>
      </c>
      <c r="FP17">
        <v>-109.081538452856</v>
      </c>
      <c r="FQ17">
        <v>-751.984615319798</v>
      </c>
      <c r="FR17">
        <v>13850.248</v>
      </c>
      <c r="FS17">
        <v>15</v>
      </c>
      <c r="FT17">
        <v>1707339212</v>
      </c>
      <c r="FU17" t="s">
        <v>435</v>
      </c>
      <c r="FV17">
        <v>1707339212</v>
      </c>
      <c r="FW17">
        <v>1707339131</v>
      </c>
      <c r="FX17">
        <v>43</v>
      </c>
      <c r="FY17">
        <v>-0.002</v>
      </c>
      <c r="FZ17">
        <v>-0.015</v>
      </c>
      <c r="GA17">
        <v>-1.179</v>
      </c>
      <c r="GB17">
        <v>0.269</v>
      </c>
      <c r="GC17">
        <v>421</v>
      </c>
      <c r="GD17">
        <v>26</v>
      </c>
      <c r="GE17">
        <v>0.9</v>
      </c>
      <c r="GF17">
        <v>0.46</v>
      </c>
      <c r="GG17">
        <v>0</v>
      </c>
      <c r="GH17">
        <v>0</v>
      </c>
      <c r="GI17" t="s">
        <v>436</v>
      </c>
      <c r="GJ17">
        <v>3.23717</v>
      </c>
      <c r="GK17">
        <v>2.68118</v>
      </c>
      <c r="GL17">
        <v>0.0853907</v>
      </c>
      <c r="GM17">
        <v>0.0848993</v>
      </c>
      <c r="GN17">
        <v>0.113017</v>
      </c>
      <c r="GO17">
        <v>0.111713</v>
      </c>
      <c r="GP17">
        <v>27814.6</v>
      </c>
      <c r="GQ17">
        <v>25594.1</v>
      </c>
      <c r="GR17">
        <v>28785.3</v>
      </c>
      <c r="GS17">
        <v>26548</v>
      </c>
      <c r="GT17">
        <v>35601.8</v>
      </c>
      <c r="GU17">
        <v>33203.7</v>
      </c>
      <c r="GV17">
        <v>43253.4</v>
      </c>
      <c r="GW17">
        <v>40216</v>
      </c>
      <c r="GX17">
        <v>2.0669</v>
      </c>
      <c r="GY17">
        <v>2.4822</v>
      </c>
      <c r="GZ17">
        <v>0.149369</v>
      </c>
      <c r="HA17">
        <v>0</v>
      </c>
      <c r="HB17">
        <v>28.4215</v>
      </c>
      <c r="HC17">
        <v>999.9</v>
      </c>
      <c r="HD17">
        <v>59.791</v>
      </c>
      <c r="HE17">
        <v>29.447</v>
      </c>
      <c r="HF17">
        <v>28.0353</v>
      </c>
      <c r="HG17">
        <v>30.3219</v>
      </c>
      <c r="HH17">
        <v>8.62981</v>
      </c>
      <c r="HI17">
        <v>3</v>
      </c>
      <c r="HJ17">
        <v>0.165112</v>
      </c>
      <c r="HK17">
        <v>0</v>
      </c>
      <c r="HL17">
        <v>20.3082</v>
      </c>
      <c r="HM17">
        <v>5.24664</v>
      </c>
      <c r="HN17">
        <v>11.9656</v>
      </c>
      <c r="HO17">
        <v>4.9852</v>
      </c>
      <c r="HP17">
        <v>3.2923</v>
      </c>
      <c r="HQ17">
        <v>9999</v>
      </c>
      <c r="HR17">
        <v>999.9</v>
      </c>
      <c r="HS17">
        <v>9999</v>
      </c>
      <c r="HT17">
        <v>9999</v>
      </c>
      <c r="HU17">
        <v>4.97106</v>
      </c>
      <c r="HV17">
        <v>1.88295</v>
      </c>
      <c r="HW17">
        <v>1.87772</v>
      </c>
      <c r="HX17">
        <v>1.87927</v>
      </c>
      <c r="HY17">
        <v>1.875</v>
      </c>
      <c r="HZ17">
        <v>1.8751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-1.179</v>
      </c>
      <c r="IQ17">
        <v>0.2686</v>
      </c>
      <c r="IR17">
        <v>-1.17654545454553</v>
      </c>
      <c r="IS17">
        <v>0</v>
      </c>
      <c r="IT17">
        <v>0</v>
      </c>
      <c r="IU17">
        <v>0</v>
      </c>
      <c r="IV17">
        <v>0.268654545454545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1.4</v>
      </c>
      <c r="JE17">
        <v>1</v>
      </c>
      <c r="JF17">
        <v>4.99756</v>
      </c>
      <c r="JG17">
        <v>4.99756</v>
      </c>
      <c r="JH17">
        <v>3.34595</v>
      </c>
      <c r="JI17">
        <v>3.08594</v>
      </c>
      <c r="JJ17">
        <v>3.05054</v>
      </c>
      <c r="JK17">
        <v>2.33398</v>
      </c>
      <c r="JL17">
        <v>33.6254</v>
      </c>
      <c r="JM17">
        <v>13.5541</v>
      </c>
      <c r="JN17">
        <v>2</v>
      </c>
      <c r="JO17">
        <v>619.413</v>
      </c>
      <c r="JP17">
        <v>1058.27</v>
      </c>
      <c r="JQ17">
        <v>29.4919</v>
      </c>
      <c r="JR17">
        <v>29.1385</v>
      </c>
      <c r="JS17">
        <v>30</v>
      </c>
      <c r="JT17">
        <v>29.2264</v>
      </c>
      <c r="JU17">
        <v>29.2247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103.927</v>
      </c>
      <c r="KC17">
        <v>101.121</v>
      </c>
    </row>
    <row r="18" spans="1:289">
      <c r="A18">
        <v>2</v>
      </c>
      <c r="B18">
        <v>1707339274</v>
      </c>
      <c r="C18">
        <v>81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1707339266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429.944343833573</v>
      </c>
      <c r="AO18">
        <v>429.390806060606</v>
      </c>
      <c r="AP18">
        <v>0.0561370291116382</v>
      </c>
      <c r="AQ18">
        <v>66.9486184503475</v>
      </c>
      <c r="AR18">
        <f>(AT18 - AS18 + EC18*1E3/(8.314*(EE18+273.15)) * AV18/EB18 * AU18) * EB18/(100*DP18) * 1000/(1000 - AT18)</f>
        <v>0</v>
      </c>
      <c r="AS18">
        <v>25.4794766780952</v>
      </c>
      <c r="AT18">
        <v>25.7291521212121</v>
      </c>
      <c r="AU18">
        <v>0.00250697835497751</v>
      </c>
      <c r="AV18">
        <v>78.43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10104.6</v>
      </c>
      <c r="BD18">
        <v>832.715384615385</v>
      </c>
      <c r="BE18">
        <v>4495.83</v>
      </c>
      <c r="BF18">
        <f>1-BD18/BE18</f>
        <v>0</v>
      </c>
      <c r="BG18">
        <v>-0.102066526841992</v>
      </c>
      <c r="BH18" t="s">
        <v>442</v>
      </c>
      <c r="BI18">
        <v>10092.1</v>
      </c>
      <c r="BJ18">
        <v>1924.7168</v>
      </c>
      <c r="BK18">
        <v>2002.26730568136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1570</v>
      </c>
      <c r="CE18">
        <v>290</v>
      </c>
      <c r="CF18">
        <v>1989.93</v>
      </c>
      <c r="CG18">
        <v>65</v>
      </c>
      <c r="CH18">
        <v>10092.1</v>
      </c>
      <c r="CI18">
        <v>1981.96</v>
      </c>
      <c r="CJ18">
        <v>7.97</v>
      </c>
      <c r="CK18">
        <v>300</v>
      </c>
      <c r="CL18">
        <v>24.1</v>
      </c>
      <c r="CM18">
        <v>2002.26730568136</v>
      </c>
      <c r="CN18">
        <v>2.45570129910102</v>
      </c>
      <c r="CO18">
        <v>-20.4965268813418</v>
      </c>
      <c r="CP18">
        <v>2.16524193266795</v>
      </c>
      <c r="CQ18">
        <v>0.761921338203769</v>
      </c>
      <c r="CR18">
        <v>-0.00778357508342603</v>
      </c>
      <c r="CS18">
        <v>290</v>
      </c>
      <c r="CT18">
        <v>1976.52</v>
      </c>
      <c r="CU18">
        <v>655</v>
      </c>
      <c r="CV18">
        <v>10059.8</v>
      </c>
      <c r="CW18">
        <v>1981.89</v>
      </c>
      <c r="CX18">
        <v>-5.37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1707339266</v>
      </c>
      <c r="DV18">
        <v>418.126066666667</v>
      </c>
      <c r="DW18">
        <v>418.734133333333</v>
      </c>
      <c r="DX18">
        <v>25.6903266666667</v>
      </c>
      <c r="DY18">
        <v>25.44528</v>
      </c>
      <c r="DZ18">
        <v>419.305066666667</v>
      </c>
      <c r="EA18">
        <v>25.42168</v>
      </c>
      <c r="EB18">
        <v>599.973933333333</v>
      </c>
      <c r="EC18">
        <v>88.0292133333333</v>
      </c>
      <c r="ED18">
        <v>0.09998566</v>
      </c>
      <c r="EE18">
        <v>31.3864133333333</v>
      </c>
      <c r="EF18">
        <v>30.9285866666667</v>
      </c>
      <c r="EG18">
        <v>999.9</v>
      </c>
      <c r="EH18">
        <v>0</v>
      </c>
      <c r="EI18">
        <v>0</v>
      </c>
      <c r="EJ18">
        <v>5002.16666666667</v>
      </c>
      <c r="EK18">
        <v>0</v>
      </c>
      <c r="EL18">
        <v>-13.9744866666667</v>
      </c>
      <c r="EM18">
        <v>-0.608300653333333</v>
      </c>
      <c r="EN18">
        <v>429.150866666667</v>
      </c>
      <c r="EO18">
        <v>429.667066666667</v>
      </c>
      <c r="EP18">
        <v>0.245047666666667</v>
      </c>
      <c r="EQ18">
        <v>418.734133333333</v>
      </c>
      <c r="ER18">
        <v>25.44528</v>
      </c>
      <c r="ES18">
        <v>2.2615</v>
      </c>
      <c r="ET18">
        <v>2.23992933333333</v>
      </c>
      <c r="EU18">
        <v>19.4047466666667</v>
      </c>
      <c r="EV18">
        <v>19.2507333333333</v>
      </c>
      <c r="EW18">
        <v>699.9596</v>
      </c>
      <c r="EX18">
        <v>0.943006733333333</v>
      </c>
      <c r="EY18">
        <v>0.05699358</v>
      </c>
      <c r="EZ18">
        <v>0</v>
      </c>
      <c r="FA18">
        <v>1925.642</v>
      </c>
      <c r="FB18">
        <v>5.00072</v>
      </c>
      <c r="FC18">
        <v>13076.12</v>
      </c>
      <c r="FD18">
        <v>6033.628</v>
      </c>
      <c r="FE18">
        <v>43.7458</v>
      </c>
      <c r="FF18">
        <v>46.062</v>
      </c>
      <c r="FG18">
        <v>45.2665333333333</v>
      </c>
      <c r="FH18">
        <v>46.437</v>
      </c>
      <c r="FI18">
        <v>46.375</v>
      </c>
      <c r="FJ18">
        <v>655.350666666667</v>
      </c>
      <c r="FK18">
        <v>39.61</v>
      </c>
      <c r="FL18">
        <v>0</v>
      </c>
      <c r="FM18">
        <v>79.9000000953674</v>
      </c>
      <c r="FN18">
        <v>0</v>
      </c>
      <c r="FO18">
        <v>1924.7168</v>
      </c>
      <c r="FP18">
        <v>-59.918461432592</v>
      </c>
      <c r="FQ18">
        <v>-409.007691459183</v>
      </c>
      <c r="FR18">
        <v>13070.096</v>
      </c>
      <c r="FS18">
        <v>15</v>
      </c>
      <c r="FT18">
        <v>1707339289</v>
      </c>
      <c r="FU18" t="s">
        <v>443</v>
      </c>
      <c r="FV18">
        <v>1707339289</v>
      </c>
      <c r="FW18">
        <v>1707339131</v>
      </c>
      <c r="FX18">
        <v>44</v>
      </c>
      <c r="FY18">
        <v>0</v>
      </c>
      <c r="FZ18">
        <v>-0.015</v>
      </c>
      <c r="GA18">
        <v>-1.179</v>
      </c>
      <c r="GB18">
        <v>0.269</v>
      </c>
      <c r="GC18">
        <v>422</v>
      </c>
      <c r="GD18">
        <v>26</v>
      </c>
      <c r="GE18">
        <v>0.79</v>
      </c>
      <c r="GF18">
        <v>0.46</v>
      </c>
      <c r="GG18">
        <v>0</v>
      </c>
      <c r="GH18">
        <v>0</v>
      </c>
      <c r="GI18" t="s">
        <v>436</v>
      </c>
      <c r="GJ18">
        <v>3.23719</v>
      </c>
      <c r="GK18">
        <v>2.68113</v>
      </c>
      <c r="GL18">
        <v>0.084911</v>
      </c>
      <c r="GM18">
        <v>0.0845663</v>
      </c>
      <c r="GN18">
        <v>0.110266</v>
      </c>
      <c r="GO18">
        <v>0.109175</v>
      </c>
      <c r="GP18">
        <v>27828.6</v>
      </c>
      <c r="GQ18">
        <v>25603.3</v>
      </c>
      <c r="GR18">
        <v>28784.7</v>
      </c>
      <c r="GS18">
        <v>26548</v>
      </c>
      <c r="GT18">
        <v>35713.2</v>
      </c>
      <c r="GU18">
        <v>33299.8</v>
      </c>
      <c r="GV18">
        <v>43252.1</v>
      </c>
      <c r="GW18">
        <v>40215.6</v>
      </c>
      <c r="GX18">
        <v>2.068</v>
      </c>
      <c r="GY18">
        <v>2.4833</v>
      </c>
      <c r="GZ18">
        <v>0.150293</v>
      </c>
      <c r="HA18">
        <v>0</v>
      </c>
      <c r="HB18">
        <v>28.493</v>
      </c>
      <c r="HC18">
        <v>999.9</v>
      </c>
      <c r="HD18">
        <v>58.149</v>
      </c>
      <c r="HE18">
        <v>29.537</v>
      </c>
      <c r="HF18">
        <v>27.4016</v>
      </c>
      <c r="HG18">
        <v>29.9919</v>
      </c>
      <c r="HH18">
        <v>8.66586</v>
      </c>
      <c r="HI18">
        <v>3</v>
      </c>
      <c r="HJ18">
        <v>0.166931</v>
      </c>
      <c r="HK18">
        <v>0</v>
      </c>
      <c r="HL18">
        <v>20.3078</v>
      </c>
      <c r="HM18">
        <v>5.24664</v>
      </c>
      <c r="HN18">
        <v>11.9674</v>
      </c>
      <c r="HO18">
        <v>4.9836</v>
      </c>
      <c r="HP18">
        <v>3.2923</v>
      </c>
      <c r="HQ18">
        <v>9999</v>
      </c>
      <c r="HR18">
        <v>999.9</v>
      </c>
      <c r="HS18">
        <v>9999</v>
      </c>
      <c r="HT18">
        <v>9999</v>
      </c>
      <c r="HU18">
        <v>4.9711</v>
      </c>
      <c r="HV18">
        <v>1.88295</v>
      </c>
      <c r="HW18">
        <v>1.87775</v>
      </c>
      <c r="HX18">
        <v>1.87927</v>
      </c>
      <c r="HY18">
        <v>1.87498</v>
      </c>
      <c r="HZ18">
        <v>1.87514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-1.179</v>
      </c>
      <c r="IQ18">
        <v>0.2686</v>
      </c>
      <c r="IR18">
        <v>-1.17927272727269</v>
      </c>
      <c r="IS18">
        <v>0</v>
      </c>
      <c r="IT18">
        <v>0</v>
      </c>
      <c r="IU18">
        <v>0</v>
      </c>
      <c r="IV18">
        <v>0.268654545454545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</v>
      </c>
      <c r="JE18">
        <v>2.4</v>
      </c>
      <c r="JF18">
        <v>4.99756</v>
      </c>
      <c r="JG18">
        <v>4.99756</v>
      </c>
      <c r="JH18">
        <v>3.34595</v>
      </c>
      <c r="JI18">
        <v>3.08472</v>
      </c>
      <c r="JJ18">
        <v>3.05054</v>
      </c>
      <c r="JK18">
        <v>2.33154</v>
      </c>
      <c r="JL18">
        <v>33.693</v>
      </c>
      <c r="JM18">
        <v>13.5454</v>
      </c>
      <c r="JN18">
        <v>2</v>
      </c>
      <c r="JO18">
        <v>620.433</v>
      </c>
      <c r="JP18">
        <v>1059.88</v>
      </c>
      <c r="JQ18">
        <v>29.5147</v>
      </c>
      <c r="JR18">
        <v>29.156</v>
      </c>
      <c r="JS18">
        <v>30.0005</v>
      </c>
      <c r="JT18">
        <v>29.2399</v>
      </c>
      <c r="JU18">
        <v>29.2367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103.925</v>
      </c>
      <c r="KC18">
        <v>101.121</v>
      </c>
    </row>
    <row r="19" spans="1:289">
      <c r="A19">
        <v>3</v>
      </c>
      <c r="B19">
        <v>1707339390</v>
      </c>
      <c r="C19">
        <v>197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1707339381.5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432.793932728731</v>
      </c>
      <c r="AO19">
        <v>437.919624242424</v>
      </c>
      <c r="AP19">
        <v>-2.36347160146943</v>
      </c>
      <c r="AQ19">
        <v>66.9481250935016</v>
      </c>
      <c r="AR19">
        <f>(AT19 - AS19 + EC19*1E3/(8.314*(EE19+273.15)) * AV19/EB19 * AU19) * EB19/(100*DP19) * 1000/(1000 - AT19)</f>
        <v>0</v>
      </c>
      <c r="AS19">
        <v>25.4923075557143</v>
      </c>
      <c r="AT19">
        <v>25.7329236363636</v>
      </c>
      <c r="AU19">
        <v>0.00218961038960846</v>
      </c>
      <c r="AV19">
        <v>78.43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10104.6</v>
      </c>
      <c r="BD19">
        <v>832.715384615385</v>
      </c>
      <c r="BE19">
        <v>4495.83</v>
      </c>
      <c r="BF19">
        <f>1-BD19/BE19</f>
        <v>0</v>
      </c>
      <c r="BG19">
        <v>-0.102066526841992</v>
      </c>
      <c r="BH19" t="s">
        <v>446</v>
      </c>
      <c r="BI19">
        <v>10091.8</v>
      </c>
      <c r="BJ19">
        <v>1837.73115384615</v>
      </c>
      <c r="BK19">
        <v>1928.86437869539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1571</v>
      </c>
      <c r="CE19">
        <v>290</v>
      </c>
      <c r="CF19">
        <v>1910.79</v>
      </c>
      <c r="CG19">
        <v>65</v>
      </c>
      <c r="CH19">
        <v>10091.8</v>
      </c>
      <c r="CI19">
        <v>1903.94</v>
      </c>
      <c r="CJ19">
        <v>6.85</v>
      </c>
      <c r="CK19">
        <v>300</v>
      </c>
      <c r="CL19">
        <v>24.1</v>
      </c>
      <c r="CM19">
        <v>1928.86437869539</v>
      </c>
      <c r="CN19">
        <v>2.01804240569839</v>
      </c>
      <c r="CO19">
        <v>-25.1503353443048</v>
      </c>
      <c r="CP19">
        <v>1.77929454892058</v>
      </c>
      <c r="CQ19">
        <v>0.877084263816271</v>
      </c>
      <c r="CR19">
        <v>-0.00778334727474971</v>
      </c>
      <c r="CS19">
        <v>290</v>
      </c>
      <c r="CT19">
        <v>1897.42</v>
      </c>
      <c r="CU19">
        <v>615</v>
      </c>
      <c r="CV19">
        <v>10061.4</v>
      </c>
      <c r="CW19">
        <v>1903.87</v>
      </c>
      <c r="CX19">
        <v>-6.45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1707339381.5</v>
      </c>
      <c r="DV19">
        <v>431.1875</v>
      </c>
      <c r="DW19">
        <v>431.2851875</v>
      </c>
      <c r="DX19">
        <v>25.70439375</v>
      </c>
      <c r="DY19">
        <v>25.4378625</v>
      </c>
      <c r="DZ19">
        <v>432.3545</v>
      </c>
      <c r="EA19">
        <v>25.43573125</v>
      </c>
      <c r="EB19">
        <v>599.9825</v>
      </c>
      <c r="EC19">
        <v>88.03928125</v>
      </c>
      <c r="ED19">
        <v>0.099973125</v>
      </c>
      <c r="EE19">
        <v>31.44050625</v>
      </c>
      <c r="EF19">
        <v>31.02559375</v>
      </c>
      <c r="EG19">
        <v>999.9</v>
      </c>
      <c r="EH19">
        <v>0</v>
      </c>
      <c r="EI19">
        <v>0</v>
      </c>
      <c r="EJ19">
        <v>5000.46875</v>
      </c>
      <c r="EK19">
        <v>0</v>
      </c>
      <c r="EL19">
        <v>-15.17949375</v>
      </c>
      <c r="EM19">
        <v>-0.10931875</v>
      </c>
      <c r="EN19">
        <v>442.5513125</v>
      </c>
      <c r="EO19">
        <v>442.54225</v>
      </c>
      <c r="EP19">
        <v>0.2665343125</v>
      </c>
      <c r="EQ19">
        <v>431.2851875</v>
      </c>
      <c r="ER19">
        <v>25.4378625</v>
      </c>
      <c r="ES19">
        <v>2.262995</v>
      </c>
      <c r="ET19">
        <v>2.239530625</v>
      </c>
      <c r="EU19">
        <v>19.4153875</v>
      </c>
      <c r="EV19">
        <v>19.24785</v>
      </c>
      <c r="EW19">
        <v>700.008375</v>
      </c>
      <c r="EX19">
        <v>0.94301325</v>
      </c>
      <c r="EY19">
        <v>0.056987</v>
      </c>
      <c r="EZ19">
        <v>0</v>
      </c>
      <c r="FA19">
        <v>1838.09125</v>
      </c>
      <c r="FB19">
        <v>5.00072</v>
      </c>
      <c r="FC19">
        <v>12491.1875</v>
      </c>
      <c r="FD19">
        <v>6034.0675</v>
      </c>
      <c r="FE19">
        <v>43.687</v>
      </c>
      <c r="FF19">
        <v>46</v>
      </c>
      <c r="FG19">
        <v>45.2460625</v>
      </c>
      <c r="FH19">
        <v>46.433125</v>
      </c>
      <c r="FI19">
        <v>46.3159375</v>
      </c>
      <c r="FJ19">
        <v>655.401875</v>
      </c>
      <c r="FK19">
        <v>39.61</v>
      </c>
      <c r="FL19">
        <v>0</v>
      </c>
      <c r="FM19">
        <v>114.699999809265</v>
      </c>
      <c r="FN19">
        <v>0</v>
      </c>
      <c r="FO19">
        <v>1837.73115384615</v>
      </c>
      <c r="FP19">
        <v>-31.5059829014083</v>
      </c>
      <c r="FQ19">
        <v>-218.697435963643</v>
      </c>
      <c r="FR19">
        <v>12488.2115384615</v>
      </c>
      <c r="FS19">
        <v>15</v>
      </c>
      <c r="FT19">
        <v>1707339407</v>
      </c>
      <c r="FU19" t="s">
        <v>447</v>
      </c>
      <c r="FV19">
        <v>1707339407</v>
      </c>
      <c r="FW19">
        <v>1707339131</v>
      </c>
      <c r="FX19">
        <v>45</v>
      </c>
      <c r="FY19">
        <v>0.012</v>
      </c>
      <c r="FZ19">
        <v>-0.015</v>
      </c>
      <c r="GA19">
        <v>-1.167</v>
      </c>
      <c r="GB19">
        <v>0.269</v>
      </c>
      <c r="GC19">
        <v>425</v>
      </c>
      <c r="GD19">
        <v>26</v>
      </c>
      <c r="GE19">
        <v>1.29</v>
      </c>
      <c r="GF19">
        <v>0.46</v>
      </c>
      <c r="GG19">
        <v>0</v>
      </c>
      <c r="GH19">
        <v>0</v>
      </c>
      <c r="GI19" t="s">
        <v>436</v>
      </c>
      <c r="GJ19">
        <v>3.23689</v>
      </c>
      <c r="GK19">
        <v>2.68135</v>
      </c>
      <c r="GL19">
        <v>0.0860605</v>
      </c>
      <c r="GM19">
        <v>0.0849281</v>
      </c>
      <c r="GN19">
        <v>0.110316</v>
      </c>
      <c r="GO19">
        <v>0.109022</v>
      </c>
      <c r="GP19">
        <v>27790.4</v>
      </c>
      <c r="GQ19">
        <v>25591.3</v>
      </c>
      <c r="GR19">
        <v>28781.5</v>
      </c>
      <c r="GS19">
        <v>26546.1</v>
      </c>
      <c r="GT19">
        <v>35708</v>
      </c>
      <c r="GU19">
        <v>33303.5</v>
      </c>
      <c r="GV19">
        <v>43248</v>
      </c>
      <c r="GW19">
        <v>40213</v>
      </c>
      <c r="GX19">
        <v>2.0673</v>
      </c>
      <c r="GY19">
        <v>2.4785</v>
      </c>
      <c r="GZ19">
        <v>0.150055</v>
      </c>
      <c r="HA19">
        <v>0</v>
      </c>
      <c r="HB19">
        <v>28.5898</v>
      </c>
      <c r="HC19">
        <v>999.9</v>
      </c>
      <c r="HD19">
        <v>57.759</v>
      </c>
      <c r="HE19">
        <v>29.638</v>
      </c>
      <c r="HF19">
        <v>27.3733</v>
      </c>
      <c r="HG19">
        <v>30.2519</v>
      </c>
      <c r="HH19">
        <v>8.75401</v>
      </c>
      <c r="HI19">
        <v>3</v>
      </c>
      <c r="HJ19">
        <v>0.169573</v>
      </c>
      <c r="HK19">
        <v>0</v>
      </c>
      <c r="HL19">
        <v>20.3081</v>
      </c>
      <c r="HM19">
        <v>5.24724</v>
      </c>
      <c r="HN19">
        <v>11.968</v>
      </c>
      <c r="HO19">
        <v>4.9844</v>
      </c>
      <c r="HP19">
        <v>3.2924</v>
      </c>
      <c r="HQ19">
        <v>9999</v>
      </c>
      <c r="HR19">
        <v>999.9</v>
      </c>
      <c r="HS19">
        <v>9999</v>
      </c>
      <c r="HT19">
        <v>9999</v>
      </c>
      <c r="HU19">
        <v>4.9711</v>
      </c>
      <c r="HV19">
        <v>1.88293</v>
      </c>
      <c r="HW19">
        <v>1.87769</v>
      </c>
      <c r="HX19">
        <v>1.87927</v>
      </c>
      <c r="HY19">
        <v>1.87495</v>
      </c>
      <c r="HZ19">
        <v>1.87512</v>
      </c>
      <c r="IA19">
        <v>1.87836</v>
      </c>
      <c r="IB19">
        <v>1.87883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-1.167</v>
      </c>
      <c r="IQ19">
        <v>0.2687</v>
      </c>
      <c r="IR19">
        <v>-1.17872727272731</v>
      </c>
      <c r="IS19">
        <v>0</v>
      </c>
      <c r="IT19">
        <v>0</v>
      </c>
      <c r="IU19">
        <v>0</v>
      </c>
      <c r="IV19">
        <v>0.268654545454545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1.7</v>
      </c>
      <c r="JE19">
        <v>4.3</v>
      </c>
      <c r="JF19">
        <v>4.99756</v>
      </c>
      <c r="JG19">
        <v>4.99756</v>
      </c>
      <c r="JH19">
        <v>3.34595</v>
      </c>
      <c r="JI19">
        <v>3.08594</v>
      </c>
      <c r="JJ19">
        <v>3.05054</v>
      </c>
      <c r="JK19">
        <v>2.33154</v>
      </c>
      <c r="JL19">
        <v>33.7606</v>
      </c>
      <c r="JM19">
        <v>13.5279</v>
      </c>
      <c r="JN19">
        <v>2</v>
      </c>
      <c r="JO19">
        <v>620.151</v>
      </c>
      <c r="JP19">
        <v>1054.35</v>
      </c>
      <c r="JQ19">
        <v>29.5545</v>
      </c>
      <c r="JR19">
        <v>29.1861</v>
      </c>
      <c r="JS19">
        <v>30</v>
      </c>
      <c r="JT19">
        <v>29.2651</v>
      </c>
      <c r="JU19">
        <v>29.261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103.914</v>
      </c>
      <c r="KC19">
        <v>101.114</v>
      </c>
    </row>
    <row r="20" spans="1:289">
      <c r="A20">
        <v>4</v>
      </c>
      <c r="B20">
        <v>1707339461</v>
      </c>
      <c r="C20">
        <v>268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1707339453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436.936431208375</v>
      </c>
      <c r="AO20">
        <v>436.160175757576</v>
      </c>
      <c r="AP20">
        <v>0.317400767408636</v>
      </c>
      <c r="AQ20">
        <v>66.9559501159725</v>
      </c>
      <c r="AR20">
        <f>(AT20 - AS20 + EC20*1E3/(8.314*(EE20+273.15)) * AV20/EB20 * AU20) * EB20/(100*DP20) * 1000/(1000 - AT20)</f>
        <v>0</v>
      </c>
      <c r="AS20">
        <v>25.8127011147619</v>
      </c>
      <c r="AT20">
        <v>26.0099296969697</v>
      </c>
      <c r="AU20">
        <v>0.00854087445887114</v>
      </c>
      <c r="AV20">
        <v>78.43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10104.6</v>
      </c>
      <c r="BD20">
        <v>832.715384615385</v>
      </c>
      <c r="BE20">
        <v>4495.83</v>
      </c>
      <c r="BF20">
        <f>1-BD20/BE20</f>
        <v>0</v>
      </c>
      <c r="BG20">
        <v>-0.102066526841992</v>
      </c>
      <c r="BH20" t="s">
        <v>450</v>
      </c>
      <c r="BI20">
        <v>10094.1</v>
      </c>
      <c r="BJ20">
        <v>1802.47346153846</v>
      </c>
      <c r="BK20">
        <v>1891.2607283895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1572</v>
      </c>
      <c r="CE20">
        <v>290</v>
      </c>
      <c r="CF20">
        <v>1879.13</v>
      </c>
      <c r="CG20">
        <v>45</v>
      </c>
      <c r="CH20">
        <v>10094.1</v>
      </c>
      <c r="CI20">
        <v>1871.42</v>
      </c>
      <c r="CJ20">
        <v>7.71</v>
      </c>
      <c r="CK20">
        <v>300</v>
      </c>
      <c r="CL20">
        <v>24.1</v>
      </c>
      <c r="CM20">
        <v>1891.2607283895</v>
      </c>
      <c r="CN20">
        <v>2.09019093433904</v>
      </c>
      <c r="CO20">
        <v>-20.0236182847224</v>
      </c>
      <c r="CP20">
        <v>1.84286445318445</v>
      </c>
      <c r="CQ20">
        <v>0.808296372029106</v>
      </c>
      <c r="CR20">
        <v>-0.00778317975528365</v>
      </c>
      <c r="CS20">
        <v>290</v>
      </c>
      <c r="CT20">
        <v>1866.63</v>
      </c>
      <c r="CU20">
        <v>645</v>
      </c>
      <c r="CV20">
        <v>10059.7</v>
      </c>
      <c r="CW20">
        <v>1871.36</v>
      </c>
      <c r="CX20">
        <v>-4.73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1707339453</v>
      </c>
      <c r="DV20">
        <v>422.961</v>
      </c>
      <c r="DW20">
        <v>424.413266666667</v>
      </c>
      <c r="DX20">
        <v>25.96652</v>
      </c>
      <c r="DY20">
        <v>25.7509866666667</v>
      </c>
      <c r="DZ20">
        <v>424.135</v>
      </c>
      <c r="EA20">
        <v>25.6978666666667</v>
      </c>
      <c r="EB20">
        <v>600.024866666667</v>
      </c>
      <c r="EC20">
        <v>88.04234</v>
      </c>
      <c r="ED20">
        <v>0.100089373333333</v>
      </c>
      <c r="EE20">
        <v>31.4847533333333</v>
      </c>
      <c r="EF20">
        <v>31.07338</v>
      </c>
      <c r="EG20">
        <v>999.9</v>
      </c>
      <c r="EH20">
        <v>0</v>
      </c>
      <c r="EI20">
        <v>0</v>
      </c>
      <c r="EJ20">
        <v>4992.16666666667</v>
      </c>
      <c r="EK20">
        <v>0</v>
      </c>
      <c r="EL20">
        <v>-11.48484</v>
      </c>
      <c r="EM20">
        <v>-1.44501143</v>
      </c>
      <c r="EN20">
        <v>434.244066666667</v>
      </c>
      <c r="EO20">
        <v>435.631266666667</v>
      </c>
      <c r="EP20">
        <v>0.2155338</v>
      </c>
      <c r="EQ20">
        <v>424.413266666667</v>
      </c>
      <c r="ER20">
        <v>25.7509866666667</v>
      </c>
      <c r="ES20">
        <v>2.28615333333333</v>
      </c>
      <c r="ET20">
        <v>2.267176</v>
      </c>
      <c r="EU20">
        <v>19.5791533333333</v>
      </c>
      <c r="EV20">
        <v>19.4450466666667</v>
      </c>
      <c r="EW20">
        <v>700.008933333333</v>
      </c>
      <c r="EX20">
        <v>0.9430144</v>
      </c>
      <c r="EY20">
        <v>0.05698578</v>
      </c>
      <c r="EZ20">
        <v>0</v>
      </c>
      <c r="FA20">
        <v>1802.708</v>
      </c>
      <c r="FB20">
        <v>5.00072</v>
      </c>
      <c r="FC20">
        <v>12251.9466666667</v>
      </c>
      <c r="FD20">
        <v>6034.07266666667</v>
      </c>
      <c r="FE20">
        <v>43.687</v>
      </c>
      <c r="FF20">
        <v>46</v>
      </c>
      <c r="FG20">
        <v>45.2122</v>
      </c>
      <c r="FH20">
        <v>46.4080666666667</v>
      </c>
      <c r="FI20">
        <v>46.312</v>
      </c>
      <c r="FJ20">
        <v>655.404</v>
      </c>
      <c r="FK20">
        <v>39.61</v>
      </c>
      <c r="FL20">
        <v>0</v>
      </c>
      <c r="FM20">
        <v>70.0999999046326</v>
      </c>
      <c r="FN20">
        <v>0</v>
      </c>
      <c r="FO20">
        <v>1802.47346153846</v>
      </c>
      <c r="FP20">
        <v>-24.7367521007804</v>
      </c>
      <c r="FQ20">
        <v>-161.042734887718</v>
      </c>
      <c r="FR20">
        <v>12249.8576923077</v>
      </c>
      <c r="FS20">
        <v>15</v>
      </c>
      <c r="FT20">
        <v>1707339479</v>
      </c>
      <c r="FU20" t="s">
        <v>451</v>
      </c>
      <c r="FV20">
        <v>1707339479</v>
      </c>
      <c r="FW20">
        <v>1707339131</v>
      </c>
      <c r="FX20">
        <v>46</v>
      </c>
      <c r="FY20">
        <v>-0.007</v>
      </c>
      <c r="FZ20">
        <v>-0.015</v>
      </c>
      <c r="GA20">
        <v>-1.174</v>
      </c>
      <c r="GB20">
        <v>0.269</v>
      </c>
      <c r="GC20">
        <v>427</v>
      </c>
      <c r="GD20">
        <v>26</v>
      </c>
      <c r="GE20">
        <v>0.98</v>
      </c>
      <c r="GF20">
        <v>0.46</v>
      </c>
      <c r="GG20">
        <v>0</v>
      </c>
      <c r="GH20">
        <v>0</v>
      </c>
      <c r="GI20" t="s">
        <v>436</v>
      </c>
      <c r="GJ20">
        <v>3.23705</v>
      </c>
      <c r="GK20">
        <v>2.6812</v>
      </c>
      <c r="GL20">
        <v>0.0858607</v>
      </c>
      <c r="GM20">
        <v>0.0852448</v>
      </c>
      <c r="GN20">
        <v>0.111095</v>
      </c>
      <c r="GO20">
        <v>0.109656</v>
      </c>
      <c r="GP20">
        <v>27796.1</v>
      </c>
      <c r="GQ20">
        <v>25582.4</v>
      </c>
      <c r="GR20">
        <v>28781.2</v>
      </c>
      <c r="GS20">
        <v>26546.1</v>
      </c>
      <c r="GT20">
        <v>35675.8</v>
      </c>
      <c r="GU20">
        <v>33280.3</v>
      </c>
      <c r="GV20">
        <v>43247.5</v>
      </c>
      <c r="GW20">
        <v>40213.9</v>
      </c>
      <c r="GX20">
        <v>2.0671</v>
      </c>
      <c r="GY20">
        <v>2.479</v>
      </c>
      <c r="GZ20">
        <v>0.150651</v>
      </c>
      <c r="HA20">
        <v>0</v>
      </c>
      <c r="HB20">
        <v>28.6125</v>
      </c>
      <c r="HC20">
        <v>999.9</v>
      </c>
      <c r="HD20">
        <v>57.856</v>
      </c>
      <c r="HE20">
        <v>29.688</v>
      </c>
      <c r="HF20">
        <v>27.5002</v>
      </c>
      <c r="HG20">
        <v>30.2119</v>
      </c>
      <c r="HH20">
        <v>8.71795</v>
      </c>
      <c r="HI20">
        <v>3</v>
      </c>
      <c r="HJ20">
        <v>0.170874</v>
      </c>
      <c r="HK20">
        <v>0</v>
      </c>
      <c r="HL20">
        <v>20.3076</v>
      </c>
      <c r="HM20">
        <v>5.24544</v>
      </c>
      <c r="HN20">
        <v>11.9674</v>
      </c>
      <c r="HO20">
        <v>4.985</v>
      </c>
      <c r="HP20">
        <v>3.2925</v>
      </c>
      <c r="HQ20">
        <v>9999</v>
      </c>
      <c r="HR20">
        <v>999.9</v>
      </c>
      <c r="HS20">
        <v>9999</v>
      </c>
      <c r="HT20">
        <v>9999</v>
      </c>
      <c r="HU20">
        <v>4.97109</v>
      </c>
      <c r="HV20">
        <v>1.88296</v>
      </c>
      <c r="HW20">
        <v>1.87772</v>
      </c>
      <c r="HX20">
        <v>1.87925</v>
      </c>
      <c r="HY20">
        <v>1.87498</v>
      </c>
      <c r="HZ20">
        <v>1.87515</v>
      </c>
      <c r="IA20">
        <v>1.87843</v>
      </c>
      <c r="IB20">
        <v>1.87884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-1.174</v>
      </c>
      <c r="IQ20">
        <v>0.2687</v>
      </c>
      <c r="IR20">
        <v>-1.16672727272726</v>
      </c>
      <c r="IS20">
        <v>0</v>
      </c>
      <c r="IT20">
        <v>0</v>
      </c>
      <c r="IU20">
        <v>0</v>
      </c>
      <c r="IV20">
        <v>0.268654545454545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0.9</v>
      </c>
      <c r="JE20">
        <v>5.5</v>
      </c>
      <c r="JF20">
        <v>4.99756</v>
      </c>
      <c r="JG20">
        <v>4.99756</v>
      </c>
      <c r="JH20">
        <v>3.34595</v>
      </c>
      <c r="JI20">
        <v>3.08472</v>
      </c>
      <c r="JJ20">
        <v>3.05054</v>
      </c>
      <c r="JK20">
        <v>2.36816</v>
      </c>
      <c r="JL20">
        <v>33.8057</v>
      </c>
      <c r="JM20">
        <v>13.5191</v>
      </c>
      <c r="JN20">
        <v>2</v>
      </c>
      <c r="JO20">
        <v>620.177</v>
      </c>
      <c r="JP20">
        <v>1055.3</v>
      </c>
      <c r="JQ20">
        <v>29.5783</v>
      </c>
      <c r="JR20">
        <v>29.2036</v>
      </c>
      <c r="JS20">
        <v>30.0001</v>
      </c>
      <c r="JT20">
        <v>29.2821</v>
      </c>
      <c r="JU20">
        <v>29.2779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103.913</v>
      </c>
      <c r="KC20">
        <v>101.115</v>
      </c>
    </row>
    <row r="21" spans="1:289">
      <c r="A21">
        <v>5</v>
      </c>
      <c r="B21">
        <v>1707339520</v>
      </c>
      <c r="C21">
        <v>327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1707339511.5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440.029358745749</v>
      </c>
      <c r="AO21">
        <v>440.466903030303</v>
      </c>
      <c r="AP21">
        <v>-0.107445437174951</v>
      </c>
      <c r="AQ21">
        <v>66.9580247139492</v>
      </c>
      <c r="AR21">
        <f>(AT21 - AS21 + EC21*1E3/(8.314*(EE21+273.15)) * AV21/EB21 * AU21) * EB21/(100*DP21) * 1000/(1000 - AT21)</f>
        <v>0</v>
      </c>
      <c r="AS21">
        <v>26.4156831347619</v>
      </c>
      <c r="AT21">
        <v>26.542596969697</v>
      </c>
      <c r="AU21">
        <v>0.0145082683982675</v>
      </c>
      <c r="AV21">
        <v>78.43</v>
      </c>
      <c r="AW21">
        <v>1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10104.6</v>
      </c>
      <c r="BD21">
        <v>832.715384615385</v>
      </c>
      <c r="BE21">
        <v>4495.83</v>
      </c>
      <c r="BF21">
        <f>1-BD21/BE21</f>
        <v>0</v>
      </c>
      <c r="BG21">
        <v>-0.102066526841992</v>
      </c>
      <c r="BH21" t="s">
        <v>454</v>
      </c>
      <c r="BI21">
        <v>10090.1</v>
      </c>
      <c r="BJ21">
        <v>1778.8424</v>
      </c>
      <c r="BK21">
        <v>1876.43168523386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1573</v>
      </c>
      <c r="CE21">
        <v>290</v>
      </c>
      <c r="CF21">
        <v>1858.32</v>
      </c>
      <c r="CG21">
        <v>75</v>
      </c>
      <c r="CH21">
        <v>10090.1</v>
      </c>
      <c r="CI21">
        <v>1851.02</v>
      </c>
      <c r="CJ21">
        <v>7.3</v>
      </c>
      <c r="CK21">
        <v>300</v>
      </c>
      <c r="CL21">
        <v>24.1</v>
      </c>
      <c r="CM21">
        <v>1876.43168523386</v>
      </c>
      <c r="CN21">
        <v>2.02475033398367</v>
      </c>
      <c r="CO21">
        <v>-25.6360451394584</v>
      </c>
      <c r="CP21">
        <v>1.78512581537077</v>
      </c>
      <c r="CQ21">
        <v>0.880462419536422</v>
      </c>
      <c r="CR21">
        <v>-0.00778310367074527</v>
      </c>
      <c r="CS21">
        <v>290</v>
      </c>
      <c r="CT21">
        <v>1845.37</v>
      </c>
      <c r="CU21">
        <v>625</v>
      </c>
      <c r="CV21">
        <v>10060.4</v>
      </c>
      <c r="CW21">
        <v>1850.95</v>
      </c>
      <c r="CX21">
        <v>-5.58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1707339511.5</v>
      </c>
      <c r="DV21">
        <v>429.6451875</v>
      </c>
      <c r="DW21">
        <v>429.3736875</v>
      </c>
      <c r="DX21">
        <v>26.45840625</v>
      </c>
      <c r="DY21">
        <v>26.32159375</v>
      </c>
      <c r="DZ21">
        <v>430.7801875</v>
      </c>
      <c r="EA21">
        <v>26.18975</v>
      </c>
      <c r="EB21">
        <v>599.9943125</v>
      </c>
      <c r="EC21">
        <v>88.03739375</v>
      </c>
      <c r="ED21">
        <v>0.09996234375</v>
      </c>
      <c r="EE21">
        <v>31.5174875</v>
      </c>
      <c r="EF21">
        <v>31.12069375</v>
      </c>
      <c r="EG21">
        <v>999.9</v>
      </c>
      <c r="EH21">
        <v>0</v>
      </c>
      <c r="EI21">
        <v>0</v>
      </c>
      <c r="EJ21">
        <v>5007.5</v>
      </c>
      <c r="EK21">
        <v>0</v>
      </c>
      <c r="EL21">
        <v>-8.616993125</v>
      </c>
      <c r="EM21">
        <v>0.23291225</v>
      </c>
      <c r="EN21">
        <v>441.282125</v>
      </c>
      <c r="EO21">
        <v>440.9809375</v>
      </c>
      <c r="EP21">
        <v>0.13680273125</v>
      </c>
      <c r="EQ21">
        <v>429.3736875</v>
      </c>
      <c r="ER21">
        <v>26.32159375</v>
      </c>
      <c r="ES21">
        <v>2.32932875</v>
      </c>
      <c r="ET21">
        <v>2.317285625</v>
      </c>
      <c r="EU21">
        <v>19.88065625</v>
      </c>
      <c r="EV21">
        <v>19.797025</v>
      </c>
      <c r="EW21">
        <v>700.0200625</v>
      </c>
      <c r="EX21">
        <v>0.9430160625</v>
      </c>
      <c r="EY21">
        <v>0.0569841125</v>
      </c>
      <c r="EZ21">
        <v>0</v>
      </c>
      <c r="FA21">
        <v>1779.174375</v>
      </c>
      <c r="FB21">
        <v>5.00072</v>
      </c>
      <c r="FC21">
        <v>12092.56875</v>
      </c>
      <c r="FD21">
        <v>6034.171875</v>
      </c>
      <c r="FE21">
        <v>43.694875</v>
      </c>
      <c r="FF21">
        <v>45.976375</v>
      </c>
      <c r="FG21">
        <v>45.1909375</v>
      </c>
      <c r="FH21">
        <v>46.375</v>
      </c>
      <c r="FI21">
        <v>46.3316875</v>
      </c>
      <c r="FJ21">
        <v>655.414375</v>
      </c>
      <c r="FK21">
        <v>39.60625</v>
      </c>
      <c r="FL21">
        <v>0</v>
      </c>
      <c r="FM21">
        <v>57.6999998092651</v>
      </c>
      <c r="FN21">
        <v>0</v>
      </c>
      <c r="FO21">
        <v>1778.8424</v>
      </c>
      <c r="FP21">
        <v>-19.153076948609</v>
      </c>
      <c r="FQ21">
        <v>-124.861538684857</v>
      </c>
      <c r="FR21">
        <v>12090.04</v>
      </c>
      <c r="FS21">
        <v>15</v>
      </c>
      <c r="FT21">
        <v>1707339542</v>
      </c>
      <c r="FU21" t="s">
        <v>455</v>
      </c>
      <c r="FV21">
        <v>1707339542</v>
      </c>
      <c r="FW21">
        <v>1707339131</v>
      </c>
      <c r="FX21">
        <v>47</v>
      </c>
      <c r="FY21">
        <v>0.039</v>
      </c>
      <c r="FZ21">
        <v>-0.015</v>
      </c>
      <c r="GA21">
        <v>-1.135</v>
      </c>
      <c r="GB21">
        <v>0.269</v>
      </c>
      <c r="GC21">
        <v>432</v>
      </c>
      <c r="GD21">
        <v>26</v>
      </c>
      <c r="GE21">
        <v>1.05</v>
      </c>
      <c r="GF21">
        <v>0.46</v>
      </c>
      <c r="GG21">
        <v>0</v>
      </c>
      <c r="GH21">
        <v>0</v>
      </c>
      <c r="GI21" t="s">
        <v>436</v>
      </c>
      <c r="GJ21">
        <v>3.23709</v>
      </c>
      <c r="GK21">
        <v>2.68134</v>
      </c>
      <c r="GL21">
        <v>0.0863964</v>
      </c>
      <c r="GM21">
        <v>0.0855149</v>
      </c>
      <c r="GN21">
        <v>0.112671</v>
      </c>
      <c r="GO21">
        <v>0.11122</v>
      </c>
      <c r="GP21">
        <v>27778.5</v>
      </c>
      <c r="GQ21">
        <v>25575.2</v>
      </c>
      <c r="GR21">
        <v>28779.8</v>
      </c>
      <c r="GS21">
        <v>26546.5</v>
      </c>
      <c r="GT21">
        <v>35609.9</v>
      </c>
      <c r="GU21">
        <v>33221.3</v>
      </c>
      <c r="GV21">
        <v>43245.6</v>
      </c>
      <c r="GW21">
        <v>40214.4</v>
      </c>
      <c r="GX21">
        <v>2.0666</v>
      </c>
      <c r="GY21">
        <v>2.4778</v>
      </c>
      <c r="GZ21">
        <v>0.151545</v>
      </c>
      <c r="HA21">
        <v>0</v>
      </c>
      <c r="HB21">
        <v>28.6412</v>
      </c>
      <c r="HC21">
        <v>999.9</v>
      </c>
      <c r="HD21">
        <v>58.485</v>
      </c>
      <c r="HE21">
        <v>29.759</v>
      </c>
      <c r="HF21">
        <v>27.9143</v>
      </c>
      <c r="HG21">
        <v>29.6919</v>
      </c>
      <c r="HH21">
        <v>8.75401</v>
      </c>
      <c r="HI21">
        <v>3</v>
      </c>
      <c r="HJ21">
        <v>0.171748</v>
      </c>
      <c r="HK21">
        <v>0</v>
      </c>
      <c r="HL21">
        <v>20.3077</v>
      </c>
      <c r="HM21">
        <v>5.24664</v>
      </c>
      <c r="HN21">
        <v>11.9668</v>
      </c>
      <c r="HO21">
        <v>4.9838</v>
      </c>
      <c r="HP21">
        <v>3.2924</v>
      </c>
      <c r="HQ21">
        <v>9999</v>
      </c>
      <c r="HR21">
        <v>999.9</v>
      </c>
      <c r="HS21">
        <v>9999</v>
      </c>
      <c r="HT21">
        <v>9999</v>
      </c>
      <c r="HU21">
        <v>4.9711</v>
      </c>
      <c r="HV21">
        <v>1.88299</v>
      </c>
      <c r="HW21">
        <v>1.87773</v>
      </c>
      <c r="HX21">
        <v>1.87927</v>
      </c>
      <c r="HY21">
        <v>1.875</v>
      </c>
      <c r="HZ21">
        <v>1.87514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-1.135</v>
      </c>
      <c r="IQ21">
        <v>0.2687</v>
      </c>
      <c r="IR21">
        <v>-1.17359999999996</v>
      </c>
      <c r="IS21">
        <v>0</v>
      </c>
      <c r="IT21">
        <v>0</v>
      </c>
      <c r="IU21">
        <v>0</v>
      </c>
      <c r="IV21">
        <v>0.268654545454545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6.5</v>
      </c>
      <c r="JF21">
        <v>4.99756</v>
      </c>
      <c r="JG21">
        <v>4.99756</v>
      </c>
      <c r="JH21">
        <v>3.34595</v>
      </c>
      <c r="JI21">
        <v>3.08472</v>
      </c>
      <c r="JJ21">
        <v>3.05054</v>
      </c>
      <c r="JK21">
        <v>2.31201</v>
      </c>
      <c r="JL21">
        <v>33.8735</v>
      </c>
      <c r="JM21">
        <v>13.4841</v>
      </c>
      <c r="JN21">
        <v>2</v>
      </c>
      <c r="JO21">
        <v>619.91</v>
      </c>
      <c r="JP21">
        <v>1054.03</v>
      </c>
      <c r="JQ21">
        <v>29.5993</v>
      </c>
      <c r="JR21">
        <v>29.2161</v>
      </c>
      <c r="JS21">
        <v>30.0003</v>
      </c>
      <c r="JT21">
        <v>29.2942</v>
      </c>
      <c r="JU21">
        <v>29.2901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103.908</v>
      </c>
      <c r="KC21">
        <v>101.117</v>
      </c>
    </row>
    <row r="22" spans="1:289">
      <c r="A22">
        <v>6</v>
      </c>
      <c r="B22">
        <v>1707339574</v>
      </c>
      <c r="C22">
        <v>381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1707339566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439.774671358475</v>
      </c>
      <c r="AO22">
        <v>438.351763636363</v>
      </c>
      <c r="AP22">
        <v>0.410514874724636</v>
      </c>
      <c r="AQ22">
        <v>66.9562062612045</v>
      </c>
      <c r="AR22">
        <f>(AT22 - AS22 + EC22*1E3/(8.314*(EE22+273.15)) * AV22/EB22 * AU22) * EB22/(100*DP22) * 1000/(1000 - AT22)</f>
        <v>0</v>
      </c>
      <c r="AS22">
        <v>26.2352706247619</v>
      </c>
      <c r="AT22">
        <v>26.5251951515151</v>
      </c>
      <c r="AU22">
        <v>-0.012351056277059</v>
      </c>
      <c r="AV22">
        <v>78.43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10104.6</v>
      </c>
      <c r="BD22">
        <v>832.715384615385</v>
      </c>
      <c r="BE22">
        <v>4495.83</v>
      </c>
      <c r="BF22">
        <f>1-BD22/BE22</f>
        <v>0</v>
      </c>
      <c r="BG22">
        <v>-0.102066526841992</v>
      </c>
      <c r="BH22" t="s">
        <v>458</v>
      </c>
      <c r="BI22">
        <v>10091.2</v>
      </c>
      <c r="BJ22">
        <v>1760.55269230769</v>
      </c>
      <c r="BK22">
        <v>1862.65743114859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1574</v>
      </c>
      <c r="CE22">
        <v>290</v>
      </c>
      <c r="CF22">
        <v>1841.66</v>
      </c>
      <c r="CG22">
        <v>65</v>
      </c>
      <c r="CH22">
        <v>10091.2</v>
      </c>
      <c r="CI22">
        <v>1834.75</v>
      </c>
      <c r="CJ22">
        <v>6.91</v>
      </c>
      <c r="CK22">
        <v>300</v>
      </c>
      <c r="CL22">
        <v>24.1</v>
      </c>
      <c r="CM22">
        <v>1862.65743114859</v>
      </c>
      <c r="CN22">
        <v>1.80786587332059</v>
      </c>
      <c r="CO22">
        <v>-28.1653346374401</v>
      </c>
      <c r="CP22">
        <v>1.59388147829553</v>
      </c>
      <c r="CQ22">
        <v>0.917710234763049</v>
      </c>
      <c r="CR22">
        <v>-0.00778294171301447</v>
      </c>
      <c r="CS22">
        <v>290</v>
      </c>
      <c r="CT22">
        <v>1828.01</v>
      </c>
      <c r="CU22">
        <v>645</v>
      </c>
      <c r="CV22">
        <v>10059.3</v>
      </c>
      <c r="CW22">
        <v>1834.66</v>
      </c>
      <c r="CX22">
        <v>-6.65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1707339566</v>
      </c>
      <c r="DV22">
        <v>425.623333333333</v>
      </c>
      <c r="DW22">
        <v>426.238933333333</v>
      </c>
      <c r="DX22">
        <v>26.60526</v>
      </c>
      <c r="DY22">
        <v>26.3066466666667</v>
      </c>
      <c r="DZ22">
        <v>426.789333333333</v>
      </c>
      <c r="EA22">
        <v>26.3365933333333</v>
      </c>
      <c r="EB22">
        <v>599.939533333333</v>
      </c>
      <c r="EC22">
        <v>88.0511466666667</v>
      </c>
      <c r="ED22">
        <v>0.0999845466666667</v>
      </c>
      <c r="EE22">
        <v>31.5435066666667</v>
      </c>
      <c r="EF22">
        <v>31.1541533333333</v>
      </c>
      <c r="EG22">
        <v>999.9</v>
      </c>
      <c r="EH22">
        <v>0</v>
      </c>
      <c r="EI22">
        <v>0</v>
      </c>
      <c r="EJ22">
        <v>4991.5</v>
      </c>
      <c r="EK22">
        <v>0</v>
      </c>
      <c r="EL22">
        <v>-8.19764933333334</v>
      </c>
      <c r="EM22">
        <v>-0.584331466666667</v>
      </c>
      <c r="EN22">
        <v>437.288733333333</v>
      </c>
      <c r="EO22">
        <v>437.7546</v>
      </c>
      <c r="EP22">
        <v>0.298614333333333</v>
      </c>
      <c r="EQ22">
        <v>426.238933333333</v>
      </c>
      <c r="ER22">
        <v>26.3066466666667</v>
      </c>
      <c r="ES22">
        <v>2.34262266666667</v>
      </c>
      <c r="ET22">
        <v>2.31633</v>
      </c>
      <c r="EU22">
        <v>19.9725066666667</v>
      </c>
      <c r="EV22">
        <v>19.79036</v>
      </c>
      <c r="EW22">
        <v>700.019666666667</v>
      </c>
      <c r="EX22">
        <v>0.9430174</v>
      </c>
      <c r="EY22">
        <v>0.05698278</v>
      </c>
      <c r="EZ22">
        <v>0</v>
      </c>
      <c r="FA22">
        <v>1760.65266666667</v>
      </c>
      <c r="FB22">
        <v>5.00072</v>
      </c>
      <c r="FC22">
        <v>11968.7866666667</v>
      </c>
      <c r="FD22">
        <v>6034.17</v>
      </c>
      <c r="FE22">
        <v>43.75</v>
      </c>
      <c r="FF22">
        <v>45.9496</v>
      </c>
      <c r="FG22">
        <v>45.1954</v>
      </c>
      <c r="FH22">
        <v>46.375</v>
      </c>
      <c r="FI22">
        <v>46.3624</v>
      </c>
      <c r="FJ22">
        <v>655.415333333333</v>
      </c>
      <c r="FK22">
        <v>39.6</v>
      </c>
      <c r="FL22">
        <v>0</v>
      </c>
      <c r="FM22">
        <v>52.5</v>
      </c>
      <c r="FN22">
        <v>0</v>
      </c>
      <c r="FO22">
        <v>1760.55269230769</v>
      </c>
      <c r="FP22">
        <v>-15.2044444228044</v>
      </c>
      <c r="FQ22">
        <v>-112.502563961499</v>
      </c>
      <c r="FR22">
        <v>11968.0423076923</v>
      </c>
      <c r="FS22">
        <v>15</v>
      </c>
      <c r="FT22">
        <v>1707339589</v>
      </c>
      <c r="FU22" t="s">
        <v>459</v>
      </c>
      <c r="FV22">
        <v>1707339589</v>
      </c>
      <c r="FW22">
        <v>1707339131</v>
      </c>
      <c r="FX22">
        <v>48</v>
      </c>
      <c r="FY22">
        <v>-0.031</v>
      </c>
      <c r="FZ22">
        <v>-0.015</v>
      </c>
      <c r="GA22">
        <v>-1.166</v>
      </c>
      <c r="GB22">
        <v>0.269</v>
      </c>
      <c r="GC22">
        <v>431</v>
      </c>
      <c r="GD22">
        <v>26</v>
      </c>
      <c r="GE22">
        <v>0.8</v>
      </c>
      <c r="GF22">
        <v>0.46</v>
      </c>
      <c r="GG22">
        <v>0</v>
      </c>
      <c r="GH22">
        <v>0</v>
      </c>
      <c r="GI22" t="s">
        <v>436</v>
      </c>
      <c r="GJ22">
        <v>3.23686</v>
      </c>
      <c r="GK22">
        <v>2.67976</v>
      </c>
      <c r="GL22">
        <v>0.0862082</v>
      </c>
      <c r="GM22">
        <v>0.0857926</v>
      </c>
      <c r="GN22">
        <v>0.112587</v>
      </c>
      <c r="GO22">
        <v>0.111</v>
      </c>
      <c r="GP22">
        <v>27783.6</v>
      </c>
      <c r="GQ22">
        <v>25566.2</v>
      </c>
      <c r="GR22">
        <v>28779.3</v>
      </c>
      <c r="GS22">
        <v>26545.3</v>
      </c>
      <c r="GT22">
        <v>35612.8</v>
      </c>
      <c r="GU22">
        <v>33228.5</v>
      </c>
      <c r="GV22">
        <v>43244.8</v>
      </c>
      <c r="GW22">
        <v>40212.9</v>
      </c>
      <c r="GX22">
        <v>2.0665</v>
      </c>
      <c r="GY22">
        <v>2.4802</v>
      </c>
      <c r="GZ22">
        <v>0.154153</v>
      </c>
      <c r="HA22">
        <v>0</v>
      </c>
      <c r="HB22">
        <v>28.6584</v>
      </c>
      <c r="HC22">
        <v>999.9</v>
      </c>
      <c r="HD22">
        <v>58.485</v>
      </c>
      <c r="HE22">
        <v>29.789</v>
      </c>
      <c r="HF22">
        <v>27.957</v>
      </c>
      <c r="HG22">
        <v>30.2019</v>
      </c>
      <c r="HH22">
        <v>8.77805</v>
      </c>
      <c r="HI22">
        <v>3</v>
      </c>
      <c r="HJ22">
        <v>0.172866</v>
      </c>
      <c r="HK22">
        <v>0</v>
      </c>
      <c r="HL22">
        <v>20.3057</v>
      </c>
      <c r="HM22">
        <v>5.23706</v>
      </c>
      <c r="HN22">
        <v>11.9656</v>
      </c>
      <c r="HO22">
        <v>4.982</v>
      </c>
      <c r="HP22">
        <v>3.2903</v>
      </c>
      <c r="HQ22">
        <v>9999</v>
      </c>
      <c r="HR22">
        <v>999.9</v>
      </c>
      <c r="HS22">
        <v>9999</v>
      </c>
      <c r="HT22">
        <v>9999</v>
      </c>
      <c r="HU22">
        <v>4.97109</v>
      </c>
      <c r="HV22">
        <v>1.88293</v>
      </c>
      <c r="HW22">
        <v>1.8777</v>
      </c>
      <c r="HX22">
        <v>1.87927</v>
      </c>
      <c r="HY22">
        <v>1.875</v>
      </c>
      <c r="HZ22">
        <v>1.8751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-1.166</v>
      </c>
      <c r="IQ22">
        <v>0.2687</v>
      </c>
      <c r="IR22">
        <v>-1.1348000000001</v>
      </c>
      <c r="IS22">
        <v>0</v>
      </c>
      <c r="IT22">
        <v>0</v>
      </c>
      <c r="IU22">
        <v>0</v>
      </c>
      <c r="IV22">
        <v>0.268654545454545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7.4</v>
      </c>
      <c r="JF22">
        <v>4.99756</v>
      </c>
      <c r="JG22">
        <v>4.99756</v>
      </c>
      <c r="JH22">
        <v>3.34595</v>
      </c>
      <c r="JI22">
        <v>3.08594</v>
      </c>
      <c r="JJ22">
        <v>3.05054</v>
      </c>
      <c r="JK22">
        <v>2.31079</v>
      </c>
      <c r="JL22">
        <v>33.8961</v>
      </c>
      <c r="JM22">
        <v>13.4929</v>
      </c>
      <c r="JN22">
        <v>2</v>
      </c>
      <c r="JO22">
        <v>619.936</v>
      </c>
      <c r="JP22">
        <v>1057.21</v>
      </c>
      <c r="JQ22">
        <v>29.6165</v>
      </c>
      <c r="JR22">
        <v>29.2262</v>
      </c>
      <c r="JS22">
        <v>30.0003</v>
      </c>
      <c r="JT22">
        <v>29.304</v>
      </c>
      <c r="JU22">
        <v>29.2998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103.906</v>
      </c>
      <c r="KC22">
        <v>101.113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2024-02-07T14:05:43Z</dcterms:created>
  <dcterms:modified xsi:type="dcterms:W3CDTF">2024-02-07T14:05:43Z</dcterms:modified>
</cp:coreProperties>
</file>