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<sst xmlns="http://schemas.openxmlformats.org/spreadsheetml/2006/main" count="1019" uniqueCount="459">
  <si>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</si>
  <si>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2024-02-14 12:06:27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</si>
  <si>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</si>
  <si>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</si>
  <si>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</si>
  <si>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</si>
  <si>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</si>
  <si>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</si>
  <si>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</si>
  <si>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</si>
  <si>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</si>
  <si>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</si>
  <si>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</si>
  <si>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{"h2oazero": "1.07566", "co2aspan1": "1.00021", "flowmeterzero": "2.49761", "co2aspan2b": "0.285521", "co2aspanconc1": "2500", "h2obspan2a": "0.0710331", "ssa_ref": "34658.2", "h2oaspan2b": "0.0722207", "tbzero": "0.853567", "chamberpressurezero": "2.56408", "co2aspan2a": "0.288205", "h2obspanconc1": "12.29", "co2bspan2b": "0.284619", "co2bspan1": "0.999707", "co2azero": "0.942071", "h2oaspan1": "1.01076", "ssb_ref": "33011.8", "co2bspan2": "-0.031693", "h2obspan1": "1.02346", "co2bspan2a": "0.28732", "h2oaspan2a": "0.0714516", "h2obspan2": "0", "tazero": "0.855284", "flowazero": "0.34111", "h2oaspanconc2": "0", "co2aspan2": "-0.0330502", "h2oaspan2": "0", "flowbzero": "0.27371", "co2aspanconc2": "296.4", "co2bspanconc1": "2500", "co2bspanconc2": "296.4", "h2obzero": "1.07388", "h2oaspanconc1": "12.29", "h2obspanconc2": "0", "oxygen": "21", "co2bzero": "0.94469", "h2obspan2b": "0.0726998"}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</si>
  <si>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</si>
  <si>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</si>
  <si>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</si>
  <si>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</si>
  <si>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</si>
  <si>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</si>
  <si>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</si>
  <si>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</si>
  <si>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</si>
  <si>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</si>
  <si>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</si>
  <si>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</si>
  <si>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</si>
  <si>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12:06:27</t>
  </si>
  <si>
    <t>Stability Definition:	none</t>
  </si>
  <si>
    <t>12:07:55</t>
  </si>
  <si>
    <t>lvl3 ctrl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</si>
  <si>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</si>
  <si>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</si>
  <si>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</si>
  <si>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</si>
  <si>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</si>
  <si>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</si>
  <si>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</si>
  <si>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</si>
  <si>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</si>
  <si>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</si>
  <si>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</si>
  <si>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</si>
  <si>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</si>
  <si>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</si>
  <si>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</si>
  <si>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</si>
  <si>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</si>
  <si>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</si>
  <si>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</si>
  <si>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</si>
  <si>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</si>
  <si>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</si>
  <si>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</si>
  <si>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</si>
  <si>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</si>
  <si>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</si>
  <si>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</si>
  <si>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</si>
  <si>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</si>
  <si>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</si>
  <si>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</si>
  <si>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</si>
  <si>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</si>
  <si>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</si>
  <si>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</si>
  <si>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</si>
  <si>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</si>
  <si>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</si>
  <si>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</si>
  <si>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</si>
  <si>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</si>
  <si>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</si>
  <si>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</si>
  <si>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</si>
  <si>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</si>
  <si>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</si>
  <si>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</si>
  <si>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</si>
  <si>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</si>
  <si>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</si>
  <si>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</si>
  <si>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2.78713 197.374 342.44 623.605 837.044 1017.78 1194.55 1295.19</t>
  </si>
  <si>
    <t>Fs_true</t>
  </si>
  <si>
    <t>-1.96078 220.484 369.064 612.364 800.987 1005.85 1200.91 1401.5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</si>
  <si>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</si>
  <si>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</si>
  <si>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</si>
  <si>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</si>
  <si>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</si>
  <si>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</si>
  <si>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</si>
  <si>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</si>
  <si>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</si>
  <si>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</si>
  <si>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</si>
  <si>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</si>
  <si>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</si>
  <si>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</si>
  <si>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</si>
  <si>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</si>
  <si>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</si>
  <si>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</si>
  <si>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</si>
  <si>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</si>
  <si>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</si>
  <si>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</si>
  <si>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</si>
  <si>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</si>
  <si>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</si>
  <si>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</si>
  <si>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</si>
  <si>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</si>
  <si>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</si>
  <si>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</si>
  <si>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</si>
  <si>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</si>
  <si>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</si>
  <si>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</si>
  <si>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</si>
  <si>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</si>
  <si>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</si>
  <si>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</si>
  <si>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</si>
  <si>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</si>
  <si>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</si>
  <si>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</si>
  <si>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</si>
  <si>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</si>
  <si>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</si>
  <si>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</si>
  <si>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</si>
  <si>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</si>
  <si>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</si>
  <si>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</si>
  <si>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</si>
  <si>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</si>
  <si>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</si>
  <si>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</si>
  <si>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</si>
  <si>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</si>
  <si>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</si>
  <si>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</si>
  <si>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</si>
  <si>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</si>
  <si>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</si>
  <si>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</si>
  <si>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</si>
  <si>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</si>
  <si>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</si>
  <si>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</si>
  <si>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</si>
  <si>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</si>
  <si>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</si>
  <si>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</si>
  <si>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</si>
  <si>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</si>
  <si>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</si>
  <si>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</si>
  <si>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</si>
  <si>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</si>
  <si>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</si>
  <si>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</si>
  <si>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</si>
  <si>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</si>
  <si>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</si>
  <si>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</si>
  <si>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</si>
  <si>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</si>
  <si>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</si>
  <si>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</si>
  <si>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</si>
  <si>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</si>
  <si>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</si>
  <si>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</si>
  <si>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</si>
  <si>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</si>
  <si>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</si>
  <si>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</si>
  <si>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</si>
  <si>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</si>
  <si>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</si>
  <si>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</si>
  <si>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</si>
  <si>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</si>
  <si>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</si>
  <si>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</si>
  <si>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</si>
  <si>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</si>
  <si>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</si>
  <si>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</si>
  <si>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</si>
  <si>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</si>
  <si>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</si>
  <si>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</si>
  <si>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</si>
  <si>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</si>
  <si>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</si>
  <si>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</si>
  <si>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</si>
  <si>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</si>
  <si>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</si>
  <si>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</si>
  <si>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</si>
  <si>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</si>
  <si>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</si>
  <si>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</si>
  <si>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</si>
  <si>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</si>
  <si>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</si>
  <si>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</si>
  <si>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</si>
  <si>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</si>
  <si>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</si>
  <si>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</si>
  <si>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</si>
  <si>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</si>
  <si>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</si>
  <si>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</si>
  <si>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</si>
  <si>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</si>
  <si>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</si>
  <si>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</si>
  <si>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</si>
  <si>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</si>
  <si>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</si>
  <si>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</si>
  <si>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</si>
  <si>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</si>
  <si>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</si>
  <si>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</si>
  <si>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</si>
  <si>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</si>
  <si>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</si>
  <si>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</si>
  <si>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</si>
  <si>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</si>
  <si>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</si>
  <si>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</si>
  <si>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</si>
  <si>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</si>
  <si>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</si>
  <si>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</si>
  <si>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</si>
  <si>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</si>
  <si>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</si>
  <si>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</si>
  <si>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</si>
  <si>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</si>
  <si>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</si>
  <si>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</si>
  <si>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</si>
  <si>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</si>
  <si>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</si>
  <si>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</si>
  <si>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</si>
  <si>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</si>
  <si>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</si>
  <si>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</si>
  <si>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</si>
  <si>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</si>
  <si>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</si>
  <si>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</si>
  <si>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</si>
  <si>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</si>
  <si>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</si>
  <si>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</si>
  <si>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</si>
  <si>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</si>
  <si>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</si>
  <si>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</si>
  <si>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</si>
  <si>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</si>
  <si>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</si>
  <si>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</si>
  <si>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</si>
  <si>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</si>
  <si>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</si>
  <si>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</si>
  <si>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</si>
  <si>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</si>
  <si>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</si>
  <si>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</si>
  <si>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</si>
  <si>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</si>
  <si>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</si>
  <si>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</si>
  <si>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</si>
  <si>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</si>
  <si>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</si>
  <si>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</si>
  <si>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</si>
  <si>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</si>
  <si>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</si>
  <si>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</si>
  <si>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</si>
  <si>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</si>
  <si>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</si>
  <si>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</si>
  <si>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</si>
  <si>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</si>
  <si>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</si>
  <si>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</si>
  <si>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</si>
  <si>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</si>
  <si>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</si>
  <si>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</si>
  <si>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</si>
  <si>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</si>
  <si>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</si>
  <si>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</si>
  <si>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</si>
  <si>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</si>
  <si>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</si>
  <si>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</si>
  <si>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</si>
  <si>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</si>
  <si>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</si>
  <si>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</si>
  <si>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</si>
  <si>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</si>
  <si>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</si>
  <si>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</si>
  <si>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</si>
  <si>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</si>
  <si>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</si>
  <si>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</si>
  <si>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</si>
  <si>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</si>
  <si>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</si>
  <si>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</si>
  <si>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</si>
  <si>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</si>
  <si>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</si>
  <si>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</si>
  <si>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</si>
  <si>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</si>
  <si>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</si>
  <si>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</si>
  <si>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</si>
  <si>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</si>
  <si>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</si>
  <si>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</si>
  <si>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</si>
  <si>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</si>
  <si>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</si>
  <si>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</si>
  <si>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</si>
  <si>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</si>
  <si>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</si>
  <si>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</si>
  <si>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</si>
  <si>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</si>
  <si>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</si>
  <si>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</si>
  <si>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</si>
  <si>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</si>
  <si>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</si>
  <si>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</si>
  <si>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</si>
  <si>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</si>
  <si>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</si>
  <si>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</si>
  <si>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</si>
  <si>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</si>
  <si>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</si>
  <si>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</si>
  <si>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</si>
  <si>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</si>
  <si>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</si>
  <si>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</si>
  <si>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</si>
  <si>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</si>
  <si>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</si>
  <si>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</si>
  <si>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</si>
  <si>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</si>
  <si>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</si>
  <si>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</si>
  <si>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</si>
  <si>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</si>
  <si>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</si>
  <si>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</si>
  <si>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</si>
  <si>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</si>
  <si>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</si>
  <si>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</si>
  <si>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</si>
  <si>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</si>
  <si>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</si>
  <si>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</si>
  <si>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</si>
  <si>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</si>
  <si>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</si>
  <si>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</si>
  <si>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</si>
  <si>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</si>
  <si>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</si>
  <si>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</si>
  <si>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</si>
  <si>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</si>
  <si>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</si>
  <si>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</si>
  <si>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</si>
  <si>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</si>
  <si>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</si>
  <si>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</si>
  <si>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</si>
  <si>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</si>
  <si>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</si>
  <si>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</si>
  <si>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</si>
  <si>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</si>
  <si>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</si>
  <si>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</si>
  <si>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</si>
  <si>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</si>
  <si>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</si>
  <si>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</si>
  <si>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</si>
  <si>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</si>
  <si>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</si>
  <si>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20240214 12:13:45</t>
  </si>
  <si>
    <t>12:13:45</t>
  </si>
  <si>
    <t>pre-dawn (1AM-4AM)</t>
  </si>
  <si>
    <t>predominantly south</t>
  </si>
  <si>
    <t>light green</t>
  </si>
  <si>
    <t>leaf A</t>
  </si>
  <si>
    <t>level 1</t>
  </si>
  <si>
    <t>coffee</t>
  </si>
  <si>
    <t>RECT-1610-20240212-15_45_40</t>
  </si>
  <si>
    <t>MPF-1637-20240214-12_13_48</t>
  </si>
  <si>
    <t>-</t>
  </si>
  <si>
    <t>0: Broadleaf</t>
  </si>
  <si>
    <t>12:14:10</t>
  </si>
  <si>
    <t>0/0</t>
  </si>
  <si>
    <t>11111111</t>
  </si>
  <si>
    <t>oooooooo</t>
  </si>
  <si>
    <t>on</t>
  </si>
  <si>
    <t>20240214 12:14:49</t>
  </si>
  <si>
    <t>12:14:49</t>
  </si>
  <si>
    <t>MPF-1638-20240214-12_14_52</t>
  </si>
  <si>
    <t>12:15:05</t>
  </si>
  <si>
    <t>20240214 12:15:48</t>
  </si>
  <si>
    <t>12:15:48</t>
  </si>
  <si>
    <t>MPF-1639-20240214-12_15_51</t>
  </si>
  <si>
    <t>12:16:05</t>
  </si>
  <si>
    <t>20240214 12:16:55</t>
  </si>
  <si>
    <t>12:16:55</t>
  </si>
  <si>
    <t>MPF-1640-20240214-12_16_58</t>
  </si>
  <si>
    <t>12:17:17</t>
  </si>
  <si>
    <t>20240214 12:18:37</t>
  </si>
  <si>
    <t>12:18:37</t>
  </si>
  <si>
    <t>MPF-1641-20240214-12_18_40</t>
  </si>
  <si>
    <t>12:18:53</t>
  </si>
  <si>
    <t>20240214 12:19:36</t>
  </si>
  <si>
    <t>12:19:36</t>
  </si>
  <si>
    <t>MPF-1642-20240214-12_19_39</t>
  </si>
  <si>
    <t>12:19:59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</si>
</sst>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419</v>
      </c>
      <c r="HS16" t="s">
        <v>420</v>
      </c>
      <c r="HT16" t="s">
        <v>419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1707938025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1707938016.5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327.407139603098</v>
      </c>
      <c r="AO17">
        <v>325.004309090909</v>
      </c>
      <c r="AP17">
        <v>0.082905144721377</v>
      </c>
      <c r="AQ17">
        <v>66.9988329904562</v>
      </c>
      <c r="AR17">
        <f>(AT17 - AS17 + EC17*1E3/(8.314*(EE17+273.15)) * AV17/EB17 * AU17) * EB17/(100*DP17) * 1000/(1000 - AT17)</f>
        <v>0</v>
      </c>
      <c r="AS17">
        <v>31.5223324472322</v>
      </c>
      <c r="AT17">
        <v>32.43862</v>
      </c>
      <c r="AU17">
        <v>-0.00538345644698091</v>
      </c>
      <c r="AV17">
        <v>77.7802856731809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10075.2</v>
      </c>
      <c r="BD17">
        <v>1095.7576</v>
      </c>
      <c r="BE17">
        <v>5275.05</v>
      </c>
      <c r="BF17">
        <f>1-BD17/BE17</f>
        <v>0</v>
      </c>
      <c r="BG17">
        <v>-0.46405775950325</v>
      </c>
      <c r="BH17" t="s">
        <v>431</v>
      </c>
      <c r="BI17">
        <v>10072.6</v>
      </c>
      <c r="BJ17">
        <v>1601.16884615385</v>
      </c>
      <c r="BK17">
        <v>1837.26320201103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1637</v>
      </c>
      <c r="CE17">
        <v>290</v>
      </c>
      <c r="CF17">
        <v>1826.8</v>
      </c>
      <c r="CG17">
        <v>135</v>
      </c>
      <c r="CH17">
        <v>10072.6</v>
      </c>
      <c r="CI17">
        <v>1821.45</v>
      </c>
      <c r="CJ17">
        <v>5.35</v>
      </c>
      <c r="CK17">
        <v>300</v>
      </c>
      <c r="CL17">
        <v>24.1</v>
      </c>
      <c r="CM17">
        <v>1837.26320201103</v>
      </c>
      <c r="CN17">
        <v>2.35467170081507</v>
      </c>
      <c r="CO17">
        <v>-15.9269042086894</v>
      </c>
      <c r="CP17">
        <v>2.07375530422588</v>
      </c>
      <c r="CQ17">
        <v>0.678108502861658</v>
      </c>
      <c r="CR17">
        <v>-0.00777537397107898</v>
      </c>
      <c r="CS17">
        <v>290</v>
      </c>
      <c r="CT17">
        <v>1825.92</v>
      </c>
      <c r="CU17">
        <v>835</v>
      </c>
      <c r="CV17">
        <v>10041.8</v>
      </c>
      <c r="CW17">
        <v>1821.4</v>
      </c>
      <c r="CX17">
        <v>4.52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1707938016.5</v>
      </c>
      <c r="DV17">
        <v>314.0923125</v>
      </c>
      <c r="DW17">
        <v>316.7600625</v>
      </c>
      <c r="DX17">
        <v>32.4694375</v>
      </c>
      <c r="DY17">
        <v>31.554725</v>
      </c>
      <c r="DZ17">
        <v>315.1723125</v>
      </c>
      <c r="EA17">
        <v>32.05104375</v>
      </c>
      <c r="EB17">
        <v>599.946875</v>
      </c>
      <c r="EC17">
        <v>88.70119375</v>
      </c>
      <c r="ED17">
        <v>0.0999547625</v>
      </c>
      <c r="EE17">
        <v>32.79541875</v>
      </c>
      <c r="EF17">
        <v>32.36980625</v>
      </c>
      <c r="EG17">
        <v>999.9</v>
      </c>
      <c r="EH17">
        <v>0</v>
      </c>
      <c r="EI17">
        <v>0</v>
      </c>
      <c r="EJ17">
        <v>5001.09375</v>
      </c>
      <c r="EK17">
        <v>0</v>
      </c>
      <c r="EL17">
        <v>-4.96904</v>
      </c>
      <c r="EM17">
        <v>-2.6959775</v>
      </c>
      <c r="EN17">
        <v>324.6039375</v>
      </c>
      <c r="EO17">
        <v>327.0809375</v>
      </c>
      <c r="EP17">
        <v>0.9147075</v>
      </c>
      <c r="EQ17">
        <v>316.7600625</v>
      </c>
      <c r="ER17">
        <v>31.554725</v>
      </c>
      <c r="ES17">
        <v>2.880078125</v>
      </c>
      <c r="ET17">
        <v>2.79894375</v>
      </c>
      <c r="EU17">
        <v>23.35038125</v>
      </c>
      <c r="EV17">
        <v>22.877825</v>
      </c>
      <c r="EW17">
        <v>700.0085</v>
      </c>
      <c r="EX17">
        <v>0.9429873125</v>
      </c>
      <c r="EY17">
        <v>0.05701268125</v>
      </c>
      <c r="EZ17">
        <v>0</v>
      </c>
      <c r="FA17">
        <v>1601.603125</v>
      </c>
      <c r="FB17">
        <v>5.00072</v>
      </c>
      <c r="FC17">
        <v>11070.7875</v>
      </c>
      <c r="FD17">
        <v>6034.02125</v>
      </c>
      <c r="FE17">
        <v>44.562</v>
      </c>
      <c r="FF17">
        <v>46.937</v>
      </c>
      <c r="FG17">
        <v>46.069875</v>
      </c>
      <c r="FH17">
        <v>47.367125</v>
      </c>
      <c r="FI17">
        <v>47.25</v>
      </c>
      <c r="FJ17">
        <v>655.383125</v>
      </c>
      <c r="FK17">
        <v>39.620625</v>
      </c>
      <c r="FL17">
        <v>0</v>
      </c>
      <c r="FM17">
        <v>1087.89999985695</v>
      </c>
      <c r="FN17">
        <v>0</v>
      </c>
      <c r="FO17">
        <v>1601.16884615385</v>
      </c>
      <c r="FP17">
        <v>-24.3682051313195</v>
      </c>
      <c r="FQ17">
        <v>-149.593162402251</v>
      </c>
      <c r="FR17">
        <v>11068.2153846154</v>
      </c>
      <c r="FS17">
        <v>15</v>
      </c>
      <c r="FT17">
        <v>1707938050</v>
      </c>
      <c r="FU17" t="s">
        <v>434</v>
      </c>
      <c r="FV17">
        <v>1707938050</v>
      </c>
      <c r="FW17">
        <v>1707937997</v>
      </c>
      <c r="FX17">
        <v>30</v>
      </c>
      <c r="FY17">
        <v>0.028</v>
      </c>
      <c r="FZ17">
        <v>-0.027</v>
      </c>
      <c r="GA17">
        <v>-1.08</v>
      </c>
      <c r="GB17">
        <v>0.418</v>
      </c>
      <c r="GC17">
        <v>317</v>
      </c>
      <c r="GD17">
        <v>32</v>
      </c>
      <c r="GE17">
        <v>0.96</v>
      </c>
      <c r="GF17">
        <v>0.3</v>
      </c>
      <c r="GG17">
        <v>0</v>
      </c>
      <c r="GH17">
        <v>0</v>
      </c>
      <c r="GI17" t="s">
        <v>435</v>
      </c>
      <c r="GJ17">
        <v>3.23802</v>
      </c>
      <c r="GK17">
        <v>2.68108</v>
      </c>
      <c r="GL17">
        <v>0.0681932</v>
      </c>
      <c r="GM17">
        <v>0.0681239</v>
      </c>
      <c r="GN17">
        <v>0.129434</v>
      </c>
      <c r="GO17">
        <v>0.125576</v>
      </c>
      <c r="GP17">
        <v>28258.8</v>
      </c>
      <c r="GQ17">
        <v>25927.1</v>
      </c>
      <c r="GR17">
        <v>28712.8</v>
      </c>
      <c r="GS17">
        <v>26416.4</v>
      </c>
      <c r="GT17">
        <v>34855.9</v>
      </c>
      <c r="GU17">
        <v>32530.8</v>
      </c>
      <c r="GV17">
        <v>43144.7</v>
      </c>
      <c r="GW17">
        <v>40027.7</v>
      </c>
      <c r="GX17">
        <v>2.0371</v>
      </c>
      <c r="GY17">
        <v>2.0565</v>
      </c>
      <c r="GZ17">
        <v>0.125796</v>
      </c>
      <c r="HA17">
        <v>0</v>
      </c>
      <c r="HB17">
        <v>30.3543</v>
      </c>
      <c r="HC17">
        <v>999.9</v>
      </c>
      <c r="HD17">
        <v>70.718</v>
      </c>
      <c r="HE17">
        <v>28.943</v>
      </c>
      <c r="HF17">
        <v>31.9559</v>
      </c>
      <c r="HG17">
        <v>30.4027</v>
      </c>
      <c r="HH17">
        <v>24.5913</v>
      </c>
      <c r="HI17">
        <v>2</v>
      </c>
      <c r="HJ17">
        <v>0.31689</v>
      </c>
      <c r="HK17">
        <v>0</v>
      </c>
      <c r="HL17">
        <v>20.309</v>
      </c>
      <c r="HM17">
        <v>5.24664</v>
      </c>
      <c r="HN17">
        <v>11.9626</v>
      </c>
      <c r="HO17">
        <v>4.9854</v>
      </c>
      <c r="HP17">
        <v>3.2927</v>
      </c>
      <c r="HQ17">
        <v>9999</v>
      </c>
      <c r="HR17">
        <v>9999</v>
      </c>
      <c r="HS17">
        <v>999.9</v>
      </c>
      <c r="HT17">
        <v>9999</v>
      </c>
      <c r="HU17">
        <v>4.97101</v>
      </c>
      <c r="HV17">
        <v>1.88295</v>
      </c>
      <c r="HW17">
        <v>1.87761</v>
      </c>
      <c r="HX17">
        <v>1.87925</v>
      </c>
      <c r="HY17">
        <v>1.87485</v>
      </c>
      <c r="HZ17">
        <v>1.87506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-1.08</v>
      </c>
      <c r="IQ17">
        <v>0.4184</v>
      </c>
      <c r="IR17">
        <v>-1.10820000000007</v>
      </c>
      <c r="IS17">
        <v>0</v>
      </c>
      <c r="IT17">
        <v>0</v>
      </c>
      <c r="IU17">
        <v>0</v>
      </c>
      <c r="IV17">
        <v>0.41839090909091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0.8</v>
      </c>
      <c r="JE17">
        <v>0.5</v>
      </c>
      <c r="JF17">
        <v>4.99268</v>
      </c>
      <c r="JG17">
        <v>4.99756</v>
      </c>
      <c r="JH17">
        <v>2.39624</v>
      </c>
      <c r="JI17">
        <v>2.66113</v>
      </c>
      <c r="JJ17">
        <v>2.30103</v>
      </c>
      <c r="JK17">
        <v>2.28638</v>
      </c>
      <c r="JL17">
        <v>33.2887</v>
      </c>
      <c r="JM17">
        <v>13.5541</v>
      </c>
      <c r="JN17">
        <v>2</v>
      </c>
      <c r="JO17">
        <v>614.526</v>
      </c>
      <c r="JP17">
        <v>642.732</v>
      </c>
      <c r="JQ17">
        <v>31.0074</v>
      </c>
      <c r="JR17">
        <v>30.9599</v>
      </c>
      <c r="JS17">
        <v>30.0004</v>
      </c>
      <c r="JT17">
        <v>30.9998</v>
      </c>
      <c r="JU17">
        <v>31.0319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32.3778</v>
      </c>
      <c r="KB17">
        <v>103.666</v>
      </c>
      <c r="KC17">
        <v>100.637</v>
      </c>
    </row>
    <row r="18" spans="1:289">
      <c r="A18">
        <v>2</v>
      </c>
      <c r="B18">
        <v>1707938089</v>
      </c>
      <c r="C18">
        <v>64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1707938080.5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326.521869578714</v>
      </c>
      <c r="AO18">
        <v>324.379557575757</v>
      </c>
      <c r="AP18">
        <v>0.0319685039253117</v>
      </c>
      <c r="AQ18">
        <v>66.9988433359919</v>
      </c>
      <c r="AR18">
        <f>(AT18 - AS18 + EC18*1E3/(8.314*(EE18+273.15)) * AV18/EB18 * AU18) * EB18/(100*DP18) * 1000/(1000 - AT18)</f>
        <v>0</v>
      </c>
      <c r="AS18">
        <v>31.6679813194883</v>
      </c>
      <c r="AT18">
        <v>32.5041872727273</v>
      </c>
      <c r="AU18">
        <v>-0.00522534356332837</v>
      </c>
      <c r="AV18">
        <v>77.7803963010172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10075.2</v>
      </c>
      <c r="BD18">
        <v>1095.7576</v>
      </c>
      <c r="BE18">
        <v>5275.05</v>
      </c>
      <c r="BF18">
        <f>1-BD18/BE18</f>
        <v>0</v>
      </c>
      <c r="BG18">
        <v>-0.46405775950325</v>
      </c>
      <c r="BH18" t="s">
        <v>441</v>
      </c>
      <c r="BI18">
        <v>10080.4</v>
      </c>
      <c r="BJ18">
        <v>1577.24653846154</v>
      </c>
      <c r="BK18">
        <v>1809.46992680681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1638</v>
      </c>
      <c r="CE18">
        <v>290</v>
      </c>
      <c r="CF18">
        <v>1798.35</v>
      </c>
      <c r="CG18">
        <v>65</v>
      </c>
      <c r="CH18">
        <v>10080.4</v>
      </c>
      <c r="CI18">
        <v>1792.77</v>
      </c>
      <c r="CJ18">
        <v>5.58</v>
      </c>
      <c r="CK18">
        <v>300</v>
      </c>
      <c r="CL18">
        <v>24.1</v>
      </c>
      <c r="CM18">
        <v>1809.46992680681</v>
      </c>
      <c r="CN18">
        <v>1.85108793198365</v>
      </c>
      <c r="CO18">
        <v>-16.829525054964</v>
      </c>
      <c r="CP18">
        <v>1.63012512348522</v>
      </c>
      <c r="CQ18">
        <v>0.791955221888565</v>
      </c>
      <c r="CR18">
        <v>-0.00777487052280312</v>
      </c>
      <c r="CS18">
        <v>290</v>
      </c>
      <c r="CT18">
        <v>1796.25</v>
      </c>
      <c r="CU18">
        <v>775</v>
      </c>
      <c r="CV18">
        <v>10042.8</v>
      </c>
      <c r="CW18">
        <v>1792.71</v>
      </c>
      <c r="CX18">
        <v>3.54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1707938080.5</v>
      </c>
      <c r="DV18">
        <v>313.473625</v>
      </c>
      <c r="DW18">
        <v>316.0073125</v>
      </c>
      <c r="DX18">
        <v>32.5270625</v>
      </c>
      <c r="DY18">
        <v>31.71595</v>
      </c>
      <c r="DZ18">
        <v>314.546625</v>
      </c>
      <c r="EA18">
        <v>32.108675</v>
      </c>
      <c r="EB18">
        <v>600.0011875</v>
      </c>
      <c r="EC18">
        <v>88.702425</v>
      </c>
      <c r="ED18">
        <v>0.10002166875</v>
      </c>
      <c r="EE18">
        <v>32.90153125</v>
      </c>
      <c r="EF18">
        <v>32.513175</v>
      </c>
      <c r="EG18">
        <v>999.9</v>
      </c>
      <c r="EH18">
        <v>0</v>
      </c>
      <c r="EI18">
        <v>0</v>
      </c>
      <c r="EJ18">
        <v>4993.125</v>
      </c>
      <c r="EK18">
        <v>0</v>
      </c>
      <c r="EL18">
        <v>-5.0646</v>
      </c>
      <c r="EM18">
        <v>-2.541164375</v>
      </c>
      <c r="EN18">
        <v>324.0050625</v>
      </c>
      <c r="EO18">
        <v>326.35825</v>
      </c>
      <c r="EP18">
        <v>0.8111288125</v>
      </c>
      <c r="EQ18">
        <v>316.0073125</v>
      </c>
      <c r="ER18">
        <v>31.71595</v>
      </c>
      <c r="ES18">
        <v>2.885230625</v>
      </c>
      <c r="ET18">
        <v>2.813280625</v>
      </c>
      <c r="EU18">
        <v>23.37999375</v>
      </c>
      <c r="EV18">
        <v>22.9622</v>
      </c>
      <c r="EW18">
        <v>700.0006875</v>
      </c>
      <c r="EX18">
        <v>0.9429904375</v>
      </c>
      <c r="EY18">
        <v>0.057009675</v>
      </c>
      <c r="EZ18">
        <v>0</v>
      </c>
      <c r="FA18">
        <v>1577.595625</v>
      </c>
      <c r="FB18">
        <v>5.00072</v>
      </c>
      <c r="FC18">
        <v>10922.0375</v>
      </c>
      <c r="FD18">
        <v>6033.9575</v>
      </c>
      <c r="FE18">
        <v>44.687</v>
      </c>
      <c r="FF18">
        <v>47.03875</v>
      </c>
      <c r="FG18">
        <v>46.187</v>
      </c>
      <c r="FH18">
        <v>47.444875</v>
      </c>
      <c r="FI18">
        <v>47.375</v>
      </c>
      <c r="FJ18">
        <v>655.378125</v>
      </c>
      <c r="FK18">
        <v>39.62</v>
      </c>
      <c r="FL18">
        <v>0</v>
      </c>
      <c r="FM18">
        <v>62.9000000953674</v>
      </c>
      <c r="FN18">
        <v>0</v>
      </c>
      <c r="FO18">
        <v>1577.24653846154</v>
      </c>
      <c r="FP18">
        <v>-17.3418803509677</v>
      </c>
      <c r="FQ18">
        <v>-108.389743628636</v>
      </c>
      <c r="FR18">
        <v>10919.8615384615</v>
      </c>
      <c r="FS18">
        <v>15</v>
      </c>
      <c r="FT18">
        <v>1707938105</v>
      </c>
      <c r="FU18" t="s">
        <v>442</v>
      </c>
      <c r="FV18">
        <v>1707938105</v>
      </c>
      <c r="FW18">
        <v>1707937997</v>
      </c>
      <c r="FX18">
        <v>31</v>
      </c>
      <c r="FY18">
        <v>0.008</v>
      </c>
      <c r="FZ18">
        <v>-0.027</v>
      </c>
      <c r="GA18">
        <v>-1.073</v>
      </c>
      <c r="GB18">
        <v>0.418</v>
      </c>
      <c r="GC18">
        <v>315</v>
      </c>
      <c r="GD18">
        <v>32</v>
      </c>
      <c r="GE18">
        <v>1.02</v>
      </c>
      <c r="GF18">
        <v>0.3</v>
      </c>
      <c r="GG18">
        <v>0</v>
      </c>
      <c r="GH18">
        <v>0</v>
      </c>
      <c r="GI18" t="s">
        <v>435</v>
      </c>
      <c r="GJ18">
        <v>3.23814</v>
      </c>
      <c r="GK18">
        <v>2.68108</v>
      </c>
      <c r="GL18">
        <v>0.0680314</v>
      </c>
      <c r="GM18">
        <v>0.0678112</v>
      </c>
      <c r="GN18">
        <v>0.129608</v>
      </c>
      <c r="GO18">
        <v>0.126041</v>
      </c>
      <c r="GP18">
        <v>28260.1</v>
      </c>
      <c r="GQ18">
        <v>25933</v>
      </c>
      <c r="GR18">
        <v>28709.5</v>
      </c>
      <c r="GS18">
        <v>26413.8</v>
      </c>
      <c r="GT18">
        <v>34845.4</v>
      </c>
      <c r="GU18">
        <v>32510.4</v>
      </c>
      <c r="GV18">
        <v>43139.9</v>
      </c>
      <c r="GW18">
        <v>40023.9</v>
      </c>
      <c r="GX18">
        <v>2.0365</v>
      </c>
      <c r="GY18">
        <v>2.0552</v>
      </c>
      <c r="GZ18">
        <v>0.130326</v>
      </c>
      <c r="HA18">
        <v>0</v>
      </c>
      <c r="HB18">
        <v>30.4129</v>
      </c>
      <c r="HC18">
        <v>999.9</v>
      </c>
      <c r="HD18">
        <v>70.455</v>
      </c>
      <c r="HE18">
        <v>29.014</v>
      </c>
      <c r="HF18">
        <v>31.9693</v>
      </c>
      <c r="HG18">
        <v>29.7527</v>
      </c>
      <c r="HH18">
        <v>24.5954</v>
      </c>
      <c r="HI18">
        <v>2</v>
      </c>
      <c r="HJ18">
        <v>0.321524</v>
      </c>
      <c r="HK18">
        <v>0</v>
      </c>
      <c r="HL18">
        <v>20.3091</v>
      </c>
      <c r="HM18">
        <v>5.24664</v>
      </c>
      <c r="HN18">
        <v>11.9632</v>
      </c>
      <c r="HO18">
        <v>4.985</v>
      </c>
      <c r="HP18">
        <v>3.2927</v>
      </c>
      <c r="HQ18">
        <v>9999</v>
      </c>
      <c r="HR18">
        <v>9999</v>
      </c>
      <c r="HS18">
        <v>999.9</v>
      </c>
      <c r="HT18">
        <v>9999</v>
      </c>
      <c r="HU18">
        <v>4.97107</v>
      </c>
      <c r="HV18">
        <v>1.88293</v>
      </c>
      <c r="HW18">
        <v>1.87762</v>
      </c>
      <c r="HX18">
        <v>1.87927</v>
      </c>
      <c r="HY18">
        <v>1.87491</v>
      </c>
      <c r="HZ18">
        <v>1.87507</v>
      </c>
      <c r="IA18">
        <v>1.87836</v>
      </c>
      <c r="IB18">
        <v>1.87883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-1.073</v>
      </c>
      <c r="IQ18">
        <v>0.4184</v>
      </c>
      <c r="IR18">
        <v>-1.08036363636364</v>
      </c>
      <c r="IS18">
        <v>0</v>
      </c>
      <c r="IT18">
        <v>0</v>
      </c>
      <c r="IU18">
        <v>0</v>
      </c>
      <c r="IV18">
        <v>0.41839090909091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1.5</v>
      </c>
      <c r="JF18">
        <v>4.97314</v>
      </c>
      <c r="JG18">
        <v>4.99756</v>
      </c>
      <c r="JH18">
        <v>2.39624</v>
      </c>
      <c r="JI18">
        <v>2.66113</v>
      </c>
      <c r="JJ18">
        <v>2.30103</v>
      </c>
      <c r="JK18">
        <v>2.30957</v>
      </c>
      <c r="JL18">
        <v>33.4008</v>
      </c>
      <c r="JM18">
        <v>13.5541</v>
      </c>
      <c r="JN18">
        <v>2</v>
      </c>
      <c r="JO18">
        <v>614.648</v>
      </c>
      <c r="JP18">
        <v>642.308</v>
      </c>
      <c r="JQ18">
        <v>31.0779</v>
      </c>
      <c r="JR18">
        <v>31.0194</v>
      </c>
      <c r="JS18">
        <v>30.0005</v>
      </c>
      <c r="JT18">
        <v>31.0577</v>
      </c>
      <c r="JU18">
        <v>31.0921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32.3778</v>
      </c>
      <c r="KB18">
        <v>103.654</v>
      </c>
      <c r="KC18">
        <v>100.627</v>
      </c>
    </row>
    <row r="19" spans="1:289">
      <c r="A19">
        <v>3</v>
      </c>
      <c r="B19">
        <v>1707938148</v>
      </c>
      <c r="C19">
        <v>123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1707938139.5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324.462851536968</v>
      </c>
      <c r="AO19">
        <v>322.113248484848</v>
      </c>
      <c r="AP19">
        <v>0.0991937279009445</v>
      </c>
      <c r="AQ19">
        <v>66.9986614934346</v>
      </c>
      <c r="AR19">
        <f>(AT19 - AS19 + EC19*1E3/(8.314*(EE19+273.15)) * AV19/EB19 * AU19) * EB19/(100*DP19) * 1000/(1000 - AT19)</f>
        <v>0</v>
      </c>
      <c r="AS19">
        <v>32.2639138108811</v>
      </c>
      <c r="AT19">
        <v>32.8829345454545</v>
      </c>
      <c r="AU19">
        <v>0.0229801307576027</v>
      </c>
      <c r="AV19">
        <v>77.7782807991611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10075.2</v>
      </c>
      <c r="BD19">
        <v>1095.7576</v>
      </c>
      <c r="BE19">
        <v>5275.05</v>
      </c>
      <c r="BF19">
        <f>1-BD19/BE19</f>
        <v>0</v>
      </c>
      <c r="BG19">
        <v>-0.46405775950325</v>
      </c>
      <c r="BH19" t="s">
        <v>445</v>
      </c>
      <c r="BI19">
        <v>10077.2</v>
      </c>
      <c r="BJ19">
        <v>1561.1932</v>
      </c>
      <c r="BK19">
        <v>1789.58613617231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1639</v>
      </c>
      <c r="CE19">
        <v>290</v>
      </c>
      <c r="CF19">
        <v>1779.35</v>
      </c>
      <c r="CG19">
        <v>85</v>
      </c>
      <c r="CH19">
        <v>10077.2</v>
      </c>
      <c r="CI19">
        <v>1773.31</v>
      </c>
      <c r="CJ19">
        <v>6.04</v>
      </c>
      <c r="CK19">
        <v>300</v>
      </c>
      <c r="CL19">
        <v>24.1</v>
      </c>
      <c r="CM19">
        <v>1789.58613617231</v>
      </c>
      <c r="CN19">
        <v>2.46270854842438</v>
      </c>
      <c r="CO19">
        <v>-16.4045583498026</v>
      </c>
      <c r="CP19">
        <v>2.16857492813319</v>
      </c>
      <c r="CQ19">
        <v>0.671455070776559</v>
      </c>
      <c r="CR19">
        <v>-0.00777444872080089</v>
      </c>
      <c r="CS19">
        <v>290</v>
      </c>
      <c r="CT19">
        <v>1776.94</v>
      </c>
      <c r="CU19">
        <v>885</v>
      </c>
      <c r="CV19">
        <v>10038.9</v>
      </c>
      <c r="CW19">
        <v>1773.25</v>
      </c>
      <c r="CX19">
        <v>3.69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1707938139.5</v>
      </c>
      <c r="DV19">
        <v>311.555</v>
      </c>
      <c r="DW19">
        <v>313.6579375</v>
      </c>
      <c r="DX19">
        <v>32.70101875</v>
      </c>
      <c r="DY19">
        <v>32.1372125</v>
      </c>
      <c r="DZ19">
        <v>312.661</v>
      </c>
      <c r="EA19">
        <v>32.2826375</v>
      </c>
      <c r="EB19">
        <v>599.9896875</v>
      </c>
      <c r="EC19">
        <v>88.70255</v>
      </c>
      <c r="ED19">
        <v>0.10005750625</v>
      </c>
      <c r="EE19">
        <v>32.9946625</v>
      </c>
      <c r="EF19">
        <v>32.62753125</v>
      </c>
      <c r="EG19">
        <v>999.9</v>
      </c>
      <c r="EH19">
        <v>0</v>
      </c>
      <c r="EI19">
        <v>0</v>
      </c>
      <c r="EJ19">
        <v>4989.21875</v>
      </c>
      <c r="EK19">
        <v>0</v>
      </c>
      <c r="EL19">
        <v>-4.58681</v>
      </c>
      <c r="EM19">
        <v>-2.069768125</v>
      </c>
      <c r="EN19">
        <v>322.12175</v>
      </c>
      <c r="EO19">
        <v>324.07275</v>
      </c>
      <c r="EP19">
        <v>0.5638139375</v>
      </c>
      <c r="EQ19">
        <v>313.6579375</v>
      </c>
      <c r="ER19">
        <v>32.1372125</v>
      </c>
      <c r="ES19">
        <v>2.90066375</v>
      </c>
      <c r="ET19">
        <v>2.8506525</v>
      </c>
      <c r="EU19">
        <v>23.46831875</v>
      </c>
      <c r="EV19">
        <v>23.18025625</v>
      </c>
      <c r="EW19">
        <v>700.01275</v>
      </c>
      <c r="EX19">
        <v>0.942995</v>
      </c>
      <c r="EY19">
        <v>0.0570053</v>
      </c>
      <c r="EZ19">
        <v>0</v>
      </c>
      <c r="FA19">
        <v>1561.386875</v>
      </c>
      <c r="FB19">
        <v>5.00072</v>
      </c>
      <c r="FC19">
        <v>10817.80625</v>
      </c>
      <c r="FD19">
        <v>6034.070625</v>
      </c>
      <c r="FE19">
        <v>44.812</v>
      </c>
      <c r="FF19">
        <v>47.125</v>
      </c>
      <c r="FG19">
        <v>46.300375</v>
      </c>
      <c r="FH19">
        <v>47.562</v>
      </c>
      <c r="FI19">
        <v>47.5</v>
      </c>
      <c r="FJ19">
        <v>655.3925</v>
      </c>
      <c r="FK19">
        <v>39.62</v>
      </c>
      <c r="FL19">
        <v>0</v>
      </c>
      <c r="FM19">
        <v>57.7000000476837</v>
      </c>
      <c r="FN19">
        <v>0</v>
      </c>
      <c r="FO19">
        <v>1561.1932</v>
      </c>
      <c r="FP19">
        <v>-12.8269231039666</v>
      </c>
      <c r="FQ19">
        <v>-83.7846155251458</v>
      </c>
      <c r="FR19">
        <v>10816.28</v>
      </c>
      <c r="FS19">
        <v>15</v>
      </c>
      <c r="FT19">
        <v>1707938165</v>
      </c>
      <c r="FU19" t="s">
        <v>446</v>
      </c>
      <c r="FV19">
        <v>1707938165</v>
      </c>
      <c r="FW19">
        <v>1707937997</v>
      </c>
      <c r="FX19">
        <v>32</v>
      </c>
      <c r="FY19">
        <v>-0.033</v>
      </c>
      <c r="FZ19">
        <v>-0.027</v>
      </c>
      <c r="GA19">
        <v>-1.106</v>
      </c>
      <c r="GB19">
        <v>0.418</v>
      </c>
      <c r="GC19">
        <v>314</v>
      </c>
      <c r="GD19">
        <v>32</v>
      </c>
      <c r="GE19">
        <v>1.09</v>
      </c>
      <c r="GF19">
        <v>0.3</v>
      </c>
      <c r="GG19">
        <v>0</v>
      </c>
      <c r="GH19">
        <v>0</v>
      </c>
      <c r="GI19" t="s">
        <v>435</v>
      </c>
      <c r="GJ19">
        <v>3.2384</v>
      </c>
      <c r="GK19">
        <v>2.68093</v>
      </c>
      <c r="GL19">
        <v>0.0676681</v>
      </c>
      <c r="GM19">
        <v>0.0676372</v>
      </c>
      <c r="GN19">
        <v>0.130702</v>
      </c>
      <c r="GO19">
        <v>0.127701</v>
      </c>
      <c r="GP19">
        <v>28268.9</v>
      </c>
      <c r="GQ19">
        <v>25936.2</v>
      </c>
      <c r="GR19">
        <v>28707.4</v>
      </c>
      <c r="GS19">
        <v>26412.3</v>
      </c>
      <c r="GT19">
        <v>34798.9</v>
      </c>
      <c r="GU19">
        <v>32446.5</v>
      </c>
      <c r="GV19">
        <v>43136.9</v>
      </c>
      <c r="GW19">
        <v>40022</v>
      </c>
      <c r="GX19">
        <v>2.0357</v>
      </c>
      <c r="GY19">
        <v>2.0536</v>
      </c>
      <c r="GZ19">
        <v>0.132322</v>
      </c>
      <c r="HA19">
        <v>0</v>
      </c>
      <c r="HB19">
        <v>30.4923</v>
      </c>
      <c r="HC19">
        <v>999.9</v>
      </c>
      <c r="HD19">
        <v>70.669</v>
      </c>
      <c r="HE19">
        <v>29.094</v>
      </c>
      <c r="HF19">
        <v>32.2165</v>
      </c>
      <c r="HG19">
        <v>30.1927</v>
      </c>
      <c r="HH19">
        <v>24.5753</v>
      </c>
      <c r="HI19">
        <v>2</v>
      </c>
      <c r="HJ19">
        <v>0.325386</v>
      </c>
      <c r="HK19">
        <v>0</v>
      </c>
      <c r="HL19">
        <v>20.3087</v>
      </c>
      <c r="HM19">
        <v>5.24724</v>
      </c>
      <c r="HN19">
        <v>11.9674</v>
      </c>
      <c r="HO19">
        <v>4.985</v>
      </c>
      <c r="HP19">
        <v>3.2926</v>
      </c>
      <c r="HQ19">
        <v>9999</v>
      </c>
      <c r="HR19">
        <v>9999</v>
      </c>
      <c r="HS19">
        <v>999.9</v>
      </c>
      <c r="HT19">
        <v>9999</v>
      </c>
      <c r="HU19">
        <v>4.97104</v>
      </c>
      <c r="HV19">
        <v>1.88293</v>
      </c>
      <c r="HW19">
        <v>1.87762</v>
      </c>
      <c r="HX19">
        <v>1.87924</v>
      </c>
      <c r="HY19">
        <v>1.87494</v>
      </c>
      <c r="HZ19">
        <v>1.8751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-1.106</v>
      </c>
      <c r="IQ19">
        <v>0.4184</v>
      </c>
      <c r="IR19">
        <v>-1.07279999999997</v>
      </c>
      <c r="IS19">
        <v>0</v>
      </c>
      <c r="IT19">
        <v>0</v>
      </c>
      <c r="IU19">
        <v>0</v>
      </c>
      <c r="IV19">
        <v>0.41839090909091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2.5</v>
      </c>
      <c r="JF19">
        <v>4.96338</v>
      </c>
      <c r="JG19">
        <v>4.99756</v>
      </c>
      <c r="JH19">
        <v>2.39624</v>
      </c>
      <c r="JI19">
        <v>2.66113</v>
      </c>
      <c r="JJ19">
        <v>2.30103</v>
      </c>
      <c r="JK19">
        <v>2.2644</v>
      </c>
      <c r="JL19">
        <v>33.5355</v>
      </c>
      <c r="JM19">
        <v>13.5279</v>
      </c>
      <c r="JN19">
        <v>2</v>
      </c>
      <c r="JO19">
        <v>614.578</v>
      </c>
      <c r="JP19">
        <v>641.573</v>
      </c>
      <c r="JQ19">
        <v>31.1452</v>
      </c>
      <c r="JR19">
        <v>31.0724</v>
      </c>
      <c r="JS19">
        <v>30.0004</v>
      </c>
      <c r="JT19">
        <v>31.1121</v>
      </c>
      <c r="JU19">
        <v>31.1471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32.3778</v>
      </c>
      <c r="KB19">
        <v>103.647</v>
      </c>
      <c r="KC19">
        <v>100.622</v>
      </c>
    </row>
    <row r="20" spans="1:289">
      <c r="A20">
        <v>4</v>
      </c>
      <c r="B20">
        <v>1707938215</v>
      </c>
      <c r="C20">
        <v>190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1707938207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326.805604157068</v>
      </c>
      <c r="AO20">
        <v>324.999545454545</v>
      </c>
      <c r="AP20">
        <v>0.093740795420792</v>
      </c>
      <c r="AQ20">
        <v>66.9988664790693</v>
      </c>
      <c r="AR20">
        <f>(AT20 - AS20 + EC20*1E3/(8.314*(EE20+273.15)) * AV20/EB20 * AU20) * EB20/(100*DP20) * 1000/(1000 - AT20)</f>
        <v>0</v>
      </c>
      <c r="AS20">
        <v>31.8547823621468</v>
      </c>
      <c r="AT20">
        <v>32.6569703030303</v>
      </c>
      <c r="AU20">
        <v>-0.000464536782354345</v>
      </c>
      <c r="AV20">
        <v>77.7806445342137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10075.2</v>
      </c>
      <c r="BD20">
        <v>1095.7576</v>
      </c>
      <c r="BE20">
        <v>5275.05</v>
      </c>
      <c r="BF20">
        <f>1-BD20/BE20</f>
        <v>0</v>
      </c>
      <c r="BG20">
        <v>-0.46405775950325</v>
      </c>
      <c r="BH20" t="s">
        <v>449</v>
      </c>
      <c r="BI20">
        <v>10079.2</v>
      </c>
      <c r="BJ20">
        <v>1546.72307692308</v>
      </c>
      <c r="BK20">
        <v>1773.10339484585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1640</v>
      </c>
      <c r="CE20">
        <v>290</v>
      </c>
      <c r="CF20">
        <v>1762.89</v>
      </c>
      <c r="CG20">
        <v>65</v>
      </c>
      <c r="CH20">
        <v>10079.2</v>
      </c>
      <c r="CI20">
        <v>1756.83</v>
      </c>
      <c r="CJ20">
        <v>6.06</v>
      </c>
      <c r="CK20">
        <v>300</v>
      </c>
      <c r="CL20">
        <v>24.1</v>
      </c>
      <c r="CM20">
        <v>1773.10339484585</v>
      </c>
      <c r="CN20">
        <v>2.23410360754242</v>
      </c>
      <c r="CO20">
        <v>-16.4008369338296</v>
      </c>
      <c r="CP20">
        <v>1.96715271686899</v>
      </c>
      <c r="CQ20">
        <v>0.712854007605872</v>
      </c>
      <c r="CR20">
        <v>-0.0077739850945495</v>
      </c>
      <c r="CS20">
        <v>290</v>
      </c>
      <c r="CT20">
        <v>1760.85</v>
      </c>
      <c r="CU20">
        <v>885</v>
      </c>
      <c r="CV20">
        <v>10038.3</v>
      </c>
      <c r="CW20">
        <v>1756.77</v>
      </c>
      <c r="CX20">
        <v>4.08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1707938207</v>
      </c>
      <c r="DV20">
        <v>314.06</v>
      </c>
      <c r="DW20">
        <v>316.494133333333</v>
      </c>
      <c r="DX20">
        <v>32.6754</v>
      </c>
      <c r="DY20">
        <v>31.8587333333333</v>
      </c>
      <c r="DZ20">
        <v>315.121</v>
      </c>
      <c r="EA20">
        <v>32.2570133333333</v>
      </c>
      <c r="EB20">
        <v>600.0206</v>
      </c>
      <c r="EC20">
        <v>88.7025133333333</v>
      </c>
      <c r="ED20">
        <v>0.100086766666667</v>
      </c>
      <c r="EE20">
        <v>33.0778466666667</v>
      </c>
      <c r="EF20">
        <v>32.6926733333333</v>
      </c>
      <c r="EG20">
        <v>999.9</v>
      </c>
      <c r="EH20">
        <v>0</v>
      </c>
      <c r="EI20">
        <v>0</v>
      </c>
      <c r="EJ20">
        <v>4998.83333333333</v>
      </c>
      <c r="EK20">
        <v>0</v>
      </c>
      <c r="EL20">
        <v>-4.58681</v>
      </c>
      <c r="EM20">
        <v>-2.4790156</v>
      </c>
      <c r="EN20">
        <v>324.622066666667</v>
      </c>
      <c r="EO20">
        <v>326.908866666667</v>
      </c>
      <c r="EP20">
        <v>0.816679466666667</v>
      </c>
      <c r="EQ20">
        <v>316.494133333333</v>
      </c>
      <c r="ER20">
        <v>31.8587333333333</v>
      </c>
      <c r="ES20">
        <v>2.89839133333333</v>
      </c>
      <c r="ET20">
        <v>2.825948</v>
      </c>
      <c r="EU20">
        <v>23.4554066666667</v>
      </c>
      <c r="EV20">
        <v>23.03644</v>
      </c>
      <c r="EW20">
        <v>699.993933333333</v>
      </c>
      <c r="EX20">
        <v>0.942996533333333</v>
      </c>
      <c r="EY20">
        <v>0.0570037533333333</v>
      </c>
      <c r="EZ20">
        <v>0</v>
      </c>
      <c r="FA20">
        <v>1546.73866666667</v>
      </c>
      <c r="FB20">
        <v>5.00072</v>
      </c>
      <c r="FC20">
        <v>10726.24</v>
      </c>
      <c r="FD20">
        <v>6033.91066666667</v>
      </c>
      <c r="FE20">
        <v>44.937</v>
      </c>
      <c r="FF20">
        <v>47.25</v>
      </c>
      <c r="FG20">
        <v>46.437</v>
      </c>
      <c r="FH20">
        <v>47.6498</v>
      </c>
      <c r="FI20">
        <v>47.625</v>
      </c>
      <c r="FJ20">
        <v>655.376666666667</v>
      </c>
      <c r="FK20">
        <v>39.62</v>
      </c>
      <c r="FL20">
        <v>0</v>
      </c>
      <c r="FM20">
        <v>65.7000000476837</v>
      </c>
      <c r="FN20">
        <v>0</v>
      </c>
      <c r="FO20">
        <v>1546.72307692308</v>
      </c>
      <c r="FP20">
        <v>-9.63965812066959</v>
      </c>
      <c r="FQ20">
        <v>-61.8153845866252</v>
      </c>
      <c r="FR20">
        <v>10725.6038461538</v>
      </c>
      <c r="FS20">
        <v>15</v>
      </c>
      <c r="FT20">
        <v>1707938237</v>
      </c>
      <c r="FU20" t="s">
        <v>450</v>
      </c>
      <c r="FV20">
        <v>1707938237</v>
      </c>
      <c r="FW20">
        <v>1707937997</v>
      </c>
      <c r="FX20">
        <v>33</v>
      </c>
      <c r="FY20">
        <v>0.045</v>
      </c>
      <c r="FZ20">
        <v>-0.027</v>
      </c>
      <c r="GA20">
        <v>-1.061</v>
      </c>
      <c r="GB20">
        <v>0.418</v>
      </c>
      <c r="GC20">
        <v>315</v>
      </c>
      <c r="GD20">
        <v>32</v>
      </c>
      <c r="GE20">
        <v>0.69</v>
      </c>
      <c r="GF20">
        <v>0.3</v>
      </c>
      <c r="GG20">
        <v>0</v>
      </c>
      <c r="GH20">
        <v>0</v>
      </c>
      <c r="GI20" t="s">
        <v>435</v>
      </c>
      <c r="GJ20">
        <v>3.23828</v>
      </c>
      <c r="GK20">
        <v>2.68127</v>
      </c>
      <c r="GL20">
        <v>0.0680491</v>
      </c>
      <c r="GM20">
        <v>0.0677335</v>
      </c>
      <c r="GN20">
        <v>0.130009</v>
      </c>
      <c r="GO20">
        <v>0.126632</v>
      </c>
      <c r="GP20">
        <v>28255.2</v>
      </c>
      <c r="GQ20">
        <v>25931.6</v>
      </c>
      <c r="GR20">
        <v>28705.5</v>
      </c>
      <c r="GS20">
        <v>26410.6</v>
      </c>
      <c r="GT20">
        <v>34825.3</v>
      </c>
      <c r="GU20">
        <v>32485.3</v>
      </c>
      <c r="GV20">
        <v>43134.2</v>
      </c>
      <c r="GW20">
        <v>40019.9</v>
      </c>
      <c r="GX20">
        <v>2.0349</v>
      </c>
      <c r="GY20">
        <v>2.0522</v>
      </c>
      <c r="GZ20">
        <v>0.131562</v>
      </c>
      <c r="HA20">
        <v>0</v>
      </c>
      <c r="HB20">
        <v>30.5688</v>
      </c>
      <c r="HC20">
        <v>999.9</v>
      </c>
      <c r="HD20">
        <v>70.144</v>
      </c>
      <c r="HE20">
        <v>29.265</v>
      </c>
      <c r="HF20">
        <v>32.2943</v>
      </c>
      <c r="HG20">
        <v>30.1128</v>
      </c>
      <c r="HH20">
        <v>24.6194</v>
      </c>
      <c r="HI20">
        <v>2</v>
      </c>
      <c r="HJ20">
        <v>0.329756</v>
      </c>
      <c r="HK20">
        <v>0</v>
      </c>
      <c r="HL20">
        <v>20.3092</v>
      </c>
      <c r="HM20">
        <v>5.24664</v>
      </c>
      <c r="HN20">
        <v>11.9632</v>
      </c>
      <c r="HO20">
        <v>4.9854</v>
      </c>
      <c r="HP20">
        <v>3.2923</v>
      </c>
      <c r="HQ20">
        <v>9999</v>
      </c>
      <c r="HR20">
        <v>9999</v>
      </c>
      <c r="HS20">
        <v>999.9</v>
      </c>
      <c r="HT20">
        <v>9999</v>
      </c>
      <c r="HU20">
        <v>4.97099</v>
      </c>
      <c r="HV20">
        <v>1.88293</v>
      </c>
      <c r="HW20">
        <v>1.87762</v>
      </c>
      <c r="HX20">
        <v>1.87927</v>
      </c>
      <c r="HY20">
        <v>1.87493</v>
      </c>
      <c r="HZ20">
        <v>1.87514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-1.061</v>
      </c>
      <c r="IQ20">
        <v>0.4184</v>
      </c>
      <c r="IR20">
        <v>-1.10590909090911</v>
      </c>
      <c r="IS20">
        <v>0</v>
      </c>
      <c r="IT20">
        <v>0</v>
      </c>
      <c r="IU20">
        <v>0</v>
      </c>
      <c r="IV20">
        <v>0.41839090909091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3.6</v>
      </c>
      <c r="JF20">
        <v>4.95361</v>
      </c>
      <c r="JG20">
        <v>4.99756</v>
      </c>
      <c r="JH20">
        <v>2.39624</v>
      </c>
      <c r="JI20">
        <v>2.65991</v>
      </c>
      <c r="JJ20">
        <v>2.30103</v>
      </c>
      <c r="JK20">
        <v>2.2937</v>
      </c>
      <c r="JL20">
        <v>33.6479</v>
      </c>
      <c r="JM20">
        <v>13.5104</v>
      </c>
      <c r="JN20">
        <v>2</v>
      </c>
      <c r="JO20">
        <v>614.512</v>
      </c>
      <c r="JP20">
        <v>641.007</v>
      </c>
      <c r="JQ20">
        <v>31.2222</v>
      </c>
      <c r="JR20">
        <v>31.1295</v>
      </c>
      <c r="JS20">
        <v>30.0003</v>
      </c>
      <c r="JT20">
        <v>31.1672</v>
      </c>
      <c r="JU20">
        <v>31.2023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32.3778</v>
      </c>
      <c r="KB20">
        <v>103.64</v>
      </c>
      <c r="KC20">
        <v>100.616</v>
      </c>
    </row>
    <row r="21" spans="1:289">
      <c r="A21">
        <v>5</v>
      </c>
      <c r="B21">
        <v>1707938317</v>
      </c>
      <c r="C21">
        <v>292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1707938309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325.411965023508</v>
      </c>
      <c r="AO21">
        <v>323.161478787879</v>
      </c>
      <c r="AP21">
        <v>-0.032921716638673</v>
      </c>
      <c r="AQ21">
        <v>66.9988781701274</v>
      </c>
      <c r="AR21">
        <f>(AT21 - AS21 + EC21*1E3/(8.314*(EE21+273.15)) * AV21/EB21 * AU21) * EB21/(100*DP21) * 1000/(1000 - AT21)</f>
        <v>0</v>
      </c>
      <c r="AS21">
        <v>31.9094307292146</v>
      </c>
      <c r="AT21">
        <v>32.7720072727273</v>
      </c>
      <c r="AU21">
        <v>-0.0102789321130826</v>
      </c>
      <c r="AV21">
        <v>77.7807556931496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10075.2</v>
      </c>
      <c r="BD21">
        <v>1095.7576</v>
      </c>
      <c r="BE21">
        <v>5275.05</v>
      </c>
      <c r="BF21">
        <f>1-BD21/BE21</f>
        <v>0</v>
      </c>
      <c r="BG21">
        <v>-0.46405775950325</v>
      </c>
      <c r="BH21" t="s">
        <v>453</v>
      </c>
      <c r="BI21">
        <v>10072.4</v>
      </c>
      <c r="BJ21">
        <v>1531.19692307692</v>
      </c>
      <c r="BK21">
        <v>1759.37393669098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1641</v>
      </c>
      <c r="CE21">
        <v>290</v>
      </c>
      <c r="CF21">
        <v>1744.46</v>
      </c>
      <c r="CG21">
        <v>115</v>
      </c>
      <c r="CH21">
        <v>10072.4</v>
      </c>
      <c r="CI21">
        <v>1740.12</v>
      </c>
      <c r="CJ21">
        <v>4.34</v>
      </c>
      <c r="CK21">
        <v>300</v>
      </c>
      <c r="CL21">
        <v>24.1</v>
      </c>
      <c r="CM21">
        <v>1759.37393669098</v>
      </c>
      <c r="CN21">
        <v>2.11028049807827</v>
      </c>
      <c r="CO21">
        <v>-19.3958458848197</v>
      </c>
      <c r="CP21">
        <v>1.85799084224485</v>
      </c>
      <c r="CQ21">
        <v>0.795584421328014</v>
      </c>
      <c r="CR21">
        <v>-0.00777365228031146</v>
      </c>
      <c r="CS21">
        <v>290</v>
      </c>
      <c r="CT21">
        <v>1743.68</v>
      </c>
      <c r="CU21">
        <v>865</v>
      </c>
      <c r="CV21">
        <v>10038</v>
      </c>
      <c r="CW21">
        <v>1740.05</v>
      </c>
      <c r="CX21">
        <v>3.63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1707938309</v>
      </c>
      <c r="DV21">
        <v>312.3632</v>
      </c>
      <c r="DW21">
        <v>314.878</v>
      </c>
      <c r="DX21">
        <v>32.8352133333333</v>
      </c>
      <c r="DY21">
        <v>31.9674933333333</v>
      </c>
      <c r="DZ21">
        <v>313.4102</v>
      </c>
      <c r="EA21">
        <v>32.4168133333333</v>
      </c>
      <c r="EB21">
        <v>600.035466666667</v>
      </c>
      <c r="EC21">
        <v>88.7038733333333</v>
      </c>
      <c r="ED21">
        <v>0.100045433333333</v>
      </c>
      <c r="EE21">
        <v>33.1978866666667</v>
      </c>
      <c r="EF21">
        <v>32.79246</v>
      </c>
      <c r="EG21">
        <v>999.9</v>
      </c>
      <c r="EH21">
        <v>0</v>
      </c>
      <c r="EI21">
        <v>0</v>
      </c>
      <c r="EJ21">
        <v>5005.66666666667</v>
      </c>
      <c r="EK21">
        <v>0</v>
      </c>
      <c r="EL21">
        <v>-4.58681</v>
      </c>
      <c r="EM21">
        <v>-2.52850266666667</v>
      </c>
      <c r="EN21">
        <v>322.953866666667</v>
      </c>
      <c r="EO21">
        <v>325.2764</v>
      </c>
      <c r="EP21">
        <v>0.867696133333333</v>
      </c>
      <c r="EQ21">
        <v>314.878</v>
      </c>
      <c r="ER21">
        <v>31.9674933333333</v>
      </c>
      <c r="ES21">
        <v>2.91260866666667</v>
      </c>
      <c r="ET21">
        <v>2.83564066666667</v>
      </c>
      <c r="EU21">
        <v>23.53658</v>
      </c>
      <c r="EV21">
        <v>23.0930133333333</v>
      </c>
      <c r="EW21">
        <v>700.028</v>
      </c>
      <c r="EX21">
        <v>0.943002533333333</v>
      </c>
      <c r="EY21">
        <v>0.0569976333333333</v>
      </c>
      <c r="EZ21">
        <v>0</v>
      </c>
      <c r="FA21">
        <v>1531.26866666667</v>
      </c>
      <c r="FB21">
        <v>5.00072</v>
      </c>
      <c r="FC21">
        <v>10630.5666666667</v>
      </c>
      <c r="FD21">
        <v>6034.21733333333</v>
      </c>
      <c r="FE21">
        <v>45.062</v>
      </c>
      <c r="FF21">
        <v>47.4287333333333</v>
      </c>
      <c r="FG21">
        <v>46.562</v>
      </c>
      <c r="FH21">
        <v>47.812</v>
      </c>
      <c r="FI21">
        <v>47.75</v>
      </c>
      <c r="FJ21">
        <v>655.411333333333</v>
      </c>
      <c r="FK21">
        <v>39.6133333333333</v>
      </c>
      <c r="FL21">
        <v>0</v>
      </c>
      <c r="FM21">
        <v>100.5</v>
      </c>
      <c r="FN21">
        <v>0</v>
      </c>
      <c r="FO21">
        <v>1531.19692307692</v>
      </c>
      <c r="FP21">
        <v>-7.36478632314675</v>
      </c>
      <c r="FQ21">
        <v>-49.3914530166098</v>
      </c>
      <c r="FR21">
        <v>10629.8807692308</v>
      </c>
      <c r="FS21">
        <v>15</v>
      </c>
      <c r="FT21">
        <v>1707938333</v>
      </c>
      <c r="FU21" t="s">
        <v>454</v>
      </c>
      <c r="FV21">
        <v>1707938333</v>
      </c>
      <c r="FW21">
        <v>1707937997</v>
      </c>
      <c r="FX21">
        <v>34</v>
      </c>
      <c r="FY21">
        <v>0.013</v>
      </c>
      <c r="FZ21">
        <v>-0.027</v>
      </c>
      <c r="GA21">
        <v>-1.047</v>
      </c>
      <c r="GB21">
        <v>0.418</v>
      </c>
      <c r="GC21">
        <v>314</v>
      </c>
      <c r="GD21">
        <v>32</v>
      </c>
      <c r="GE21">
        <v>1.05</v>
      </c>
      <c r="GF21">
        <v>0.3</v>
      </c>
      <c r="GG21">
        <v>0</v>
      </c>
      <c r="GH21">
        <v>0</v>
      </c>
      <c r="GI21" t="s">
        <v>435</v>
      </c>
      <c r="GJ21">
        <v>3.23794</v>
      </c>
      <c r="GK21">
        <v>2.68093</v>
      </c>
      <c r="GL21">
        <v>0.0678173</v>
      </c>
      <c r="GM21">
        <v>0.0677929</v>
      </c>
      <c r="GN21">
        <v>0.130272</v>
      </c>
      <c r="GO21">
        <v>0.126576</v>
      </c>
      <c r="GP21">
        <v>28257.6</v>
      </c>
      <c r="GQ21">
        <v>25925.7</v>
      </c>
      <c r="GR21">
        <v>28701.1</v>
      </c>
      <c r="GS21">
        <v>26406.5</v>
      </c>
      <c r="GT21">
        <v>34810</v>
      </c>
      <c r="GU21">
        <v>32483.8</v>
      </c>
      <c r="GV21">
        <v>43127.7</v>
      </c>
      <c r="GW21">
        <v>40015</v>
      </c>
      <c r="GX21">
        <v>2.0341</v>
      </c>
      <c r="GY21">
        <v>2.0501</v>
      </c>
      <c r="GZ21">
        <v>0.131696</v>
      </c>
      <c r="HA21">
        <v>0</v>
      </c>
      <c r="HB21">
        <v>30.6673</v>
      </c>
      <c r="HC21">
        <v>999.9</v>
      </c>
      <c r="HD21">
        <v>69.546</v>
      </c>
      <c r="HE21">
        <v>29.437</v>
      </c>
      <c r="HF21">
        <v>32.3373</v>
      </c>
      <c r="HG21">
        <v>29.7828</v>
      </c>
      <c r="HH21">
        <v>24.6074</v>
      </c>
      <c r="HI21">
        <v>2</v>
      </c>
      <c r="HJ21">
        <v>0.336504</v>
      </c>
      <c r="HK21">
        <v>0</v>
      </c>
      <c r="HL21">
        <v>20.3089</v>
      </c>
      <c r="HM21">
        <v>5.24724</v>
      </c>
      <c r="HN21">
        <v>11.962</v>
      </c>
      <c r="HO21">
        <v>4.9852</v>
      </c>
      <c r="HP21">
        <v>3.2924</v>
      </c>
      <c r="HQ21">
        <v>9999</v>
      </c>
      <c r="HR21">
        <v>9999</v>
      </c>
      <c r="HS21">
        <v>999.9</v>
      </c>
      <c r="HT21">
        <v>9999</v>
      </c>
      <c r="HU21">
        <v>4.97102</v>
      </c>
      <c r="HV21">
        <v>1.88293</v>
      </c>
      <c r="HW21">
        <v>1.87764</v>
      </c>
      <c r="HX21">
        <v>1.87925</v>
      </c>
      <c r="HY21">
        <v>1.87495</v>
      </c>
      <c r="HZ21">
        <v>1.8751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-1.047</v>
      </c>
      <c r="IQ21">
        <v>0.4184</v>
      </c>
      <c r="IR21">
        <v>-1.06059999999991</v>
      </c>
      <c r="IS21">
        <v>0</v>
      </c>
      <c r="IT21">
        <v>0</v>
      </c>
      <c r="IU21">
        <v>0</v>
      </c>
      <c r="IV21">
        <v>0.41839090909091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1.3</v>
      </c>
      <c r="JE21">
        <v>5.3</v>
      </c>
      <c r="JF21">
        <v>4.93896</v>
      </c>
      <c r="JG21">
        <v>4.99756</v>
      </c>
      <c r="JH21">
        <v>2.39624</v>
      </c>
      <c r="JI21">
        <v>2.65991</v>
      </c>
      <c r="JJ21">
        <v>2.30103</v>
      </c>
      <c r="JK21">
        <v>2.30835</v>
      </c>
      <c r="JL21">
        <v>33.8735</v>
      </c>
      <c r="JM21">
        <v>13.4929</v>
      </c>
      <c r="JN21">
        <v>2</v>
      </c>
      <c r="JO21">
        <v>614.719</v>
      </c>
      <c r="JP21">
        <v>640.146</v>
      </c>
      <c r="JQ21">
        <v>31.3351</v>
      </c>
      <c r="JR21">
        <v>31.2093</v>
      </c>
      <c r="JS21">
        <v>30.0005</v>
      </c>
      <c r="JT21">
        <v>31.2488</v>
      </c>
      <c r="JU21">
        <v>31.284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32.3778</v>
      </c>
      <c r="KB21">
        <v>103.625</v>
      </c>
      <c r="KC21">
        <v>100.603</v>
      </c>
    </row>
    <row r="22" spans="1:289">
      <c r="A22">
        <v>6</v>
      </c>
      <c r="B22">
        <v>1707938376</v>
      </c>
      <c r="C22">
        <v>351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1707938367.5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326.162733604872</v>
      </c>
      <c r="AO22">
        <v>323.150078787879</v>
      </c>
      <c r="AP22">
        <v>0.298604762182867</v>
      </c>
      <c r="AQ22">
        <v>66.9989238648851</v>
      </c>
      <c r="AR22">
        <f>(AT22 - AS22 + EC22*1E3/(8.314*(EE22+273.15)) * AV22/EB22 * AU22) * EB22/(100*DP22) * 1000/(1000 - AT22)</f>
        <v>0</v>
      </c>
      <c r="AS22">
        <v>32.3980463309831</v>
      </c>
      <c r="AT22">
        <v>33.2490739393939</v>
      </c>
      <c r="AU22">
        <v>-0.0136957830291661</v>
      </c>
      <c r="AV22">
        <v>77.6894662102523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10075.2</v>
      </c>
      <c r="BD22">
        <v>1095.7576</v>
      </c>
      <c r="BE22">
        <v>5275.05</v>
      </c>
      <c r="BF22">
        <f>1-BD22/BE22</f>
        <v>0</v>
      </c>
      <c r="BG22">
        <v>-0.46405775950325</v>
      </c>
      <c r="BH22" t="s">
        <v>457</v>
      </c>
      <c r="BI22">
        <v>10078.1</v>
      </c>
      <c r="BJ22">
        <v>1522.6008</v>
      </c>
      <c r="BK22">
        <v>1746.40413216818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1642</v>
      </c>
      <c r="CE22">
        <v>290</v>
      </c>
      <c r="CF22">
        <v>1735.47</v>
      </c>
      <c r="CG22">
        <v>65</v>
      </c>
      <c r="CH22">
        <v>10078.1</v>
      </c>
      <c r="CI22">
        <v>1730.52</v>
      </c>
      <c r="CJ22">
        <v>4.95</v>
      </c>
      <c r="CK22">
        <v>300</v>
      </c>
      <c r="CL22">
        <v>24.1</v>
      </c>
      <c r="CM22">
        <v>1746.40413216818</v>
      </c>
      <c r="CN22">
        <v>1.92216613630899</v>
      </c>
      <c r="CO22">
        <v>-16.0090932970107</v>
      </c>
      <c r="CP22">
        <v>1.69226789092851</v>
      </c>
      <c r="CQ22">
        <v>0.761690511756366</v>
      </c>
      <c r="CR22">
        <v>-0.00777329032258066</v>
      </c>
      <c r="CS22">
        <v>290</v>
      </c>
      <c r="CT22">
        <v>1734.73</v>
      </c>
      <c r="CU22">
        <v>895</v>
      </c>
      <c r="CV22">
        <v>10036.9</v>
      </c>
      <c r="CW22">
        <v>1730.45</v>
      </c>
      <c r="CX22">
        <v>4.28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1707938367.5</v>
      </c>
      <c r="DV22">
        <v>311.013125</v>
      </c>
      <c r="DW22">
        <v>314.2750625</v>
      </c>
      <c r="DX22">
        <v>33.31465625</v>
      </c>
      <c r="DY22">
        <v>32.51729375</v>
      </c>
      <c r="DZ22">
        <v>312.031125</v>
      </c>
      <c r="EA22">
        <v>32.89626875</v>
      </c>
      <c r="EB22">
        <v>600.000375</v>
      </c>
      <c r="EC22">
        <v>88.7025</v>
      </c>
      <c r="ED22">
        <v>0.100011075</v>
      </c>
      <c r="EE22">
        <v>33.26995</v>
      </c>
      <c r="EF22">
        <v>32.8661875</v>
      </c>
      <c r="EG22">
        <v>999.9</v>
      </c>
      <c r="EH22">
        <v>0</v>
      </c>
      <c r="EI22">
        <v>0</v>
      </c>
      <c r="EJ22">
        <v>4993.75</v>
      </c>
      <c r="EK22">
        <v>0</v>
      </c>
      <c r="EL22">
        <v>-4.63458875</v>
      </c>
      <c r="EM22">
        <v>-3.291025625</v>
      </c>
      <c r="EN22">
        <v>321.701375</v>
      </c>
      <c r="EO22">
        <v>324.837875</v>
      </c>
      <c r="EP22">
        <v>0.797378</v>
      </c>
      <c r="EQ22">
        <v>314.2750625</v>
      </c>
      <c r="ER22">
        <v>32.51729375</v>
      </c>
      <c r="ES22">
        <v>2.95509375</v>
      </c>
      <c r="ET22">
        <v>2.88436375</v>
      </c>
      <c r="EU22">
        <v>23.777025</v>
      </c>
      <c r="EV22">
        <v>23.3749</v>
      </c>
      <c r="EW22">
        <v>700.01</v>
      </c>
      <c r="EX22">
        <v>0.9430035625</v>
      </c>
      <c r="EY22">
        <v>0.05699656875</v>
      </c>
      <c r="EZ22">
        <v>0</v>
      </c>
      <c r="FA22">
        <v>1522.698125</v>
      </c>
      <c r="FB22">
        <v>5.00072</v>
      </c>
      <c r="FC22">
        <v>10581.45625</v>
      </c>
      <c r="FD22">
        <v>6034.060625</v>
      </c>
      <c r="FE22">
        <v>45.187</v>
      </c>
      <c r="FF22">
        <v>47.5</v>
      </c>
      <c r="FG22">
        <v>46.67925</v>
      </c>
      <c r="FH22">
        <v>47.88275</v>
      </c>
      <c r="FI22">
        <v>47.875</v>
      </c>
      <c r="FJ22">
        <v>655.396875</v>
      </c>
      <c r="FK22">
        <v>39.61</v>
      </c>
      <c r="FL22">
        <v>0</v>
      </c>
      <c r="FM22">
        <v>57.7000000476837</v>
      </c>
      <c r="FN22">
        <v>0</v>
      </c>
      <c r="FO22">
        <v>1522.6008</v>
      </c>
      <c r="FP22">
        <v>-8.8384615220174</v>
      </c>
      <c r="FQ22">
        <v>-48.7846153051831</v>
      </c>
      <c r="FR22">
        <v>10580.528</v>
      </c>
      <c r="FS22">
        <v>15</v>
      </c>
      <c r="FT22">
        <v>1707938399</v>
      </c>
      <c r="FU22" t="s">
        <v>458</v>
      </c>
      <c r="FV22">
        <v>1707938399</v>
      </c>
      <c r="FW22">
        <v>1707937997</v>
      </c>
      <c r="FX22">
        <v>35</v>
      </c>
      <c r="FY22">
        <v>0.028</v>
      </c>
      <c r="FZ22">
        <v>-0.027</v>
      </c>
      <c r="GA22">
        <v>-1.018</v>
      </c>
      <c r="GB22">
        <v>0.418</v>
      </c>
      <c r="GC22">
        <v>315</v>
      </c>
      <c r="GD22">
        <v>32</v>
      </c>
      <c r="GE22">
        <v>0.6</v>
      </c>
      <c r="GF22">
        <v>0.3</v>
      </c>
      <c r="GG22">
        <v>0</v>
      </c>
      <c r="GH22">
        <v>0</v>
      </c>
      <c r="GI22" t="s">
        <v>435</v>
      </c>
      <c r="GJ22">
        <v>3.23812</v>
      </c>
      <c r="GK22">
        <v>2.68082</v>
      </c>
      <c r="GL22">
        <v>0.0678432</v>
      </c>
      <c r="GM22">
        <v>0.0680125</v>
      </c>
      <c r="GN22">
        <v>0.131519</v>
      </c>
      <c r="GO22">
        <v>0.127343</v>
      </c>
      <c r="GP22">
        <v>28255.2</v>
      </c>
      <c r="GQ22">
        <v>25918.2</v>
      </c>
      <c r="GR22">
        <v>28699.7</v>
      </c>
      <c r="GS22">
        <v>26405.3</v>
      </c>
      <c r="GT22">
        <v>34758.1</v>
      </c>
      <c r="GU22">
        <v>32453.8</v>
      </c>
      <c r="GV22">
        <v>43125.7</v>
      </c>
      <c r="GW22">
        <v>40013.3</v>
      </c>
      <c r="GX22">
        <v>2.0333</v>
      </c>
      <c r="GY22">
        <v>2.0493</v>
      </c>
      <c r="GZ22">
        <v>0.132829</v>
      </c>
      <c r="HA22">
        <v>0</v>
      </c>
      <c r="HB22">
        <v>30.7317</v>
      </c>
      <c r="HC22">
        <v>999.9</v>
      </c>
      <c r="HD22">
        <v>69.717</v>
      </c>
      <c r="HE22">
        <v>29.557</v>
      </c>
      <c r="HF22">
        <v>32.6419</v>
      </c>
      <c r="HG22">
        <v>29.9228</v>
      </c>
      <c r="HH22">
        <v>24.6595</v>
      </c>
      <c r="HI22">
        <v>2</v>
      </c>
      <c r="HJ22">
        <v>0.339329</v>
      </c>
      <c r="HK22">
        <v>0</v>
      </c>
      <c r="HL22">
        <v>20.3088</v>
      </c>
      <c r="HM22">
        <v>5.24365</v>
      </c>
      <c r="HN22">
        <v>11.9644</v>
      </c>
      <c r="HO22">
        <v>4.9852</v>
      </c>
      <c r="HP22">
        <v>3.2926</v>
      </c>
      <c r="HQ22">
        <v>9999</v>
      </c>
      <c r="HR22">
        <v>9999</v>
      </c>
      <c r="HS22">
        <v>999.9</v>
      </c>
      <c r="HT22">
        <v>9999</v>
      </c>
      <c r="HU22">
        <v>4.97106</v>
      </c>
      <c r="HV22">
        <v>1.88293</v>
      </c>
      <c r="HW22">
        <v>1.87769</v>
      </c>
      <c r="HX22">
        <v>1.87924</v>
      </c>
      <c r="HY22">
        <v>1.8749</v>
      </c>
      <c r="HZ22">
        <v>1.87512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-1.018</v>
      </c>
      <c r="IQ22">
        <v>0.4184</v>
      </c>
      <c r="IR22">
        <v>-1.04700000000003</v>
      </c>
      <c r="IS22">
        <v>0</v>
      </c>
      <c r="IT22">
        <v>0</v>
      </c>
      <c r="IU22">
        <v>0</v>
      </c>
      <c r="IV22">
        <v>0.41839090909091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6.3</v>
      </c>
      <c r="JF22">
        <v>4.93042</v>
      </c>
      <c r="JG22">
        <v>4.99756</v>
      </c>
      <c r="JH22">
        <v>2.39624</v>
      </c>
      <c r="JI22">
        <v>2.65991</v>
      </c>
      <c r="JJ22">
        <v>2.30103</v>
      </c>
      <c r="JK22">
        <v>2.30835</v>
      </c>
      <c r="JL22">
        <v>33.9639</v>
      </c>
      <c r="JM22">
        <v>13.4841</v>
      </c>
      <c r="JN22">
        <v>2</v>
      </c>
      <c r="JO22">
        <v>614.545</v>
      </c>
      <c r="JP22">
        <v>639.971</v>
      </c>
      <c r="JQ22">
        <v>31.3973</v>
      </c>
      <c r="JR22">
        <v>31.2521</v>
      </c>
      <c r="JS22">
        <v>30.0001</v>
      </c>
      <c r="JT22">
        <v>31.2939</v>
      </c>
      <c r="JU22">
        <v>31.3289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32.3778</v>
      </c>
      <c r="KB22">
        <v>103.62</v>
      </c>
      <c r="KC22">
        <v>100.598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2024-02-14T12:20:29Z</dcterms:created>
  <dcterms:modified xsi:type="dcterms:W3CDTF">2024-02-14T12:20:29Z</dcterms:modified>
</cp:coreProperties>
</file>