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<sst xmlns="http://schemas.openxmlformats.org/spreadsheetml/2006/main" count="1021" uniqueCount="460">
  <si>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</si>
  <si>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2024-02-21 13:19:40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</si>
  <si>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</si>
  <si>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</si>
  <si>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</si>
  <si>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</si>
  <si>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</si>
  <si>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</si>
  <si>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</si>
  <si>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</si>
  <si>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</si>
  <si>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</si>
  <si>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</si>
  <si>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"co2aspan2b": "0.285521", "h2obspanconc2": "0", "co2bspanconc1": "2500", "co2aspan2a": "0.288205", "h2oaspan2a": "0.0714516", "flowmeterzero": "2.49761", "flowazero": "0.34111", "tazero": "0.855284", "co2bzero": "0.94469", "h2obspan1": "1.02346", "oxygen": "21", "h2obspan2": "0", "h2oaspan2b": "0.0722207", "tbzero": "0.853567", "co2bspan2a": "0.28732", "h2obspanconc1": "12.29", "co2bspan2": "-0.031693", "co2aspan2": "-0.0330502", "h2obspan2a": "0.0710331", "ssb_ref": "33011.8", "co2aspan1": "1.00021", "co2azero": "0.942071", "h2oazero": "1.07566", "h2oaspanconc1": "12.29", "co2aspanconc2": "296.4", "co2bspan2b": "0.284619", "h2oaspan2": "0", "co2bspanconc2": "296.4", "chamberpressurezero": "2.56408", "co2bspan1": "0.999707", "ssa_ref": "34658.2", "h2oaspanconc2": "0", "flowbzero": "0.27371", "co2aspanconc1": "2500", "h2oaspan1": "1.01076",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</si>
  <si>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</si>
  <si>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</si>
  <si>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</si>
  <si>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</si>
  <si>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</si>
  <si>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</si>
  <si>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</si>
  <si>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</si>
  <si>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</si>
  <si>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</si>
  <si>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</si>
  <si>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</si>
  <si>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</si>
  <si>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13:19:40</t>
  </si>
  <si>
    <t>Stability Definition:	none</t>
  </si>
  <si>
    <t>13:29:04</t>
  </si>
  <si>
    <t>lvl3_cont</t>
  </si>
  <si>
    <t>13:29:05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</si>
  <si>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</si>
  <si>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</si>
  <si>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</si>
  <si>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</si>
  <si>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</si>
  <si>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</si>
  <si>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</si>
  <si>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</si>
  <si>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</si>
  <si>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</si>
  <si>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</si>
  <si>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</si>
  <si>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</si>
  <si>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</si>
  <si>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</si>
  <si>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</si>
  <si>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</si>
  <si>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</si>
  <si>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</si>
  <si>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</si>
  <si>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</si>
  <si>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</si>
  <si>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</si>
  <si>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</si>
  <si>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</si>
  <si>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</si>
  <si>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</si>
  <si>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</si>
  <si>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</si>
  <si>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</si>
  <si>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</si>
  <si>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</si>
  <si>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</si>
  <si>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</si>
  <si>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</si>
  <si>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</si>
  <si>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</si>
  <si>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</si>
  <si>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</si>
  <si>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</si>
  <si>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</si>
  <si>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</si>
  <si>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</si>
  <si>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</si>
  <si>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</si>
  <si>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</si>
  <si>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</si>
  <si>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</si>
  <si>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</si>
  <si>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</si>
  <si>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</si>
  <si>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2.89713 196.901 356.87 634.203 843.981 1026.78 1206.68 1317.97</t>
  </si>
  <si>
    <t>Fs_true</t>
  </si>
  <si>
    <t>-1.17913 218.592 380.102 616.461 799.977 1007.21 1200.8 1401.58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</si>
  <si>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</si>
  <si>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</si>
  <si>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</si>
  <si>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</si>
  <si>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</si>
  <si>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</si>
  <si>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</si>
  <si>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</si>
  <si>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</si>
  <si>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</si>
  <si>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</si>
  <si>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</si>
  <si>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</si>
  <si>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</si>
  <si>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</si>
  <si>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</si>
  <si>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</si>
  <si>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</si>
  <si>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</si>
  <si>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</si>
  <si>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</si>
  <si>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</si>
  <si>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</si>
  <si>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</si>
  <si>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</si>
  <si>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</si>
  <si>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</si>
  <si>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</si>
  <si>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</si>
  <si>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</si>
  <si>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</si>
  <si>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</si>
  <si>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</si>
  <si>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</si>
  <si>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</si>
  <si>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</si>
  <si>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</si>
  <si>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</si>
  <si>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</si>
  <si>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</si>
  <si>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</si>
  <si>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</si>
  <si>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</si>
  <si>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</si>
  <si>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</si>
  <si>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</si>
  <si>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</si>
  <si>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</si>
  <si>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</si>
  <si>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</si>
  <si>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</si>
  <si>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</si>
  <si>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</si>
  <si>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</si>
  <si>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</si>
  <si>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</si>
  <si>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</si>
  <si>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</si>
  <si>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</si>
  <si>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</si>
  <si>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</si>
  <si>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</si>
  <si>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</si>
  <si>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</si>
  <si>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</si>
  <si>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</si>
  <si>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</si>
  <si>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</si>
  <si>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</si>
  <si>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</si>
  <si>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</si>
  <si>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</si>
  <si>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</si>
  <si>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</si>
  <si>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</si>
  <si>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</si>
  <si>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</si>
  <si>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</si>
  <si>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</si>
  <si>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</si>
  <si>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</si>
  <si>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</si>
  <si>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</si>
  <si>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</si>
  <si>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</si>
  <si>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</si>
  <si>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</si>
  <si>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</si>
  <si>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</si>
  <si>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</si>
  <si>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</si>
  <si>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</si>
  <si>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</si>
  <si>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</si>
  <si>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</si>
  <si>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</si>
  <si>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</si>
  <si>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</si>
  <si>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</si>
  <si>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</si>
  <si>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</si>
  <si>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</si>
  <si>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</si>
  <si>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</si>
  <si>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</si>
  <si>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</si>
  <si>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</si>
  <si>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</si>
  <si>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</si>
  <si>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</si>
  <si>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</si>
  <si>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</si>
  <si>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</si>
  <si>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</si>
  <si>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</si>
  <si>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</si>
  <si>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</si>
  <si>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</si>
  <si>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</si>
  <si>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</si>
  <si>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</si>
  <si>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</si>
  <si>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</si>
  <si>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</si>
  <si>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</si>
  <si>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</si>
  <si>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</si>
  <si>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</si>
  <si>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</si>
  <si>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</si>
  <si>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</si>
  <si>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</si>
  <si>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</si>
  <si>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</si>
  <si>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</si>
  <si>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</si>
  <si>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</si>
  <si>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</si>
  <si>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</si>
  <si>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</si>
  <si>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</si>
  <si>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</si>
  <si>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</si>
  <si>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</si>
  <si>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</si>
  <si>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</si>
  <si>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</si>
  <si>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</si>
  <si>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</si>
  <si>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</si>
  <si>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</si>
  <si>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</si>
  <si>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</si>
  <si>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</si>
  <si>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</si>
  <si>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</si>
  <si>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</si>
  <si>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</si>
  <si>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</si>
  <si>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</si>
  <si>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</si>
  <si>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</si>
  <si>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</si>
  <si>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</si>
  <si>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</si>
  <si>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</si>
  <si>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</si>
  <si>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</si>
  <si>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</si>
  <si>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</si>
  <si>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</si>
  <si>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</si>
  <si>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</si>
  <si>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</si>
  <si>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</si>
  <si>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</si>
  <si>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</si>
  <si>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</si>
  <si>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</si>
  <si>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</si>
  <si>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</si>
  <si>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</si>
  <si>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</si>
  <si>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</si>
  <si>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</si>
  <si>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</si>
  <si>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</si>
  <si>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</si>
  <si>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</si>
  <si>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</si>
  <si>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</si>
  <si>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</si>
  <si>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</si>
  <si>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</si>
  <si>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</si>
  <si>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</si>
  <si>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</si>
  <si>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</si>
  <si>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</si>
  <si>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</si>
  <si>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</si>
  <si>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</si>
  <si>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</si>
  <si>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</si>
  <si>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</si>
  <si>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</si>
  <si>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</si>
  <si>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</si>
  <si>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</si>
  <si>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</si>
  <si>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</si>
  <si>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</si>
  <si>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</si>
  <si>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</si>
  <si>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</si>
  <si>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</si>
  <si>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</si>
  <si>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</si>
  <si>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</si>
  <si>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</si>
  <si>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</si>
  <si>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</si>
  <si>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</si>
  <si>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</si>
  <si>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</si>
  <si>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</si>
  <si>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</si>
  <si>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</si>
  <si>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</si>
  <si>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</si>
  <si>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</si>
  <si>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</si>
  <si>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</si>
  <si>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</si>
  <si>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</si>
  <si>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</si>
  <si>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</si>
  <si>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</si>
  <si>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</si>
  <si>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</si>
  <si>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</si>
  <si>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</si>
  <si>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</si>
  <si>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</si>
  <si>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</si>
  <si>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</si>
  <si>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</si>
  <si>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</si>
  <si>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</si>
  <si>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</si>
  <si>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</si>
  <si>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</si>
  <si>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</si>
  <si>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</si>
  <si>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</si>
  <si>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</si>
  <si>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</si>
  <si>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</si>
  <si>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</si>
  <si>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</si>
  <si>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</si>
  <si>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</si>
  <si>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</si>
  <si>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</si>
  <si>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</si>
  <si>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</si>
  <si>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</si>
  <si>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</si>
  <si>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</si>
  <si>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</si>
  <si>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</si>
  <si>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</si>
  <si>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</si>
  <si>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</si>
  <si>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</si>
  <si>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</si>
  <si>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</si>
  <si>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</si>
  <si>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</si>
  <si>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</si>
  <si>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</si>
  <si>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</si>
  <si>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</si>
  <si>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</si>
  <si>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</si>
  <si>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</si>
  <si>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</si>
  <si>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</si>
  <si>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</si>
  <si>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</si>
  <si>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</si>
  <si>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</si>
  <si>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</si>
  <si>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</si>
  <si>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</si>
  <si>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</si>
  <si>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</si>
  <si>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</si>
  <si>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</si>
  <si>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</si>
  <si>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</si>
  <si>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</si>
  <si>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</si>
  <si>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</si>
  <si>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</si>
  <si>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</si>
  <si>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</si>
  <si>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</si>
  <si>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</si>
  <si>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</si>
  <si>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</si>
  <si>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</si>
  <si>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</si>
  <si>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</si>
  <si>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</si>
  <si>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</si>
  <si>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</si>
  <si>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</si>
  <si>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</si>
  <si>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</si>
  <si>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</si>
  <si>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</si>
  <si>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</si>
  <si>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</si>
  <si>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</si>
  <si>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</si>
  <si>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</si>
  <si>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</si>
  <si>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</si>
  <si>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</si>
  <si>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</si>
  <si>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</si>
  <si>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</si>
  <si>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</si>
  <si>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</si>
  <si>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</si>
  <si>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</si>
  <si>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20240221 13:30:15</t>
  </si>
  <si>
    <t>13:30:15</t>
  </si>
  <si>
    <t>pre-dawn (1AM-4AM)</t>
  </si>
  <si>
    <t>predominantly south</t>
  </si>
  <si>
    <t>light green</t>
  </si>
  <si>
    <t>leaf A</t>
  </si>
  <si>
    <t>level 1</t>
  </si>
  <si>
    <t>coffee</t>
  </si>
  <si>
    <t>RECT-1671-20240220-14_26_35</t>
  </si>
  <si>
    <t>MPF-1727-20240221-13_30_18</t>
  </si>
  <si>
    <t>-</t>
  </si>
  <si>
    <t>0: Broadleaf</t>
  </si>
  <si>
    <t>13:30:44</t>
  </si>
  <si>
    <t>0/0</t>
  </si>
  <si>
    <t>11111111</t>
  </si>
  <si>
    <t>oooooooo</t>
  </si>
  <si>
    <t>on</t>
  </si>
  <si>
    <t>20240221 13:31:32</t>
  </si>
  <si>
    <t>13:31:32</t>
  </si>
  <si>
    <t>MPF-1728-20240221-13_31_35</t>
  </si>
  <si>
    <t>13:31:59</t>
  </si>
  <si>
    <t>20240221 13:33:10</t>
  </si>
  <si>
    <t>13:33:10</t>
  </si>
  <si>
    <t>MPF-1729-20240221-13_33_14</t>
  </si>
  <si>
    <t>13:33:28</t>
  </si>
  <si>
    <t>20240221 13:34:00</t>
  </si>
  <si>
    <t>13:34:00</t>
  </si>
  <si>
    <t>MPF-1730-20240221-13_34_03</t>
  </si>
  <si>
    <t>13:34:16</t>
  </si>
  <si>
    <t>20240221 13:35:07</t>
  </si>
  <si>
    <t>13:35:07</t>
  </si>
  <si>
    <t>MPF-1731-20240221-13_35_10</t>
  </si>
  <si>
    <t>13:35:35</t>
  </si>
  <si>
    <t>20240221 13:36:17</t>
  </si>
  <si>
    <t>13:36:17</t>
  </si>
  <si>
    <t>MPF-1732-20240221-13_36_20</t>
  </si>
  <si>
    <t>13:36:34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</si>
</sst>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1708547415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1708547407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327.82129766698</v>
      </c>
      <c r="AO17">
        <v>324.771363636364</v>
      </c>
      <c r="AP17">
        <v>0.049426050723325</v>
      </c>
      <c r="AQ17">
        <v>66.9990067215205</v>
      </c>
      <c r="AR17">
        <f>(AT17 - AS17 + EC17*1E3/(8.314*(EE17+273.15)) * AV17/EB17 * AU17) * EB17/(100*DP17) * 1000/(1000 - AT17)</f>
        <v>0</v>
      </c>
      <c r="AS17">
        <v>34.1255095625841</v>
      </c>
      <c r="AT17">
        <v>35.2700490909091</v>
      </c>
      <c r="AU17">
        <v>-2.37060949166657e-05</v>
      </c>
      <c r="AV17">
        <v>77.6926208026598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10087.5</v>
      </c>
      <c r="BD17">
        <v>898.266153846154</v>
      </c>
      <c r="BE17">
        <v>3693.67</v>
      </c>
      <c r="BF17">
        <f>1-BD17/BE17</f>
        <v>0</v>
      </c>
      <c r="BG17">
        <v>-0.824829369899329</v>
      </c>
      <c r="BH17" t="s">
        <v>432</v>
      </c>
      <c r="BI17">
        <v>10079</v>
      </c>
      <c r="BJ17">
        <v>1667.9968</v>
      </c>
      <c r="BK17">
        <v>1911.10213352073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1727</v>
      </c>
      <c r="CE17">
        <v>290</v>
      </c>
      <c r="CF17">
        <v>1903.44</v>
      </c>
      <c r="CG17">
        <v>55</v>
      </c>
      <c r="CH17">
        <v>10079</v>
      </c>
      <c r="CI17">
        <v>1897.27</v>
      </c>
      <c r="CJ17">
        <v>6.17</v>
      </c>
      <c r="CK17">
        <v>300</v>
      </c>
      <c r="CL17">
        <v>24.1</v>
      </c>
      <c r="CM17">
        <v>1911.10213352073</v>
      </c>
      <c r="CN17">
        <v>2.32102262703209</v>
      </c>
      <c r="CO17">
        <v>-13.9393503098929</v>
      </c>
      <c r="CP17">
        <v>2.04340251696508</v>
      </c>
      <c r="CQ17">
        <v>0.624336208703547</v>
      </c>
      <c r="CR17">
        <v>-0.00777287942157955</v>
      </c>
      <c r="CS17">
        <v>290</v>
      </c>
      <c r="CT17">
        <v>1905.34</v>
      </c>
      <c r="CU17">
        <v>855</v>
      </c>
      <c r="CV17">
        <v>10037.8</v>
      </c>
      <c r="CW17">
        <v>1897.22</v>
      </c>
      <c r="CX17">
        <v>8.12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1708547407</v>
      </c>
      <c r="DV17">
        <v>313.9852</v>
      </c>
      <c r="DW17">
        <v>316.118333333333</v>
      </c>
      <c r="DX17">
        <v>35.2736533333333</v>
      </c>
      <c r="DY17">
        <v>34.1166066666667</v>
      </c>
      <c r="DZ17">
        <v>315.1252</v>
      </c>
      <c r="EA17">
        <v>34.7628466666667</v>
      </c>
      <c r="EB17">
        <v>600.034933333333</v>
      </c>
      <c r="EC17">
        <v>88.55096</v>
      </c>
      <c r="ED17">
        <v>0.0999680466666667</v>
      </c>
      <c r="EE17">
        <v>32.6019733333333</v>
      </c>
      <c r="EF17">
        <v>32.04498</v>
      </c>
      <c r="EG17">
        <v>999.9</v>
      </c>
      <c r="EH17">
        <v>0</v>
      </c>
      <c r="EI17">
        <v>0</v>
      </c>
      <c r="EJ17">
        <v>5008.83333333333</v>
      </c>
      <c r="EK17">
        <v>0</v>
      </c>
      <c r="EL17">
        <v>-11.1153733333333</v>
      </c>
      <c r="EM17">
        <v>-2.1643064</v>
      </c>
      <c r="EN17">
        <v>325.433266666667</v>
      </c>
      <c r="EO17">
        <v>327.284133333333</v>
      </c>
      <c r="EP17">
        <v>1.15703933333333</v>
      </c>
      <c r="EQ17">
        <v>316.118333333333</v>
      </c>
      <c r="ER17">
        <v>34.1166066666667</v>
      </c>
      <c r="ES17">
        <v>3.123516</v>
      </c>
      <c r="ET17">
        <v>3.02106</v>
      </c>
      <c r="EU17">
        <v>24.70144</v>
      </c>
      <c r="EV17">
        <v>24.1444333333333</v>
      </c>
      <c r="EW17">
        <v>699.9622</v>
      </c>
      <c r="EX17">
        <v>0.943005733333333</v>
      </c>
      <c r="EY17">
        <v>0.0569943133333334</v>
      </c>
      <c r="EZ17">
        <v>0</v>
      </c>
      <c r="FA17">
        <v>1670.38733333333</v>
      </c>
      <c r="FB17">
        <v>5.00072</v>
      </c>
      <c r="FC17">
        <v>11518.1866666667</v>
      </c>
      <c r="FD17">
        <v>6033.65</v>
      </c>
      <c r="FE17">
        <v>44.687</v>
      </c>
      <c r="FF17">
        <v>46.8708</v>
      </c>
      <c r="FG17">
        <v>46.187</v>
      </c>
      <c r="FH17">
        <v>47.312</v>
      </c>
      <c r="FI17">
        <v>47.312</v>
      </c>
      <c r="FJ17">
        <v>655.351333333333</v>
      </c>
      <c r="FK17">
        <v>39.61</v>
      </c>
      <c r="FL17">
        <v>0</v>
      </c>
      <c r="FM17">
        <v>829.099999904633</v>
      </c>
      <c r="FN17">
        <v>0</v>
      </c>
      <c r="FO17">
        <v>1667.9968</v>
      </c>
      <c r="FP17">
        <v>-143.051538691857</v>
      </c>
      <c r="FQ17">
        <v>-951.723078561186</v>
      </c>
      <c r="FR17">
        <v>11502.308</v>
      </c>
      <c r="FS17">
        <v>15</v>
      </c>
      <c r="FT17">
        <v>1708547444</v>
      </c>
      <c r="FU17" t="s">
        <v>435</v>
      </c>
      <c r="FV17">
        <v>1708547444</v>
      </c>
      <c r="FW17">
        <v>1708547382</v>
      </c>
      <c r="FX17">
        <v>35</v>
      </c>
      <c r="FY17">
        <v>0.031</v>
      </c>
      <c r="FZ17">
        <v>0.13</v>
      </c>
      <c r="GA17">
        <v>-1.14</v>
      </c>
      <c r="GB17">
        <v>0.511</v>
      </c>
      <c r="GC17">
        <v>318</v>
      </c>
      <c r="GD17">
        <v>34</v>
      </c>
      <c r="GE17">
        <v>0.92</v>
      </c>
      <c r="GF17">
        <v>0.25</v>
      </c>
      <c r="GG17">
        <v>0</v>
      </c>
      <c r="GH17">
        <v>0</v>
      </c>
      <c r="GI17" t="s">
        <v>436</v>
      </c>
      <c r="GJ17">
        <v>3.23845</v>
      </c>
      <c r="GK17">
        <v>2.67994</v>
      </c>
      <c r="GL17">
        <v>0.0679539</v>
      </c>
      <c r="GM17">
        <v>0.067904</v>
      </c>
      <c r="GN17">
        <v>0.136778</v>
      </c>
      <c r="GO17">
        <v>0.132405</v>
      </c>
      <c r="GP17">
        <v>28262.7</v>
      </c>
      <c r="GQ17">
        <v>25979.1</v>
      </c>
      <c r="GR17">
        <v>28707.5</v>
      </c>
      <c r="GS17">
        <v>26461.4</v>
      </c>
      <c r="GT17">
        <v>34550.1</v>
      </c>
      <c r="GU17">
        <v>32325.3</v>
      </c>
      <c r="GV17">
        <v>43140.4</v>
      </c>
      <c r="GW17">
        <v>40095.1</v>
      </c>
      <c r="GX17">
        <v>2.0428</v>
      </c>
      <c r="GY17">
        <v>2.0577</v>
      </c>
      <c r="GZ17">
        <v>0.102133</v>
      </c>
      <c r="HA17">
        <v>0</v>
      </c>
      <c r="HB17">
        <v>30.4044</v>
      </c>
      <c r="HC17">
        <v>999.9</v>
      </c>
      <c r="HD17">
        <v>72.946</v>
      </c>
      <c r="HE17">
        <v>29.477</v>
      </c>
      <c r="HF17">
        <v>34.055</v>
      </c>
      <c r="HG17">
        <v>29.8673</v>
      </c>
      <c r="HH17">
        <v>24.6114</v>
      </c>
      <c r="HI17">
        <v>2</v>
      </c>
      <c r="HJ17">
        <v>0.282175</v>
      </c>
      <c r="HK17">
        <v>0</v>
      </c>
      <c r="HL17">
        <v>20.3071</v>
      </c>
      <c r="HM17">
        <v>5.23406</v>
      </c>
      <c r="HN17">
        <v>11.9668</v>
      </c>
      <c r="HO17">
        <v>4.9822</v>
      </c>
      <c r="HP17">
        <v>3.2905</v>
      </c>
      <c r="HQ17">
        <v>999.9</v>
      </c>
      <c r="HR17">
        <v>9999</v>
      </c>
      <c r="HS17">
        <v>9999</v>
      </c>
      <c r="HT17">
        <v>9999</v>
      </c>
      <c r="HU17">
        <v>4.97102</v>
      </c>
      <c r="HV17">
        <v>1.8829</v>
      </c>
      <c r="HW17">
        <v>1.87759</v>
      </c>
      <c r="HX17">
        <v>1.87916</v>
      </c>
      <c r="HY17">
        <v>1.87485</v>
      </c>
      <c r="HZ17">
        <v>1.87505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-1.14</v>
      </c>
      <c r="IQ17">
        <v>0.5108</v>
      </c>
      <c r="IR17">
        <v>-1.17118181818182</v>
      </c>
      <c r="IS17">
        <v>0</v>
      </c>
      <c r="IT17">
        <v>0</v>
      </c>
      <c r="IU17">
        <v>0</v>
      </c>
      <c r="IV17">
        <v>0.510809999999999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0.7</v>
      </c>
      <c r="JE17">
        <v>0.6</v>
      </c>
      <c r="JF17">
        <v>4.99756</v>
      </c>
      <c r="JG17">
        <v>4.99756</v>
      </c>
      <c r="JH17">
        <v>2.39624</v>
      </c>
      <c r="JI17">
        <v>2.66479</v>
      </c>
      <c r="JJ17">
        <v>2.30103</v>
      </c>
      <c r="JK17">
        <v>2.26807</v>
      </c>
      <c r="JL17">
        <v>33.4232</v>
      </c>
      <c r="JM17">
        <v>15.6993</v>
      </c>
      <c r="JN17">
        <v>2</v>
      </c>
      <c r="JO17">
        <v>614.239</v>
      </c>
      <c r="JP17">
        <v>638.537</v>
      </c>
      <c r="JQ17">
        <v>30.7264</v>
      </c>
      <c r="JR17">
        <v>30.5124</v>
      </c>
      <c r="JS17">
        <v>30.0008</v>
      </c>
      <c r="JT17">
        <v>30.5382</v>
      </c>
      <c r="JU17">
        <v>30.5718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103.652</v>
      </c>
      <c r="KC17">
        <v>100.807</v>
      </c>
    </row>
    <row r="18" spans="1:289">
      <c r="A18">
        <v>2</v>
      </c>
      <c r="B18">
        <v>1708547492</v>
      </c>
      <c r="C18">
        <v>77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1708547484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326.372726069649</v>
      </c>
      <c r="AO18">
        <v>323.674496969697</v>
      </c>
      <c r="AP18">
        <v>-0.0798569887886197</v>
      </c>
      <c r="AQ18">
        <v>67.015765310764</v>
      </c>
      <c r="AR18">
        <f>(AT18 - AS18 + EC18*1E3/(8.314*(EE18+273.15)) * AV18/EB18 * AU18) * EB18/(100*DP18) * 1000/(1000 - AT18)</f>
        <v>0</v>
      </c>
      <c r="AS18">
        <v>34.0735812257491</v>
      </c>
      <c r="AT18">
        <v>35.2677812121212</v>
      </c>
      <c r="AU18">
        <v>-0.00664773278605367</v>
      </c>
      <c r="AV18">
        <v>77.9702151032148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10087.5</v>
      </c>
      <c r="BD18">
        <v>898.266153846154</v>
      </c>
      <c r="BE18">
        <v>3693.67</v>
      </c>
      <c r="BF18">
        <f>1-BD18/BE18</f>
        <v>0</v>
      </c>
      <c r="BG18">
        <v>-0.824829369899329</v>
      </c>
      <c r="BH18" t="s">
        <v>442</v>
      </c>
      <c r="BI18">
        <v>10076.3</v>
      </c>
      <c r="BJ18">
        <v>1556.84846153846</v>
      </c>
      <c r="BK18">
        <v>1813.41953014672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1728</v>
      </c>
      <c r="CE18">
        <v>290</v>
      </c>
      <c r="CF18">
        <v>1800.07</v>
      </c>
      <c r="CG18">
        <v>65</v>
      </c>
      <c r="CH18">
        <v>10076.3</v>
      </c>
      <c r="CI18">
        <v>1794.08</v>
      </c>
      <c r="CJ18">
        <v>5.99</v>
      </c>
      <c r="CK18">
        <v>300</v>
      </c>
      <c r="CL18">
        <v>24.1</v>
      </c>
      <c r="CM18">
        <v>1813.41953014672</v>
      </c>
      <c r="CN18">
        <v>2.53044858030485</v>
      </c>
      <c r="CO18">
        <v>-19.4831619772653</v>
      </c>
      <c r="CP18">
        <v>2.22745167219012</v>
      </c>
      <c r="CQ18">
        <v>0.732075873413542</v>
      </c>
      <c r="CR18">
        <v>-0.00777189054505006</v>
      </c>
      <c r="CS18">
        <v>290</v>
      </c>
      <c r="CT18">
        <v>1798.9</v>
      </c>
      <c r="CU18">
        <v>885</v>
      </c>
      <c r="CV18">
        <v>10035.5</v>
      </c>
      <c r="CW18">
        <v>1794.01</v>
      </c>
      <c r="CX18">
        <v>4.89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1708547484</v>
      </c>
      <c r="DV18">
        <v>312.545</v>
      </c>
      <c r="DW18">
        <v>315.7594</v>
      </c>
      <c r="DX18">
        <v>35.3111133333333</v>
      </c>
      <c r="DY18">
        <v>34.1154866666667</v>
      </c>
      <c r="DZ18">
        <v>313.671</v>
      </c>
      <c r="EA18">
        <v>34.8003066666667</v>
      </c>
      <c r="EB18">
        <v>600.020266666667</v>
      </c>
      <c r="EC18">
        <v>88.5522333333333</v>
      </c>
      <c r="ED18">
        <v>0.100102786666667</v>
      </c>
      <c r="EE18">
        <v>32.71128</v>
      </c>
      <c r="EF18">
        <v>32.1384733333333</v>
      </c>
      <c r="EG18">
        <v>999.9</v>
      </c>
      <c r="EH18">
        <v>0</v>
      </c>
      <c r="EI18">
        <v>0</v>
      </c>
      <c r="EJ18">
        <v>5004.66666666667</v>
      </c>
      <c r="EK18">
        <v>0</v>
      </c>
      <c r="EL18">
        <v>-10.7484533333333</v>
      </c>
      <c r="EM18">
        <v>-3.22852733333333</v>
      </c>
      <c r="EN18">
        <v>323.970866666667</v>
      </c>
      <c r="EO18">
        <v>326.912333333333</v>
      </c>
      <c r="EP18">
        <v>1.19563333333333</v>
      </c>
      <c r="EQ18">
        <v>315.7594</v>
      </c>
      <c r="ER18">
        <v>34.1154866666667</v>
      </c>
      <c r="ES18">
        <v>3.12687733333333</v>
      </c>
      <c r="ET18">
        <v>3.021002</v>
      </c>
      <c r="EU18">
        <v>24.7194266666667</v>
      </c>
      <c r="EV18">
        <v>24.1441066666667</v>
      </c>
      <c r="EW18">
        <v>700.001133333333</v>
      </c>
      <c r="EX18">
        <v>0.943018</v>
      </c>
      <c r="EY18">
        <v>0.0569821</v>
      </c>
      <c r="EZ18">
        <v>0</v>
      </c>
      <c r="FA18">
        <v>1557.076</v>
      </c>
      <c r="FB18">
        <v>5.00072</v>
      </c>
      <c r="FC18">
        <v>10775.58</v>
      </c>
      <c r="FD18">
        <v>6034.00866666667</v>
      </c>
      <c r="FE18">
        <v>44.8582</v>
      </c>
      <c r="FF18">
        <v>47.0206666666667</v>
      </c>
      <c r="FG18">
        <v>46.312</v>
      </c>
      <c r="FH18">
        <v>47.4874</v>
      </c>
      <c r="FI18">
        <v>47.5</v>
      </c>
      <c r="FJ18">
        <v>655.398</v>
      </c>
      <c r="FK18">
        <v>39.6</v>
      </c>
      <c r="FL18">
        <v>0</v>
      </c>
      <c r="FM18">
        <v>75.5</v>
      </c>
      <c r="FN18">
        <v>0</v>
      </c>
      <c r="FO18">
        <v>1556.84846153846</v>
      </c>
      <c r="FP18">
        <v>-47.006495752985</v>
      </c>
      <c r="FQ18">
        <v>-316.789743804607</v>
      </c>
      <c r="FR18">
        <v>10774.0576923077</v>
      </c>
      <c r="FS18">
        <v>15</v>
      </c>
      <c r="FT18">
        <v>1708547519</v>
      </c>
      <c r="FU18" t="s">
        <v>443</v>
      </c>
      <c r="FV18">
        <v>1708547519</v>
      </c>
      <c r="FW18">
        <v>1708547382</v>
      </c>
      <c r="FX18">
        <v>36</v>
      </c>
      <c r="FY18">
        <v>0.014</v>
      </c>
      <c r="FZ18">
        <v>0.13</v>
      </c>
      <c r="GA18">
        <v>-1.126</v>
      </c>
      <c r="GB18">
        <v>0.511</v>
      </c>
      <c r="GC18">
        <v>315</v>
      </c>
      <c r="GD18">
        <v>34</v>
      </c>
      <c r="GE18">
        <v>0.85</v>
      </c>
      <c r="GF18">
        <v>0.25</v>
      </c>
      <c r="GG18">
        <v>0</v>
      </c>
      <c r="GH18">
        <v>0</v>
      </c>
      <c r="GI18" t="s">
        <v>436</v>
      </c>
      <c r="GJ18">
        <v>3.23921</v>
      </c>
      <c r="GK18">
        <v>2.68102</v>
      </c>
      <c r="GL18">
        <v>0.0677404</v>
      </c>
      <c r="GM18">
        <v>0.067647</v>
      </c>
      <c r="GN18">
        <v>0.136738</v>
      </c>
      <c r="GO18">
        <v>0.13235</v>
      </c>
      <c r="GP18">
        <v>28262.5</v>
      </c>
      <c r="GQ18">
        <v>25978.7</v>
      </c>
      <c r="GR18">
        <v>28701.3</v>
      </c>
      <c r="GS18">
        <v>26454.2</v>
      </c>
      <c r="GT18">
        <v>34545.7</v>
      </c>
      <c r="GU18">
        <v>32319.8</v>
      </c>
      <c r="GV18">
        <v>43131.5</v>
      </c>
      <c r="GW18">
        <v>40084.8</v>
      </c>
      <c r="GX18">
        <v>2.0416</v>
      </c>
      <c r="GY18">
        <v>2.0546</v>
      </c>
      <c r="GZ18">
        <v>0.105113</v>
      </c>
      <c r="HA18">
        <v>0</v>
      </c>
      <c r="HB18">
        <v>30.4441</v>
      </c>
      <c r="HC18">
        <v>999.9</v>
      </c>
      <c r="HD18">
        <v>72.69</v>
      </c>
      <c r="HE18">
        <v>29.557</v>
      </c>
      <c r="HF18">
        <v>34.0907</v>
      </c>
      <c r="HG18">
        <v>30.1274</v>
      </c>
      <c r="HH18">
        <v>24.4992</v>
      </c>
      <c r="HI18">
        <v>2</v>
      </c>
      <c r="HJ18">
        <v>0.293293</v>
      </c>
      <c r="HK18">
        <v>0</v>
      </c>
      <c r="HL18">
        <v>20.3085</v>
      </c>
      <c r="HM18">
        <v>5.24544</v>
      </c>
      <c r="HN18">
        <v>11.9674</v>
      </c>
      <c r="HO18">
        <v>4.9842</v>
      </c>
      <c r="HP18">
        <v>3.2922</v>
      </c>
      <c r="HQ18">
        <v>999.9</v>
      </c>
      <c r="HR18">
        <v>9999</v>
      </c>
      <c r="HS18">
        <v>9999</v>
      </c>
      <c r="HT18">
        <v>9999</v>
      </c>
      <c r="HU18">
        <v>4.97104</v>
      </c>
      <c r="HV18">
        <v>1.8829</v>
      </c>
      <c r="HW18">
        <v>1.87759</v>
      </c>
      <c r="HX18">
        <v>1.87913</v>
      </c>
      <c r="HY18">
        <v>1.87485</v>
      </c>
      <c r="HZ18">
        <v>1.87505</v>
      </c>
      <c r="IA18">
        <v>1.87833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-1.126</v>
      </c>
      <c r="IQ18">
        <v>0.5108</v>
      </c>
      <c r="IR18">
        <v>-1.13981818181827</v>
      </c>
      <c r="IS18">
        <v>0</v>
      </c>
      <c r="IT18">
        <v>0</v>
      </c>
      <c r="IU18">
        <v>0</v>
      </c>
      <c r="IV18">
        <v>0.510809999999999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0.8</v>
      </c>
      <c r="JE18">
        <v>1.8</v>
      </c>
      <c r="JF18">
        <v>4.99756</v>
      </c>
      <c r="JG18">
        <v>4.99756</v>
      </c>
      <c r="JH18">
        <v>2.39624</v>
      </c>
      <c r="JI18">
        <v>2.66479</v>
      </c>
      <c r="JJ18">
        <v>2.30103</v>
      </c>
      <c r="JK18">
        <v>2.30103</v>
      </c>
      <c r="JL18">
        <v>33.5355</v>
      </c>
      <c r="JM18">
        <v>15.7081</v>
      </c>
      <c r="JN18">
        <v>2</v>
      </c>
      <c r="JO18">
        <v>614.602</v>
      </c>
      <c r="JP18">
        <v>637.378</v>
      </c>
      <c r="JQ18">
        <v>30.8151</v>
      </c>
      <c r="JR18">
        <v>30.6452</v>
      </c>
      <c r="JS18">
        <v>30.0006</v>
      </c>
      <c r="JT18">
        <v>30.6639</v>
      </c>
      <c r="JU18">
        <v>30.7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103.63</v>
      </c>
      <c r="KC18">
        <v>100.781</v>
      </c>
    </row>
    <row r="19" spans="1:289">
      <c r="A19">
        <v>3</v>
      </c>
      <c r="B19">
        <v>1708547590</v>
      </c>
      <c r="C19">
        <v>175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1708547581.5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327.711825421857</v>
      </c>
      <c r="AO19">
        <v>324.345975757576</v>
      </c>
      <c r="AP19">
        <v>0.123101993628352</v>
      </c>
      <c r="AQ19">
        <v>67.0158070443452</v>
      </c>
      <c r="AR19">
        <f>(AT19 - AS19 + EC19*1E3/(8.314*(EE19+273.15)) * AV19/EB19 * AU19) * EB19/(100*DP19) * 1000/(1000 - AT19)</f>
        <v>0</v>
      </c>
      <c r="AS19">
        <v>34.1664011671457</v>
      </c>
      <c r="AT19">
        <v>35.3303327272727</v>
      </c>
      <c r="AU19">
        <v>-0.00828885734057369</v>
      </c>
      <c r="AV19">
        <v>77.9702580663281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10087.5</v>
      </c>
      <c r="BD19">
        <v>898.266153846154</v>
      </c>
      <c r="BE19">
        <v>3693.67</v>
      </c>
      <c r="BF19">
        <f>1-BD19/BE19</f>
        <v>0</v>
      </c>
      <c r="BG19">
        <v>-0.824829369899329</v>
      </c>
      <c r="BH19" t="s">
        <v>446</v>
      </c>
      <c r="BI19">
        <v>10075.3</v>
      </c>
      <c r="BJ19">
        <v>1503.09346153846</v>
      </c>
      <c r="BK19">
        <v>1762.58799060093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1729</v>
      </c>
      <c r="CE19">
        <v>290</v>
      </c>
      <c r="CF19">
        <v>1745.61</v>
      </c>
      <c r="CG19">
        <v>65</v>
      </c>
      <c r="CH19">
        <v>10075.3</v>
      </c>
      <c r="CI19">
        <v>1740.32</v>
      </c>
      <c r="CJ19">
        <v>5.29</v>
      </c>
      <c r="CK19">
        <v>300</v>
      </c>
      <c r="CL19">
        <v>24.1</v>
      </c>
      <c r="CM19">
        <v>1762.58799060093</v>
      </c>
      <c r="CN19">
        <v>2.3586644988823</v>
      </c>
      <c r="CO19">
        <v>-22.4319976052431</v>
      </c>
      <c r="CP19">
        <v>2.07600530186373</v>
      </c>
      <c r="CQ19">
        <v>0.806570976778571</v>
      </c>
      <c r="CR19">
        <v>-0.00777104404894327</v>
      </c>
      <c r="CS19">
        <v>290</v>
      </c>
      <c r="CT19">
        <v>1743.28</v>
      </c>
      <c r="CU19">
        <v>865</v>
      </c>
      <c r="CV19">
        <v>10034.7</v>
      </c>
      <c r="CW19">
        <v>1740.23</v>
      </c>
      <c r="CX19">
        <v>3.05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1708547581.5</v>
      </c>
      <c r="DV19">
        <v>313.257125</v>
      </c>
      <c r="DW19">
        <v>315.9584375</v>
      </c>
      <c r="DX19">
        <v>35.4705</v>
      </c>
      <c r="DY19">
        <v>34.2230875</v>
      </c>
      <c r="DZ19">
        <v>314.369125</v>
      </c>
      <c r="EA19">
        <v>34.9597</v>
      </c>
      <c r="EB19">
        <v>600.003375</v>
      </c>
      <c r="EC19">
        <v>88.55514375</v>
      </c>
      <c r="ED19">
        <v>0.09997488125</v>
      </c>
      <c r="EE19">
        <v>32.82839375</v>
      </c>
      <c r="EF19">
        <v>32.27448125</v>
      </c>
      <c r="EG19">
        <v>999.9</v>
      </c>
      <c r="EH19">
        <v>0</v>
      </c>
      <c r="EI19">
        <v>0</v>
      </c>
      <c r="EJ19">
        <v>5000.78125</v>
      </c>
      <c r="EK19">
        <v>0</v>
      </c>
      <c r="EL19">
        <v>-11.54825</v>
      </c>
      <c r="EM19">
        <v>-2.7147056875</v>
      </c>
      <c r="EN19">
        <v>324.763625</v>
      </c>
      <c r="EO19">
        <v>327.1545625</v>
      </c>
      <c r="EP19">
        <v>1.2474275</v>
      </c>
      <c r="EQ19">
        <v>315.9584375</v>
      </c>
      <c r="ER19">
        <v>34.2230875</v>
      </c>
      <c r="ES19">
        <v>3.14109625</v>
      </c>
      <c r="ET19">
        <v>3.030630625</v>
      </c>
      <c r="EU19">
        <v>24.79518125</v>
      </c>
      <c r="EV19">
        <v>24.19715</v>
      </c>
      <c r="EW19">
        <v>699.9729375</v>
      </c>
      <c r="EX19">
        <v>0.942984125</v>
      </c>
      <c r="EY19">
        <v>0.05701579375</v>
      </c>
      <c r="EZ19">
        <v>0</v>
      </c>
      <c r="FA19">
        <v>1503.431875</v>
      </c>
      <c r="FB19">
        <v>5.00072</v>
      </c>
      <c r="FC19">
        <v>10425.625</v>
      </c>
      <c r="FD19">
        <v>6033.706875</v>
      </c>
      <c r="FE19">
        <v>45</v>
      </c>
      <c r="FF19">
        <v>47.187</v>
      </c>
      <c r="FG19">
        <v>46.48425</v>
      </c>
      <c r="FH19">
        <v>47.6715</v>
      </c>
      <c r="FI19">
        <v>47.625</v>
      </c>
      <c r="FJ19">
        <v>655.34875</v>
      </c>
      <c r="FK19">
        <v>39.6225</v>
      </c>
      <c r="FL19">
        <v>0</v>
      </c>
      <c r="FM19">
        <v>96.8999998569489</v>
      </c>
      <c r="FN19">
        <v>0</v>
      </c>
      <c r="FO19">
        <v>1503.09346153846</v>
      </c>
      <c r="FP19">
        <v>-20.1699145408041</v>
      </c>
      <c r="FQ19">
        <v>-141.111111013944</v>
      </c>
      <c r="FR19">
        <v>10423.4423076923</v>
      </c>
      <c r="FS19">
        <v>15</v>
      </c>
      <c r="FT19">
        <v>1708547608</v>
      </c>
      <c r="FU19" t="s">
        <v>447</v>
      </c>
      <c r="FV19">
        <v>1708547608</v>
      </c>
      <c r="FW19">
        <v>1708547382</v>
      </c>
      <c r="FX19">
        <v>37</v>
      </c>
      <c r="FY19">
        <v>0.014</v>
      </c>
      <c r="FZ19">
        <v>0.13</v>
      </c>
      <c r="GA19">
        <v>-1.112</v>
      </c>
      <c r="GB19">
        <v>0.511</v>
      </c>
      <c r="GC19">
        <v>316</v>
      </c>
      <c r="GD19">
        <v>34</v>
      </c>
      <c r="GE19">
        <v>1.08</v>
      </c>
      <c r="GF19">
        <v>0.25</v>
      </c>
      <c r="GG19">
        <v>0</v>
      </c>
      <c r="GH19">
        <v>0</v>
      </c>
      <c r="GI19" t="s">
        <v>436</v>
      </c>
      <c r="GJ19">
        <v>3.23915</v>
      </c>
      <c r="GK19">
        <v>2.68102</v>
      </c>
      <c r="GL19">
        <v>0.0678517</v>
      </c>
      <c r="GM19">
        <v>0.0679988</v>
      </c>
      <c r="GN19">
        <v>0.136814</v>
      </c>
      <c r="GO19">
        <v>0.132368</v>
      </c>
      <c r="GP19">
        <v>28251.3</v>
      </c>
      <c r="GQ19">
        <v>25959.6</v>
      </c>
      <c r="GR19">
        <v>28694.1</v>
      </c>
      <c r="GS19">
        <v>26445.3</v>
      </c>
      <c r="GT19">
        <v>34535.3</v>
      </c>
      <c r="GU19">
        <v>32310.3</v>
      </c>
      <c r="GV19">
        <v>43120.7</v>
      </c>
      <c r="GW19">
        <v>40073</v>
      </c>
      <c r="GX19">
        <v>2.0394</v>
      </c>
      <c r="GY19">
        <v>2.0525</v>
      </c>
      <c r="GZ19">
        <v>0.11</v>
      </c>
      <c r="HA19">
        <v>0</v>
      </c>
      <c r="HB19">
        <v>30.505</v>
      </c>
      <c r="HC19">
        <v>999.9</v>
      </c>
      <c r="HD19">
        <v>72.329</v>
      </c>
      <c r="HE19">
        <v>29.688</v>
      </c>
      <c r="HF19">
        <v>34.1779</v>
      </c>
      <c r="HG19">
        <v>29.9974</v>
      </c>
      <c r="HH19">
        <v>24.5393</v>
      </c>
      <c r="HI19">
        <v>2</v>
      </c>
      <c r="HJ19">
        <v>0.305793</v>
      </c>
      <c r="HK19">
        <v>0</v>
      </c>
      <c r="HL19">
        <v>20.3082</v>
      </c>
      <c r="HM19">
        <v>5.24664</v>
      </c>
      <c r="HN19">
        <v>11.9644</v>
      </c>
      <c r="HO19">
        <v>4.985</v>
      </c>
      <c r="HP19">
        <v>3.2924</v>
      </c>
      <c r="HQ19">
        <v>999.9</v>
      </c>
      <c r="HR19">
        <v>9999</v>
      </c>
      <c r="HS19">
        <v>9999</v>
      </c>
      <c r="HT19">
        <v>9999</v>
      </c>
      <c r="HU19">
        <v>4.97101</v>
      </c>
      <c r="HV19">
        <v>1.88288</v>
      </c>
      <c r="HW19">
        <v>1.87761</v>
      </c>
      <c r="HX19">
        <v>1.87923</v>
      </c>
      <c r="HY19">
        <v>1.8749</v>
      </c>
      <c r="HZ19">
        <v>1.87514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-1.112</v>
      </c>
      <c r="IQ19">
        <v>0.5108</v>
      </c>
      <c r="IR19">
        <v>-1.12563636363637</v>
      </c>
      <c r="IS19">
        <v>0</v>
      </c>
      <c r="IT19">
        <v>0</v>
      </c>
      <c r="IU19">
        <v>0</v>
      </c>
      <c r="IV19">
        <v>0.510809999999999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1.2</v>
      </c>
      <c r="JE19">
        <v>3.5</v>
      </c>
      <c r="JF19">
        <v>4.99756</v>
      </c>
      <c r="JG19">
        <v>4.99756</v>
      </c>
      <c r="JH19">
        <v>2.39624</v>
      </c>
      <c r="JI19">
        <v>2.66479</v>
      </c>
      <c r="JJ19">
        <v>2.30103</v>
      </c>
      <c r="JK19">
        <v>2.30103</v>
      </c>
      <c r="JL19">
        <v>33.7155</v>
      </c>
      <c r="JM19">
        <v>15.6818</v>
      </c>
      <c r="JN19">
        <v>2</v>
      </c>
      <c r="JO19">
        <v>614.436</v>
      </c>
      <c r="JP19">
        <v>637.298</v>
      </c>
      <c r="JQ19">
        <v>30.9303</v>
      </c>
      <c r="JR19">
        <v>30.8001</v>
      </c>
      <c r="JS19">
        <v>30.0006</v>
      </c>
      <c r="JT19">
        <v>30.8153</v>
      </c>
      <c r="JU19">
        <v>30.8499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103.604</v>
      </c>
      <c r="KC19">
        <v>100.749</v>
      </c>
    </row>
    <row r="20" spans="1:289">
      <c r="A20">
        <v>4</v>
      </c>
      <c r="B20">
        <v>1708547640</v>
      </c>
      <c r="C20">
        <v>225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1708547632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324.634376618624</v>
      </c>
      <c r="AO20">
        <v>321.939733333333</v>
      </c>
      <c r="AP20">
        <v>-0.0684717143158817</v>
      </c>
      <c r="AQ20">
        <v>67.0155776745769</v>
      </c>
      <c r="AR20">
        <f>(AT20 - AS20 + EC20*1E3/(8.314*(EE20+273.15)) * AV20/EB20 * AU20) * EB20/(100*DP20) * 1000/(1000 - AT20)</f>
        <v>0</v>
      </c>
      <c r="AS20">
        <v>34.3329108019613</v>
      </c>
      <c r="AT20">
        <v>35.3430139393939</v>
      </c>
      <c r="AU20">
        <v>0.0145358754600893</v>
      </c>
      <c r="AV20">
        <v>77.9719722881677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10087.5</v>
      </c>
      <c r="BD20">
        <v>898.266153846154</v>
      </c>
      <c r="BE20">
        <v>3693.67</v>
      </c>
      <c r="BF20">
        <f>1-BD20/BE20</f>
        <v>0</v>
      </c>
      <c r="BG20">
        <v>-0.824829369899329</v>
      </c>
      <c r="BH20" t="s">
        <v>450</v>
      </c>
      <c r="BI20">
        <v>10070.9</v>
      </c>
      <c r="BJ20">
        <v>1487.17</v>
      </c>
      <c r="BK20">
        <v>1741.88806277052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1730</v>
      </c>
      <c r="CE20">
        <v>290</v>
      </c>
      <c r="CF20">
        <v>1727.59</v>
      </c>
      <c r="CG20">
        <v>95</v>
      </c>
      <c r="CH20">
        <v>10070.9</v>
      </c>
      <c r="CI20">
        <v>1722.36</v>
      </c>
      <c r="CJ20">
        <v>5.23</v>
      </c>
      <c r="CK20">
        <v>300</v>
      </c>
      <c r="CL20">
        <v>24.1</v>
      </c>
      <c r="CM20">
        <v>1741.88806277052</v>
      </c>
      <c r="CN20">
        <v>1.76119081116278</v>
      </c>
      <c r="CO20">
        <v>-19.663890333857</v>
      </c>
      <c r="CP20">
        <v>1.55001638044083</v>
      </c>
      <c r="CQ20">
        <v>0.851805478426909</v>
      </c>
      <c r="CR20">
        <v>-0.00777066807563959</v>
      </c>
      <c r="CS20">
        <v>290</v>
      </c>
      <c r="CT20">
        <v>1725.52</v>
      </c>
      <c r="CU20">
        <v>855</v>
      </c>
      <c r="CV20">
        <v>10034.2</v>
      </c>
      <c r="CW20">
        <v>1722.29</v>
      </c>
      <c r="CX20">
        <v>3.23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1708547632</v>
      </c>
      <c r="DV20">
        <v>311.096266666667</v>
      </c>
      <c r="DW20">
        <v>313.848333333333</v>
      </c>
      <c r="DX20">
        <v>35.2434066666667</v>
      </c>
      <c r="DY20">
        <v>34.2537266666667</v>
      </c>
      <c r="DZ20">
        <v>312.184266666667</v>
      </c>
      <c r="EA20">
        <v>34.7326</v>
      </c>
      <c r="EB20">
        <v>599.975266666667</v>
      </c>
      <c r="EC20">
        <v>88.5658933333333</v>
      </c>
      <c r="ED20">
        <v>0.09994332</v>
      </c>
      <c r="EE20">
        <v>32.8974666666667</v>
      </c>
      <c r="EF20">
        <v>32.3425133333333</v>
      </c>
      <c r="EG20">
        <v>999.9</v>
      </c>
      <c r="EH20">
        <v>0</v>
      </c>
      <c r="EI20">
        <v>0</v>
      </c>
      <c r="EJ20">
        <v>5003.66666666667</v>
      </c>
      <c r="EK20">
        <v>0</v>
      </c>
      <c r="EL20">
        <v>-10.84528</v>
      </c>
      <c r="EM20">
        <v>-2.77584133333333</v>
      </c>
      <c r="EN20">
        <v>322.4362</v>
      </c>
      <c r="EO20">
        <v>324.98</v>
      </c>
      <c r="EP20">
        <v>0.989673733333333</v>
      </c>
      <c r="EQ20">
        <v>313.848333333333</v>
      </c>
      <c r="ER20">
        <v>34.2537266666667</v>
      </c>
      <c r="ES20">
        <v>3.121364</v>
      </c>
      <c r="ET20">
        <v>3.03371333333333</v>
      </c>
      <c r="EU20">
        <v>24.68986</v>
      </c>
      <c r="EV20">
        <v>24.2140733333333</v>
      </c>
      <c r="EW20">
        <v>699.977333333333</v>
      </c>
      <c r="EX20">
        <v>0.942992866666667</v>
      </c>
      <c r="EY20">
        <v>0.057007</v>
      </c>
      <c r="EZ20">
        <v>0</v>
      </c>
      <c r="FA20">
        <v>1487.32066666667</v>
      </c>
      <c r="FB20">
        <v>5.00072</v>
      </c>
      <c r="FC20">
        <v>10321.74</v>
      </c>
      <c r="FD20">
        <v>6033.76066666667</v>
      </c>
      <c r="FE20">
        <v>45.125</v>
      </c>
      <c r="FF20">
        <v>47.2706666666667</v>
      </c>
      <c r="FG20">
        <v>46.562</v>
      </c>
      <c r="FH20">
        <v>47.75</v>
      </c>
      <c r="FI20">
        <v>47.75</v>
      </c>
      <c r="FJ20">
        <v>655.358666666667</v>
      </c>
      <c r="FK20">
        <v>39.62</v>
      </c>
      <c r="FL20">
        <v>0</v>
      </c>
      <c r="FM20">
        <v>49.0999999046326</v>
      </c>
      <c r="FN20">
        <v>0</v>
      </c>
      <c r="FO20">
        <v>1487.17</v>
      </c>
      <c r="FP20">
        <v>-13.0053846298276</v>
      </c>
      <c r="FQ20">
        <v>-90.8923077958923</v>
      </c>
      <c r="FR20">
        <v>10320.044</v>
      </c>
      <c r="FS20">
        <v>15</v>
      </c>
      <c r="FT20">
        <v>1708547656</v>
      </c>
      <c r="FU20" t="s">
        <v>451</v>
      </c>
      <c r="FV20">
        <v>1708547656</v>
      </c>
      <c r="FW20">
        <v>1708547382</v>
      </c>
      <c r="FX20">
        <v>38</v>
      </c>
      <c r="FY20">
        <v>0.024</v>
      </c>
      <c r="FZ20">
        <v>0.13</v>
      </c>
      <c r="GA20">
        <v>-1.088</v>
      </c>
      <c r="GB20">
        <v>0.511</v>
      </c>
      <c r="GC20">
        <v>315</v>
      </c>
      <c r="GD20">
        <v>34</v>
      </c>
      <c r="GE20">
        <v>1.2</v>
      </c>
      <c r="GF20">
        <v>0.25</v>
      </c>
      <c r="GG20">
        <v>0</v>
      </c>
      <c r="GH20">
        <v>0</v>
      </c>
      <c r="GI20" t="s">
        <v>436</v>
      </c>
      <c r="GJ20">
        <v>3.23921</v>
      </c>
      <c r="GK20">
        <v>2.68014</v>
      </c>
      <c r="GL20">
        <v>0.0674103</v>
      </c>
      <c r="GM20">
        <v>0.067372</v>
      </c>
      <c r="GN20">
        <v>0.13693</v>
      </c>
      <c r="GO20">
        <v>0.133079</v>
      </c>
      <c r="GP20">
        <v>28262</v>
      </c>
      <c r="GQ20">
        <v>25973.5</v>
      </c>
      <c r="GR20">
        <v>28691.7</v>
      </c>
      <c r="GS20">
        <v>26442</v>
      </c>
      <c r="GT20">
        <v>34528.5</v>
      </c>
      <c r="GU20">
        <v>32279.7</v>
      </c>
      <c r="GV20">
        <v>43117.4</v>
      </c>
      <c r="GW20">
        <v>40067.9</v>
      </c>
      <c r="GX20">
        <v>2.0383</v>
      </c>
      <c r="GY20">
        <v>2.0501</v>
      </c>
      <c r="GZ20">
        <v>0.11161</v>
      </c>
      <c r="HA20">
        <v>0</v>
      </c>
      <c r="HB20">
        <v>30.5453</v>
      </c>
      <c r="HC20">
        <v>999.9</v>
      </c>
      <c r="HD20">
        <v>72.238</v>
      </c>
      <c r="HE20">
        <v>29.779</v>
      </c>
      <c r="HF20">
        <v>34.3105</v>
      </c>
      <c r="HG20">
        <v>29.6874</v>
      </c>
      <c r="HH20">
        <v>24.5433</v>
      </c>
      <c r="HI20">
        <v>2</v>
      </c>
      <c r="HJ20">
        <v>0.311646</v>
      </c>
      <c r="HK20">
        <v>0</v>
      </c>
      <c r="HL20">
        <v>20.3063</v>
      </c>
      <c r="HM20">
        <v>5.23766</v>
      </c>
      <c r="HN20">
        <v>11.9632</v>
      </c>
      <c r="HO20">
        <v>4.9834</v>
      </c>
      <c r="HP20">
        <v>3.2913</v>
      </c>
      <c r="HQ20">
        <v>999.9</v>
      </c>
      <c r="HR20">
        <v>9999</v>
      </c>
      <c r="HS20">
        <v>9999</v>
      </c>
      <c r="HT20">
        <v>9999</v>
      </c>
      <c r="HU20">
        <v>4.97106</v>
      </c>
      <c r="HV20">
        <v>1.88292</v>
      </c>
      <c r="HW20">
        <v>1.87762</v>
      </c>
      <c r="HX20">
        <v>1.87921</v>
      </c>
      <c r="HY20">
        <v>1.87493</v>
      </c>
      <c r="HZ20">
        <v>1.8751</v>
      </c>
      <c r="IA20">
        <v>1.87836</v>
      </c>
      <c r="IB20">
        <v>1.8788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-1.088</v>
      </c>
      <c r="IQ20">
        <v>0.5108</v>
      </c>
      <c r="IR20">
        <v>-1.11189999999999</v>
      </c>
      <c r="IS20">
        <v>0</v>
      </c>
      <c r="IT20">
        <v>0</v>
      </c>
      <c r="IU20">
        <v>0</v>
      </c>
      <c r="IV20">
        <v>0.510809999999999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4.3</v>
      </c>
      <c r="JF20">
        <v>4.9939</v>
      </c>
      <c r="JG20">
        <v>4.99756</v>
      </c>
      <c r="JH20">
        <v>2.39624</v>
      </c>
      <c r="JI20">
        <v>2.66357</v>
      </c>
      <c r="JJ20">
        <v>2.30103</v>
      </c>
      <c r="JK20">
        <v>2.2876</v>
      </c>
      <c r="JL20">
        <v>33.8057</v>
      </c>
      <c r="JM20">
        <v>15.6731</v>
      </c>
      <c r="JN20">
        <v>2</v>
      </c>
      <c r="JO20">
        <v>614.317</v>
      </c>
      <c r="JP20">
        <v>636.094</v>
      </c>
      <c r="JQ20">
        <v>30.9894</v>
      </c>
      <c r="JR20">
        <v>30.871</v>
      </c>
      <c r="JS20">
        <v>30.0007</v>
      </c>
      <c r="JT20">
        <v>30.8878</v>
      </c>
      <c r="JU20">
        <v>30.9228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103.596</v>
      </c>
      <c r="KC20">
        <v>100.737</v>
      </c>
    </row>
    <row r="21" spans="1:289">
      <c r="A21">
        <v>5</v>
      </c>
      <c r="B21">
        <v>1708547707</v>
      </c>
      <c r="C21">
        <v>292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1708547698.5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373.126308444438</v>
      </c>
      <c r="AO21">
        <v>370.064684848485</v>
      </c>
      <c r="AP21">
        <v>-2.52358788278204</v>
      </c>
      <c r="AQ21">
        <v>66.9990925507716</v>
      </c>
      <c r="AR21">
        <f>(AT21 - AS21 + EC21*1E3/(8.314*(EE21+273.15)) * AV21/EB21 * AU21) * EB21/(100*DP21) * 1000/(1000 - AT21)</f>
        <v>0</v>
      </c>
      <c r="AS21">
        <v>34.314593741682</v>
      </c>
      <c r="AT21">
        <v>35.3838503030303</v>
      </c>
      <c r="AU21">
        <v>0.000591647322147869</v>
      </c>
      <c r="AV21">
        <v>77.696310237834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10087.5</v>
      </c>
      <c r="BD21">
        <v>898.266153846154</v>
      </c>
      <c r="BE21">
        <v>3693.67</v>
      </c>
      <c r="BF21">
        <f>1-BD21/BE21</f>
        <v>0</v>
      </c>
      <c r="BG21">
        <v>-0.824829369899329</v>
      </c>
      <c r="BH21" t="s">
        <v>454</v>
      </c>
      <c r="BI21">
        <v>10074.2</v>
      </c>
      <c r="BJ21">
        <v>1466.98615384615</v>
      </c>
      <c r="BK21">
        <v>1723.95287167601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1731</v>
      </c>
      <c r="CE21">
        <v>290</v>
      </c>
      <c r="CF21">
        <v>1713.36</v>
      </c>
      <c r="CG21">
        <v>65</v>
      </c>
      <c r="CH21">
        <v>10074.2</v>
      </c>
      <c r="CI21">
        <v>1707.49</v>
      </c>
      <c r="CJ21">
        <v>5.87</v>
      </c>
      <c r="CK21">
        <v>300</v>
      </c>
      <c r="CL21">
        <v>24.1</v>
      </c>
      <c r="CM21">
        <v>1723.95287167601</v>
      </c>
      <c r="CN21">
        <v>2.20988914101388</v>
      </c>
      <c r="CO21">
        <v>-16.5835071354253</v>
      </c>
      <c r="CP21">
        <v>1.94480066835581</v>
      </c>
      <c r="CQ21">
        <v>0.721977880715065</v>
      </c>
      <c r="CR21">
        <v>-0.00777027474972192</v>
      </c>
      <c r="CS21">
        <v>290</v>
      </c>
      <c r="CT21">
        <v>1710.28</v>
      </c>
      <c r="CU21">
        <v>855</v>
      </c>
      <c r="CV21">
        <v>10033.6</v>
      </c>
      <c r="CW21">
        <v>1707.42</v>
      </c>
      <c r="CX21">
        <v>2.86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1708547698.5</v>
      </c>
      <c r="DV21">
        <v>339.538375</v>
      </c>
      <c r="DW21">
        <v>358.7991875</v>
      </c>
      <c r="DX21">
        <v>35.361325</v>
      </c>
      <c r="DY21">
        <v>34.28505625</v>
      </c>
      <c r="DZ21">
        <v>340.613375</v>
      </c>
      <c r="EA21">
        <v>34.8505125</v>
      </c>
      <c r="EB21">
        <v>599.994375</v>
      </c>
      <c r="EC21">
        <v>88.56593125</v>
      </c>
      <c r="ED21">
        <v>0.09998296875</v>
      </c>
      <c r="EE21">
        <v>32.987225</v>
      </c>
      <c r="EF21">
        <v>32.44561875</v>
      </c>
      <c r="EG21">
        <v>999.9</v>
      </c>
      <c r="EH21">
        <v>0</v>
      </c>
      <c r="EI21">
        <v>0</v>
      </c>
      <c r="EJ21">
        <v>5003.59375</v>
      </c>
      <c r="EK21">
        <v>0</v>
      </c>
      <c r="EL21">
        <v>-12.255375</v>
      </c>
      <c r="EM21">
        <v>-19.27359875</v>
      </c>
      <c r="EN21">
        <v>351.972</v>
      </c>
      <c r="EO21">
        <v>371.5375</v>
      </c>
      <c r="EP21">
        <v>1.076253125</v>
      </c>
      <c r="EQ21">
        <v>358.7991875</v>
      </c>
      <c r="ER21">
        <v>34.28505625</v>
      </c>
      <c r="ES21">
        <v>3.131809375</v>
      </c>
      <c r="ET21">
        <v>3.03648875</v>
      </c>
      <c r="EU21">
        <v>24.7458125</v>
      </c>
      <c r="EV21">
        <v>24.22935625</v>
      </c>
      <c r="EW21">
        <v>700.0260625</v>
      </c>
      <c r="EX21">
        <v>0.94299875</v>
      </c>
      <c r="EY21">
        <v>0.0570011</v>
      </c>
      <c r="EZ21">
        <v>0</v>
      </c>
      <c r="FA21">
        <v>1467.481875</v>
      </c>
      <c r="FB21">
        <v>5.00072</v>
      </c>
      <c r="FC21">
        <v>10194.35625</v>
      </c>
      <c r="FD21">
        <v>6034.194375</v>
      </c>
      <c r="FE21">
        <v>45.25</v>
      </c>
      <c r="FF21">
        <v>47.386625</v>
      </c>
      <c r="FG21">
        <v>46.687</v>
      </c>
      <c r="FH21">
        <v>47.867125</v>
      </c>
      <c r="FI21">
        <v>47.875</v>
      </c>
      <c r="FJ21">
        <v>655.40875</v>
      </c>
      <c r="FK21">
        <v>39.6175</v>
      </c>
      <c r="FL21">
        <v>0</v>
      </c>
      <c r="FM21">
        <v>65.5</v>
      </c>
      <c r="FN21">
        <v>0</v>
      </c>
      <c r="FO21">
        <v>1466.98615384615</v>
      </c>
      <c r="FP21">
        <v>-45.4803419198285</v>
      </c>
      <c r="FQ21">
        <v>-284.947008641166</v>
      </c>
      <c r="FR21">
        <v>10190.7884615385</v>
      </c>
      <c r="FS21">
        <v>15</v>
      </c>
      <c r="FT21">
        <v>1708547735</v>
      </c>
      <c r="FU21" t="s">
        <v>455</v>
      </c>
      <c r="FV21">
        <v>1708547735</v>
      </c>
      <c r="FW21">
        <v>1708547382</v>
      </c>
      <c r="FX21">
        <v>39</v>
      </c>
      <c r="FY21">
        <v>0.013</v>
      </c>
      <c r="FZ21">
        <v>0.13</v>
      </c>
      <c r="GA21">
        <v>-1.075</v>
      </c>
      <c r="GB21">
        <v>0.511</v>
      </c>
      <c r="GC21">
        <v>317</v>
      </c>
      <c r="GD21">
        <v>34</v>
      </c>
      <c r="GE21">
        <v>0.49</v>
      </c>
      <c r="GF21">
        <v>0.25</v>
      </c>
      <c r="GG21">
        <v>0</v>
      </c>
      <c r="GH21">
        <v>0</v>
      </c>
      <c r="GI21" t="s">
        <v>436</v>
      </c>
      <c r="GJ21">
        <v>3.23887</v>
      </c>
      <c r="GK21">
        <v>2.68103</v>
      </c>
      <c r="GL21">
        <v>0.0753255</v>
      </c>
      <c r="GM21">
        <v>0.0764261</v>
      </c>
      <c r="GN21">
        <v>0.136989</v>
      </c>
      <c r="GO21">
        <v>0.13291</v>
      </c>
      <c r="GP21">
        <v>28017.7</v>
      </c>
      <c r="GQ21">
        <v>25717.5</v>
      </c>
      <c r="GR21">
        <v>28687.4</v>
      </c>
      <c r="GS21">
        <v>26438.2</v>
      </c>
      <c r="GT21">
        <v>34521.7</v>
      </c>
      <c r="GU21">
        <v>32282.4</v>
      </c>
      <c r="GV21">
        <v>43110.9</v>
      </c>
      <c r="GW21">
        <v>40062.7</v>
      </c>
      <c r="GX21">
        <v>2.0374</v>
      </c>
      <c r="GY21">
        <v>2.0485</v>
      </c>
      <c r="GZ21">
        <v>0.114411</v>
      </c>
      <c r="HA21">
        <v>0</v>
      </c>
      <c r="HB21">
        <v>30.6012</v>
      </c>
      <c r="HC21">
        <v>999.9</v>
      </c>
      <c r="HD21">
        <v>72.024</v>
      </c>
      <c r="HE21">
        <v>29.88</v>
      </c>
      <c r="HF21">
        <v>34.4065</v>
      </c>
      <c r="HG21">
        <v>29.9674</v>
      </c>
      <c r="HH21">
        <v>24.5553</v>
      </c>
      <c r="HI21">
        <v>2</v>
      </c>
      <c r="HJ21">
        <v>0.318628</v>
      </c>
      <c r="HK21">
        <v>0</v>
      </c>
      <c r="HL21">
        <v>20.308</v>
      </c>
      <c r="HM21">
        <v>5.24664</v>
      </c>
      <c r="HN21">
        <v>11.9656</v>
      </c>
      <c r="HO21">
        <v>4.9836</v>
      </c>
      <c r="HP21">
        <v>3.292</v>
      </c>
      <c r="HQ21">
        <v>999.9</v>
      </c>
      <c r="HR21">
        <v>9999</v>
      </c>
      <c r="HS21">
        <v>9999</v>
      </c>
      <c r="HT21">
        <v>9999</v>
      </c>
      <c r="HU21">
        <v>4.97107</v>
      </c>
      <c r="HV21">
        <v>1.88292</v>
      </c>
      <c r="HW21">
        <v>1.87759</v>
      </c>
      <c r="HX21">
        <v>1.87913</v>
      </c>
      <c r="HY21">
        <v>1.87486</v>
      </c>
      <c r="HZ21">
        <v>1.87507</v>
      </c>
      <c r="IA21">
        <v>1.87836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-1.075</v>
      </c>
      <c r="IQ21">
        <v>0.5108</v>
      </c>
      <c r="IR21">
        <v>-1.08770000000004</v>
      </c>
      <c r="IS21">
        <v>0</v>
      </c>
      <c r="IT21">
        <v>0</v>
      </c>
      <c r="IU21">
        <v>0</v>
      </c>
      <c r="IV21">
        <v>0.510809999999999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5.4</v>
      </c>
      <c r="JF21">
        <v>4.98413</v>
      </c>
      <c r="JG21">
        <v>4.99756</v>
      </c>
      <c r="JH21">
        <v>2.39624</v>
      </c>
      <c r="JI21">
        <v>2.66357</v>
      </c>
      <c r="JJ21">
        <v>2.30103</v>
      </c>
      <c r="JK21">
        <v>2.29614</v>
      </c>
      <c r="JL21">
        <v>33.9187</v>
      </c>
      <c r="JM21">
        <v>15.6643</v>
      </c>
      <c r="JN21">
        <v>2</v>
      </c>
      <c r="JO21">
        <v>614.548</v>
      </c>
      <c r="JP21">
        <v>635.769</v>
      </c>
      <c r="JQ21">
        <v>31.0686</v>
      </c>
      <c r="JR21">
        <v>30.9615</v>
      </c>
      <c r="JS21">
        <v>30.0006</v>
      </c>
      <c r="JT21">
        <v>30.9789</v>
      </c>
      <c r="JU21">
        <v>31.0137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103.581</v>
      </c>
      <c r="KC21">
        <v>100.723</v>
      </c>
    </row>
    <row r="22" spans="1:289">
      <c r="A22">
        <v>6</v>
      </c>
      <c r="B22">
        <v>1708547777</v>
      </c>
      <c r="C22">
        <v>362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1708547769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325.814241700139</v>
      </c>
      <c r="AO22">
        <v>322.7684</v>
      </c>
      <c r="AP22">
        <v>0.0126780647145046</v>
      </c>
      <c r="AQ22">
        <v>66.9991200306911</v>
      </c>
      <c r="AR22">
        <f>(AT22 - AS22 + EC22*1E3/(8.314*(EE22+273.15)) * AV22/EB22 * AU22) * EB22/(100*DP22) * 1000/(1000 - AT22)</f>
        <v>0</v>
      </c>
      <c r="AS22">
        <v>34.3741484375442</v>
      </c>
      <c r="AT22">
        <v>35.4138787878788</v>
      </c>
      <c r="AU22">
        <v>0.00711252442900794</v>
      </c>
      <c r="AV22">
        <v>77.6976189842167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10087.5</v>
      </c>
      <c r="BD22">
        <v>898.266153846154</v>
      </c>
      <c r="BE22">
        <v>3693.67</v>
      </c>
      <c r="BF22">
        <f>1-BD22/BE22</f>
        <v>0</v>
      </c>
      <c r="BG22">
        <v>-0.824829369899329</v>
      </c>
      <c r="BH22" t="s">
        <v>458</v>
      </c>
      <c r="BI22">
        <v>10067.4</v>
      </c>
      <c r="BJ22">
        <v>1460.8536</v>
      </c>
      <c r="BK22">
        <v>1707.40009286617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1732</v>
      </c>
      <c r="CE22">
        <v>290</v>
      </c>
      <c r="CF22">
        <v>1697.8</v>
      </c>
      <c r="CG22">
        <v>115</v>
      </c>
      <c r="CH22">
        <v>10067.4</v>
      </c>
      <c r="CI22">
        <v>1692.36</v>
      </c>
      <c r="CJ22">
        <v>5.44</v>
      </c>
      <c r="CK22">
        <v>300</v>
      </c>
      <c r="CL22">
        <v>24.1</v>
      </c>
      <c r="CM22">
        <v>1707.40009286617</v>
      </c>
      <c r="CN22">
        <v>1.93542279359486</v>
      </c>
      <c r="CO22">
        <v>-15.1385466982189</v>
      </c>
      <c r="CP22">
        <v>1.70315210045118</v>
      </c>
      <c r="CQ22">
        <v>0.738333064584986</v>
      </c>
      <c r="CR22">
        <v>-0.00776999132369299</v>
      </c>
      <c r="CS22">
        <v>290</v>
      </c>
      <c r="CT22">
        <v>1695.16</v>
      </c>
      <c r="CU22">
        <v>895</v>
      </c>
      <c r="CV22">
        <v>10032.2</v>
      </c>
      <c r="CW22">
        <v>1692.31</v>
      </c>
      <c r="CX22">
        <v>2.85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1708547769</v>
      </c>
      <c r="DV22">
        <v>311.340533333333</v>
      </c>
      <c r="DW22">
        <v>314.425866666667</v>
      </c>
      <c r="DX22">
        <v>35.3628466666667</v>
      </c>
      <c r="DY22">
        <v>34.3352133333333</v>
      </c>
      <c r="DZ22">
        <v>312.379533333333</v>
      </c>
      <c r="EA22">
        <v>34.85204</v>
      </c>
      <c r="EB22">
        <v>600.0076</v>
      </c>
      <c r="EC22">
        <v>88.5631133333333</v>
      </c>
      <c r="ED22">
        <v>0.100053153333333</v>
      </c>
      <c r="EE22">
        <v>33.0753333333333</v>
      </c>
      <c r="EF22">
        <v>32.5266333333333</v>
      </c>
      <c r="EG22">
        <v>999.9</v>
      </c>
      <c r="EH22">
        <v>0</v>
      </c>
      <c r="EI22">
        <v>0</v>
      </c>
      <c r="EJ22">
        <v>4995.66666666667</v>
      </c>
      <c r="EK22">
        <v>0</v>
      </c>
      <c r="EL22">
        <v>-12.3385133333333</v>
      </c>
      <c r="EM22">
        <v>-3.12083133333333</v>
      </c>
      <c r="EN22">
        <v>322.717266666667</v>
      </c>
      <c r="EO22">
        <v>325.605533333333</v>
      </c>
      <c r="EP22">
        <v>1.02764733333333</v>
      </c>
      <c r="EQ22">
        <v>314.425866666667</v>
      </c>
      <c r="ER22">
        <v>34.3352133333333</v>
      </c>
      <c r="ES22">
        <v>3.131844</v>
      </c>
      <c r="ET22">
        <v>3.040832</v>
      </c>
      <c r="EU22">
        <v>24.7459866666667</v>
      </c>
      <c r="EV22">
        <v>24.2532</v>
      </c>
      <c r="EW22">
        <v>699.977133333333</v>
      </c>
      <c r="EX22">
        <v>0.9429818</v>
      </c>
      <c r="EY22">
        <v>0.0570181066666667</v>
      </c>
      <c r="EZ22">
        <v>0</v>
      </c>
      <c r="FA22">
        <v>1460.868</v>
      </c>
      <c r="FB22">
        <v>5.00072</v>
      </c>
      <c r="FC22">
        <v>10153.9066666667</v>
      </c>
      <c r="FD22">
        <v>6033.73933333333</v>
      </c>
      <c r="FE22">
        <v>45.3666</v>
      </c>
      <c r="FF22">
        <v>47.5</v>
      </c>
      <c r="FG22">
        <v>46.812</v>
      </c>
      <c r="FH22">
        <v>47.9832</v>
      </c>
      <c r="FI22">
        <v>48</v>
      </c>
      <c r="FJ22">
        <v>655.351333333333</v>
      </c>
      <c r="FK22">
        <v>39.63</v>
      </c>
      <c r="FL22">
        <v>0</v>
      </c>
      <c r="FM22">
        <v>68.5</v>
      </c>
      <c r="FN22">
        <v>0</v>
      </c>
      <c r="FO22">
        <v>1460.8536</v>
      </c>
      <c r="FP22">
        <v>-8.87230768937631</v>
      </c>
      <c r="FQ22">
        <v>-51.9538459594453</v>
      </c>
      <c r="FR22">
        <v>10153.972</v>
      </c>
      <c r="FS22">
        <v>15</v>
      </c>
      <c r="FT22">
        <v>1708547794</v>
      </c>
      <c r="FU22" t="s">
        <v>459</v>
      </c>
      <c r="FV22">
        <v>1708547794</v>
      </c>
      <c r="FW22">
        <v>1708547382</v>
      </c>
      <c r="FX22">
        <v>40</v>
      </c>
      <c r="FY22">
        <v>0.036</v>
      </c>
      <c r="FZ22">
        <v>0.13</v>
      </c>
      <c r="GA22">
        <v>-1.039</v>
      </c>
      <c r="GB22">
        <v>0.511</v>
      </c>
      <c r="GC22">
        <v>315</v>
      </c>
      <c r="GD22">
        <v>34</v>
      </c>
      <c r="GE22">
        <v>1.27</v>
      </c>
      <c r="GF22">
        <v>0.25</v>
      </c>
      <c r="GG22">
        <v>0</v>
      </c>
      <c r="GH22">
        <v>0</v>
      </c>
      <c r="GI22" t="s">
        <v>436</v>
      </c>
      <c r="GJ22">
        <v>3.2389</v>
      </c>
      <c r="GK22">
        <v>2.68107</v>
      </c>
      <c r="GL22">
        <v>0.0675407</v>
      </c>
      <c r="GM22">
        <v>0.0676413</v>
      </c>
      <c r="GN22">
        <v>0.137043</v>
      </c>
      <c r="GO22">
        <v>0.133011</v>
      </c>
      <c r="GP22">
        <v>28250</v>
      </c>
      <c r="GQ22">
        <v>25957.5</v>
      </c>
      <c r="GR22">
        <v>28684.2</v>
      </c>
      <c r="GS22">
        <v>26433.9</v>
      </c>
      <c r="GT22">
        <v>34516.9</v>
      </c>
      <c r="GU22">
        <v>32274.7</v>
      </c>
      <c r="GV22">
        <v>43106.8</v>
      </c>
      <c r="GW22">
        <v>40057.4</v>
      </c>
      <c r="GX22">
        <v>2.0359</v>
      </c>
      <c r="GY22">
        <v>2.0468</v>
      </c>
      <c r="GZ22">
        <v>0.114888</v>
      </c>
      <c r="HA22">
        <v>0</v>
      </c>
      <c r="HB22">
        <v>30.662</v>
      </c>
      <c r="HC22">
        <v>999.9</v>
      </c>
      <c r="HD22">
        <v>71.762</v>
      </c>
      <c r="HE22">
        <v>29.991</v>
      </c>
      <c r="HF22">
        <v>34.508</v>
      </c>
      <c r="HG22">
        <v>30.2774</v>
      </c>
      <c r="HH22">
        <v>24.5072</v>
      </c>
      <c r="HI22">
        <v>2</v>
      </c>
      <c r="HJ22">
        <v>0.325396</v>
      </c>
      <c r="HK22">
        <v>0</v>
      </c>
      <c r="HL22">
        <v>20.3077</v>
      </c>
      <c r="HM22">
        <v>5.24724</v>
      </c>
      <c r="HN22">
        <v>11.9674</v>
      </c>
      <c r="HO22">
        <v>4.9846</v>
      </c>
      <c r="HP22">
        <v>3.2923</v>
      </c>
      <c r="HQ22">
        <v>999.9</v>
      </c>
      <c r="HR22">
        <v>9999</v>
      </c>
      <c r="HS22">
        <v>9999</v>
      </c>
      <c r="HT22">
        <v>9999</v>
      </c>
      <c r="HU22">
        <v>4.97099</v>
      </c>
      <c r="HV22">
        <v>1.88292</v>
      </c>
      <c r="HW22">
        <v>1.87765</v>
      </c>
      <c r="HX22">
        <v>1.87913</v>
      </c>
      <c r="HY22">
        <v>1.8749</v>
      </c>
      <c r="HZ22">
        <v>1.87506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-1.039</v>
      </c>
      <c r="IQ22">
        <v>0.5108</v>
      </c>
      <c r="IR22">
        <v>-1.0745</v>
      </c>
      <c r="IS22">
        <v>0</v>
      </c>
      <c r="IT22">
        <v>0</v>
      </c>
      <c r="IU22">
        <v>0</v>
      </c>
      <c r="IV22">
        <v>0.510809999999999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6.6</v>
      </c>
      <c r="JF22">
        <v>4.97314</v>
      </c>
      <c r="JG22">
        <v>4.99756</v>
      </c>
      <c r="JH22">
        <v>2.39624</v>
      </c>
      <c r="JI22">
        <v>2.66235</v>
      </c>
      <c r="JJ22">
        <v>2.30103</v>
      </c>
      <c r="JK22">
        <v>2.27905</v>
      </c>
      <c r="JL22">
        <v>34.0318</v>
      </c>
      <c r="JM22">
        <v>15.6468</v>
      </c>
      <c r="JN22">
        <v>2</v>
      </c>
      <c r="JO22">
        <v>614.275</v>
      </c>
      <c r="JP22">
        <v>635.332</v>
      </c>
      <c r="JQ22">
        <v>31.1516</v>
      </c>
      <c r="JR22">
        <v>31.0464</v>
      </c>
      <c r="JS22">
        <v>30.0007</v>
      </c>
      <c r="JT22">
        <v>31.0676</v>
      </c>
      <c r="JU22">
        <v>31.1026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103.57</v>
      </c>
      <c r="KC22">
        <v>100.708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2024-02-21T13:37:06Z</dcterms:created>
  <dcterms:modified xsi:type="dcterms:W3CDTF">2024-02-21T13:37:06Z</dcterms:modified>
</cp:coreProperties>
</file>