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<sst xmlns="http://schemas.openxmlformats.org/spreadsheetml/2006/main" count="1019" uniqueCount="459">
  <si>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</si>
  <si>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2024-02-28 13:00:42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</si>
  <si>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</si>
  <si>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</si>
  <si>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</si>
  <si>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</si>
  <si>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</si>
  <si>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</si>
  <si>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</si>
  <si>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</si>
  <si>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</si>
  <si>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</si>
  <si>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</si>
  <si>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{"h2oaspan2b": "0.0722207", "h2oaspan2": "0", "tazero": "0.855284", "ssa_ref": "34658.2", "ssb_ref": "33011.8", "h2oazero": "1.07566", "tbzero": "0.853567", "h2obspanconc2": "0", "co2bzero": "0.94469", "co2aspan2": "-0.0330502", "flowmeterzero": "2.49761", "oxygen": "21", "h2obspan1": "1.02346", "co2bspan2b": "0.284619", "co2azero": "0.942071", "h2obzero": "1.07388", "co2aspan2b": "0.285521", "h2oaspanconc1": "12.29", "co2aspanconc1": "2500", "flowazero": "0.34111", "h2obspanconc1": "12.29", "h2obspan2b": "0.0726998", "co2bspanconc1": "2500", "h2oaspanconc2": "0", "h2oaspan1": "1.01076", "co2bspan1": "0.999707", "co2bspan2a": "0.28732", "h2oaspan2a": "0.0714516", "co2aspan1": "1.00021", "co2bspanconc2": "296.4", "h2obspan2a": "0.0710331", "flowbzero": "0.27371", "h2obspan2": "0", "co2aspanconc2": "296.4", "co2bspan2": "-0.031693", "co2aspan2a": "0.288205",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</si>
  <si>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</si>
  <si>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</si>
  <si>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</si>
  <si>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</si>
  <si>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</si>
  <si>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</si>
  <si>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</si>
  <si>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</si>
  <si>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</si>
  <si>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</si>
  <si>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</si>
  <si>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</si>
  <si>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</si>
  <si>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13:00:42</t>
  </si>
  <si>
    <t>Stability Definition:	none</t>
  </si>
  <si>
    <t>13:01:31</t>
  </si>
  <si>
    <t>lvl3_ref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</si>
  <si>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</si>
  <si>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</si>
  <si>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</si>
  <si>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</si>
  <si>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</si>
  <si>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</si>
  <si>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</si>
  <si>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</si>
  <si>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</si>
  <si>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</si>
  <si>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</si>
  <si>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</si>
  <si>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</si>
  <si>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</si>
  <si>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</si>
  <si>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</si>
  <si>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</si>
  <si>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</si>
  <si>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</si>
  <si>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</si>
  <si>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</si>
  <si>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</si>
  <si>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</si>
  <si>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</si>
  <si>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</si>
  <si>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</si>
  <si>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</si>
  <si>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</si>
  <si>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</si>
  <si>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</si>
  <si>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</si>
  <si>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</si>
  <si>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</si>
  <si>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</si>
  <si>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</si>
  <si>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</si>
  <si>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</si>
  <si>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</si>
  <si>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</si>
  <si>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</si>
  <si>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</si>
  <si>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</si>
  <si>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</si>
  <si>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</si>
  <si>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</si>
  <si>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</si>
  <si>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</si>
  <si>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</si>
  <si>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</si>
  <si>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</si>
  <si>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</si>
  <si>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3.04044 194.968 354.961 624.221 839.368 1019.87 1196.1 1293.5</t>
  </si>
  <si>
    <t>Fs_true</t>
  </si>
  <si>
    <t>-1.02707 217.23 378.945 612.34 801.256 1005.08 1201.02 1401.59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</si>
  <si>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</si>
  <si>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</si>
  <si>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</si>
  <si>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</si>
  <si>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</si>
  <si>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</si>
  <si>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</si>
  <si>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</si>
  <si>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</si>
  <si>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</si>
  <si>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</si>
  <si>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</si>
  <si>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</si>
  <si>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</si>
  <si>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</si>
  <si>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</si>
  <si>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</si>
  <si>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</si>
  <si>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</si>
  <si>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</si>
  <si>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</si>
  <si>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</si>
  <si>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</si>
  <si>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</si>
  <si>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</si>
  <si>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</si>
  <si>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</si>
  <si>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</si>
  <si>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</si>
  <si>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</si>
  <si>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</si>
  <si>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</si>
  <si>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</si>
  <si>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</si>
  <si>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</si>
  <si>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</si>
  <si>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</si>
  <si>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</si>
  <si>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</si>
  <si>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</si>
  <si>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</si>
  <si>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</si>
  <si>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</si>
  <si>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</si>
  <si>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</si>
  <si>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</si>
  <si>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</si>
  <si>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</si>
  <si>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</si>
  <si>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</si>
  <si>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</si>
  <si>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</si>
  <si>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</si>
  <si>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</si>
  <si>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</si>
  <si>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</si>
  <si>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</si>
  <si>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</si>
  <si>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</si>
  <si>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</si>
  <si>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</si>
  <si>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</si>
  <si>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</si>
  <si>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</si>
  <si>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</si>
  <si>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</si>
  <si>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</si>
  <si>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</si>
  <si>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</si>
  <si>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</si>
  <si>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</si>
  <si>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</si>
  <si>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</si>
  <si>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</si>
  <si>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</si>
  <si>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</si>
  <si>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</si>
  <si>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</si>
  <si>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</si>
  <si>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</si>
  <si>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</si>
  <si>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</si>
  <si>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</si>
  <si>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</si>
  <si>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</si>
  <si>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</si>
  <si>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</si>
  <si>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</si>
  <si>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</si>
  <si>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</si>
  <si>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</si>
  <si>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</si>
  <si>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</si>
  <si>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</si>
  <si>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</si>
  <si>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</si>
  <si>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</si>
  <si>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</si>
  <si>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</si>
  <si>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</si>
  <si>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</si>
  <si>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</si>
  <si>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</si>
  <si>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</si>
  <si>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</si>
  <si>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</si>
  <si>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</si>
  <si>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</si>
  <si>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</si>
  <si>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</si>
  <si>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</si>
  <si>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</si>
  <si>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</si>
  <si>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</si>
  <si>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</si>
  <si>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</si>
  <si>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</si>
  <si>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</si>
  <si>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</si>
  <si>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</si>
  <si>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</si>
  <si>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</si>
  <si>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</si>
  <si>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</si>
  <si>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</si>
  <si>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</si>
  <si>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</si>
  <si>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</si>
  <si>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</si>
  <si>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</si>
  <si>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</si>
  <si>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</si>
  <si>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</si>
  <si>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</si>
  <si>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</si>
  <si>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</si>
  <si>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</si>
  <si>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</si>
  <si>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</si>
  <si>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</si>
  <si>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</si>
  <si>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</si>
  <si>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</si>
  <si>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</si>
  <si>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</si>
  <si>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</si>
  <si>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</si>
  <si>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</si>
  <si>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</si>
  <si>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</si>
  <si>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</si>
  <si>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</si>
  <si>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</si>
  <si>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</si>
  <si>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</si>
  <si>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</si>
  <si>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</si>
  <si>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</si>
  <si>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</si>
  <si>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</si>
  <si>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</si>
  <si>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</si>
  <si>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</si>
  <si>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</si>
  <si>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</si>
  <si>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</si>
  <si>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</si>
  <si>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</si>
  <si>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</si>
  <si>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</si>
  <si>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</si>
  <si>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</si>
  <si>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</si>
  <si>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</si>
  <si>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</si>
  <si>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</si>
  <si>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</si>
  <si>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</si>
  <si>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</si>
  <si>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</si>
  <si>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</si>
  <si>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</si>
  <si>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</si>
  <si>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</si>
  <si>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</si>
  <si>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</si>
  <si>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</si>
  <si>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</si>
  <si>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</si>
  <si>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</si>
  <si>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</si>
  <si>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</si>
  <si>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</si>
  <si>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</si>
  <si>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</si>
  <si>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</si>
  <si>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</si>
  <si>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</si>
  <si>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</si>
  <si>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</si>
  <si>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</si>
  <si>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</si>
  <si>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</si>
  <si>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</si>
  <si>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</si>
  <si>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</si>
  <si>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</si>
  <si>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</si>
  <si>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</si>
  <si>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</si>
  <si>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</si>
  <si>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</si>
  <si>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</si>
  <si>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</si>
  <si>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</si>
  <si>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</si>
  <si>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</si>
  <si>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</si>
  <si>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</si>
  <si>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</si>
  <si>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</si>
  <si>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</si>
  <si>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</si>
  <si>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</si>
  <si>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</si>
  <si>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</si>
  <si>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</si>
  <si>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</si>
  <si>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</si>
  <si>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</si>
  <si>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</si>
  <si>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</si>
  <si>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</si>
  <si>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</si>
  <si>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</si>
  <si>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</si>
  <si>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</si>
  <si>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</si>
  <si>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</si>
  <si>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</si>
  <si>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</si>
  <si>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</si>
  <si>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</si>
  <si>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</si>
  <si>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</si>
  <si>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</si>
  <si>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</si>
  <si>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</si>
  <si>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</si>
  <si>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</si>
  <si>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</si>
  <si>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</si>
  <si>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</si>
  <si>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</si>
  <si>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</si>
  <si>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</si>
  <si>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</si>
  <si>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</si>
  <si>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</si>
  <si>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</si>
  <si>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</si>
  <si>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</si>
  <si>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</si>
  <si>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</si>
  <si>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</si>
  <si>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</si>
  <si>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</si>
  <si>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</si>
  <si>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</si>
  <si>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</si>
  <si>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</si>
  <si>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</si>
  <si>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</si>
  <si>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</si>
  <si>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</si>
  <si>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</si>
  <si>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</si>
  <si>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</si>
  <si>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</si>
  <si>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</si>
  <si>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</si>
  <si>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</si>
  <si>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</si>
  <si>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</si>
  <si>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</si>
  <si>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</si>
  <si>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</si>
  <si>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</si>
  <si>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</si>
  <si>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</si>
  <si>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</si>
  <si>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</si>
  <si>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</si>
  <si>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</si>
  <si>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</si>
  <si>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</si>
  <si>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</si>
  <si>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</si>
  <si>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</si>
  <si>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</si>
  <si>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</si>
  <si>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</si>
  <si>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</si>
  <si>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</si>
  <si>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</si>
  <si>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</si>
  <si>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</si>
  <si>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</si>
  <si>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</si>
  <si>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</si>
  <si>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</si>
  <si>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</si>
  <si>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</si>
  <si>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</si>
  <si>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</si>
  <si>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</si>
  <si>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</si>
  <si>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</si>
  <si>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</si>
  <si>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</si>
  <si>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</si>
  <si>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</si>
  <si>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</si>
  <si>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</si>
  <si>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</si>
  <si>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</si>
  <si>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</si>
  <si>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</si>
  <si>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</si>
  <si>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</si>
  <si>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</si>
  <si>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</si>
  <si>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</si>
  <si>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</si>
  <si>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</si>
  <si>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</si>
  <si>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</si>
  <si>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20240228 13:03:20</t>
  </si>
  <si>
    <t>13:03:20</t>
  </si>
  <si>
    <t>pre-dawn (1AM-4AM)</t>
  </si>
  <si>
    <t>predominantly south</t>
  </si>
  <si>
    <t>light green</t>
  </si>
  <si>
    <t>leaf A</t>
  </si>
  <si>
    <t>level 1</t>
  </si>
  <si>
    <t>coffee</t>
  </si>
  <si>
    <t>RECT-1772-20240226-16_09_09</t>
  </si>
  <si>
    <t>MPF-1805-20240228-13_03_23</t>
  </si>
  <si>
    <t>-</t>
  </si>
  <si>
    <t>0: Broadleaf</t>
  </si>
  <si>
    <t>13:03:37</t>
  </si>
  <si>
    <t>0/0</t>
  </si>
  <si>
    <t>11111111</t>
  </si>
  <si>
    <t>oooooooo</t>
  </si>
  <si>
    <t>on</t>
  </si>
  <si>
    <t>20240228 13:04:30</t>
  </si>
  <si>
    <t>13:04:30</t>
  </si>
  <si>
    <t>MPF-1806-20240228-13_04_33</t>
  </si>
  <si>
    <t>13:04:51</t>
  </si>
  <si>
    <t>20240228 13:05:46</t>
  </si>
  <si>
    <t>13:05:46</t>
  </si>
  <si>
    <t>MPF-1807-20240228-13_05_49</t>
  </si>
  <si>
    <t>13:06:08</t>
  </si>
  <si>
    <t>20240228 13:06:49</t>
  </si>
  <si>
    <t>13:06:49</t>
  </si>
  <si>
    <t>MPF-1808-20240228-13_06_52</t>
  </si>
  <si>
    <t>13:07:08</t>
  </si>
  <si>
    <t>20240228 13:07:51</t>
  </si>
  <si>
    <t>13:07:51</t>
  </si>
  <si>
    <t>MPF-1809-20240228-13_07_54</t>
  </si>
  <si>
    <t>13:08:26</t>
  </si>
  <si>
    <t>20240228 13:09:21</t>
  </si>
  <si>
    <t>13:09:21</t>
  </si>
  <si>
    <t>MPF-1810-20240228-13_09_24</t>
  </si>
  <si>
    <t>13:09:37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</si>
</sst>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1709150600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1709150591.5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334.475594882982</v>
      </c>
      <c r="AO17">
        <v>333.125060606061</v>
      </c>
      <c r="AP17">
        <v>-0.0366305893223958</v>
      </c>
      <c r="AQ17">
        <v>67.0155661254948</v>
      </c>
      <c r="AR17">
        <f>(AT17 - AS17 + EC17*1E3/(8.314*(EE17+273.15)) * AV17/EB17 * AU17) * EB17/(100*DP17) * 1000/(1000 - AT17)</f>
        <v>0</v>
      </c>
      <c r="AS17">
        <v>29.8087449688025</v>
      </c>
      <c r="AT17">
        <v>30.5519096969697</v>
      </c>
      <c r="AU17">
        <v>-0.00679877491551692</v>
      </c>
      <c r="AV17">
        <v>77.9727140827578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10089</v>
      </c>
      <c r="BD17">
        <v>954.4472</v>
      </c>
      <c r="BE17">
        <v>4595.64</v>
      </c>
      <c r="BF17">
        <f>1-BD17/BE17</f>
        <v>0</v>
      </c>
      <c r="BG17">
        <v>0.0220804578138615</v>
      </c>
      <c r="BH17" t="s">
        <v>431</v>
      </c>
      <c r="BI17">
        <v>10093.4</v>
      </c>
      <c r="BJ17">
        <v>2032.316</v>
      </c>
      <c r="BK17">
        <v>2172.69954728032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1805</v>
      </c>
      <c r="CE17">
        <v>290</v>
      </c>
      <c r="CF17">
        <v>2160.57</v>
      </c>
      <c r="CG17">
        <v>45</v>
      </c>
      <c r="CH17">
        <v>10093.4</v>
      </c>
      <c r="CI17">
        <v>2151.25</v>
      </c>
      <c r="CJ17">
        <v>9.32</v>
      </c>
      <c r="CK17">
        <v>300</v>
      </c>
      <c r="CL17">
        <v>24.1</v>
      </c>
      <c r="CM17">
        <v>2172.69954728032</v>
      </c>
      <c r="CN17">
        <v>2.38497111111573</v>
      </c>
      <c r="CO17">
        <v>-21.6497962924668</v>
      </c>
      <c r="CP17">
        <v>2.10261626974298</v>
      </c>
      <c r="CQ17">
        <v>0.791075878016389</v>
      </c>
      <c r="CR17">
        <v>-0.0077827957730812</v>
      </c>
      <c r="CS17">
        <v>290</v>
      </c>
      <c r="CT17">
        <v>2149.75</v>
      </c>
      <c r="CU17">
        <v>895</v>
      </c>
      <c r="CV17">
        <v>10051.2</v>
      </c>
      <c r="CW17">
        <v>2151.16</v>
      </c>
      <c r="CX17">
        <v>-1.41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1709150591.5</v>
      </c>
      <c r="DV17">
        <v>323.0695</v>
      </c>
      <c r="DW17">
        <v>324.8521875</v>
      </c>
      <c r="DX17">
        <v>30.6085875</v>
      </c>
      <c r="DY17">
        <v>29.85029375</v>
      </c>
      <c r="DZ17">
        <v>324.1275</v>
      </c>
      <c r="EA17">
        <v>30.250825</v>
      </c>
      <c r="EB17">
        <v>599.9899375</v>
      </c>
      <c r="EC17">
        <v>88.2004625</v>
      </c>
      <c r="ED17">
        <v>0.09994563125</v>
      </c>
      <c r="EE17">
        <v>31.59026875</v>
      </c>
      <c r="EF17">
        <v>31.32655</v>
      </c>
      <c r="EG17">
        <v>999.9</v>
      </c>
      <c r="EH17">
        <v>0</v>
      </c>
      <c r="EI17">
        <v>0</v>
      </c>
      <c r="EJ17">
        <v>5008.90625</v>
      </c>
      <c r="EK17">
        <v>0</v>
      </c>
      <c r="EL17">
        <v>-99.4</v>
      </c>
      <c r="EM17">
        <v>-1.777216875</v>
      </c>
      <c r="EN17">
        <v>333.2760625</v>
      </c>
      <c r="EO17">
        <v>334.8475</v>
      </c>
      <c r="EP17">
        <v>0.7582868125</v>
      </c>
      <c r="EQ17">
        <v>324.8521875</v>
      </c>
      <c r="ER17">
        <v>29.85029375</v>
      </c>
      <c r="ES17">
        <v>2.69969</v>
      </c>
      <c r="ET17">
        <v>2.63281</v>
      </c>
      <c r="EU17">
        <v>22.28321875</v>
      </c>
      <c r="EV17">
        <v>21.87165</v>
      </c>
      <c r="EW17">
        <v>699.953125</v>
      </c>
      <c r="EX17">
        <v>0.9429954375</v>
      </c>
      <c r="EY17">
        <v>0.0570047375</v>
      </c>
      <c r="EZ17">
        <v>0</v>
      </c>
      <c r="FA17">
        <v>2036.260625</v>
      </c>
      <c r="FB17">
        <v>5.00072</v>
      </c>
      <c r="FC17">
        <v>13775</v>
      </c>
      <c r="FD17">
        <v>6033.553125</v>
      </c>
      <c r="FE17">
        <v>43.792625</v>
      </c>
      <c r="FF17">
        <v>46.128875</v>
      </c>
      <c r="FG17">
        <v>45.312</v>
      </c>
      <c r="FH17">
        <v>46.562</v>
      </c>
      <c r="FI17">
        <v>46.437</v>
      </c>
      <c r="FJ17">
        <v>655.336875</v>
      </c>
      <c r="FK17">
        <v>39.616875</v>
      </c>
      <c r="FL17">
        <v>0</v>
      </c>
      <c r="FM17">
        <v>243.900000095367</v>
      </c>
      <c r="FN17">
        <v>0</v>
      </c>
      <c r="FO17">
        <v>2032.316</v>
      </c>
      <c r="FP17">
        <v>-176.832307423589</v>
      </c>
      <c r="FQ17">
        <v>-1194.92307501533</v>
      </c>
      <c r="FR17">
        <v>13749.064</v>
      </c>
      <c r="FS17">
        <v>15</v>
      </c>
      <c r="FT17">
        <v>1709150617</v>
      </c>
      <c r="FU17" t="s">
        <v>434</v>
      </c>
      <c r="FV17">
        <v>1709150617</v>
      </c>
      <c r="FW17">
        <v>1709150519</v>
      </c>
      <c r="FX17">
        <v>32</v>
      </c>
      <c r="FY17">
        <v>-0.006</v>
      </c>
      <c r="FZ17">
        <v>-0.039</v>
      </c>
      <c r="GA17">
        <v>-1.058</v>
      </c>
      <c r="GB17">
        <v>0.358</v>
      </c>
      <c r="GC17">
        <v>324</v>
      </c>
      <c r="GD17">
        <v>30</v>
      </c>
      <c r="GE17">
        <v>1.19</v>
      </c>
      <c r="GF17">
        <v>0.17</v>
      </c>
      <c r="GG17">
        <v>0</v>
      </c>
      <c r="GH17">
        <v>0</v>
      </c>
      <c r="GI17" t="s">
        <v>435</v>
      </c>
      <c r="GJ17">
        <v>3.23844</v>
      </c>
      <c r="GK17">
        <v>2.68135</v>
      </c>
      <c r="GL17">
        <v>0.0694067</v>
      </c>
      <c r="GM17">
        <v>0.0693558</v>
      </c>
      <c r="GN17">
        <v>0.123946</v>
      </c>
      <c r="GO17">
        <v>0.120684</v>
      </c>
      <c r="GP17">
        <v>28260.2</v>
      </c>
      <c r="GQ17">
        <v>25969.6</v>
      </c>
      <c r="GR17">
        <v>28747.5</v>
      </c>
      <c r="GS17">
        <v>26490.7</v>
      </c>
      <c r="GT17">
        <v>35114.2</v>
      </c>
      <c r="GU17">
        <v>32798.4</v>
      </c>
      <c r="GV17">
        <v>43196.7</v>
      </c>
      <c r="GW17">
        <v>40133.9</v>
      </c>
      <c r="GX17">
        <v>2.0432</v>
      </c>
      <c r="GY17">
        <v>2.062</v>
      </c>
      <c r="GZ17">
        <v>0.141591</v>
      </c>
      <c r="HA17">
        <v>0</v>
      </c>
      <c r="HB17">
        <v>29.0219</v>
      </c>
      <c r="HC17">
        <v>999.9</v>
      </c>
      <c r="HD17">
        <v>65.895</v>
      </c>
      <c r="HE17">
        <v>29.346</v>
      </c>
      <c r="HF17">
        <v>30.6537</v>
      </c>
      <c r="HG17">
        <v>30.0482</v>
      </c>
      <c r="HH17">
        <v>24.4471</v>
      </c>
      <c r="HI17">
        <v>2</v>
      </c>
      <c r="HJ17">
        <v>0.231972</v>
      </c>
      <c r="HK17">
        <v>0</v>
      </c>
      <c r="HL17">
        <v>20.3081</v>
      </c>
      <c r="HM17">
        <v>5.24604</v>
      </c>
      <c r="HN17">
        <v>11.962</v>
      </c>
      <c r="HO17">
        <v>4.9854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4.97101</v>
      </c>
      <c r="HV17">
        <v>1.88292</v>
      </c>
      <c r="HW17">
        <v>1.87759</v>
      </c>
      <c r="HX17">
        <v>1.87915</v>
      </c>
      <c r="HY17">
        <v>1.87485</v>
      </c>
      <c r="HZ17">
        <v>1.87503</v>
      </c>
      <c r="IA17">
        <v>1.8782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-1.058</v>
      </c>
      <c r="IQ17">
        <v>0.3578</v>
      </c>
      <c r="IR17">
        <v>-1.05263636363634</v>
      </c>
      <c r="IS17">
        <v>0</v>
      </c>
      <c r="IT17">
        <v>0</v>
      </c>
      <c r="IU17">
        <v>0</v>
      </c>
      <c r="IV17">
        <v>0.357749999999999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1.3</v>
      </c>
      <c r="JE17">
        <v>1.4</v>
      </c>
      <c r="JF17">
        <v>4.99756</v>
      </c>
      <c r="JG17">
        <v>4.99756</v>
      </c>
      <c r="JH17">
        <v>2.39624</v>
      </c>
      <c r="JI17">
        <v>2.66724</v>
      </c>
      <c r="JJ17">
        <v>2.30103</v>
      </c>
      <c r="JK17">
        <v>2.29492</v>
      </c>
      <c r="JL17">
        <v>33.3111</v>
      </c>
      <c r="JM17">
        <v>14.7274</v>
      </c>
      <c r="JN17">
        <v>2</v>
      </c>
      <c r="JO17">
        <v>609.183</v>
      </c>
      <c r="JP17">
        <v>636.364</v>
      </c>
      <c r="JQ17">
        <v>29.9173</v>
      </c>
      <c r="JR17">
        <v>29.9445</v>
      </c>
      <c r="JS17">
        <v>30.0002</v>
      </c>
      <c r="JT17">
        <v>30.0263</v>
      </c>
      <c r="JU17">
        <v>30.0622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24.6154</v>
      </c>
      <c r="KB17">
        <v>103.791</v>
      </c>
      <c r="KC17">
        <v>100.91</v>
      </c>
    </row>
    <row r="18" spans="1:289">
      <c r="A18">
        <v>2</v>
      </c>
      <c r="B18">
        <v>1709150670</v>
      </c>
      <c r="C18">
        <v>70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1709150661.5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338.905726990499</v>
      </c>
      <c r="AO18">
        <v>336.954121212121</v>
      </c>
      <c r="AP18">
        <v>0.00746817777732129</v>
      </c>
      <c r="AQ18">
        <v>66.9990832805017</v>
      </c>
      <c r="AR18">
        <f>(AT18 - AS18 + EC18*1E3/(8.314*(EE18+273.15)) * AV18/EB18 * AU18) * EB18/(100*DP18) * 1000/(1000 - AT18)</f>
        <v>0</v>
      </c>
      <c r="AS18">
        <v>29.413949467982</v>
      </c>
      <c r="AT18">
        <v>30.1637921212121</v>
      </c>
      <c r="AU18">
        <v>-0.00994049501523321</v>
      </c>
      <c r="AV18">
        <v>77.6957288730443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10089</v>
      </c>
      <c r="BD18">
        <v>954.4472</v>
      </c>
      <c r="BE18">
        <v>4595.64</v>
      </c>
      <c r="BF18">
        <f>1-BD18/BE18</f>
        <v>0</v>
      </c>
      <c r="BG18">
        <v>0.0220804578138615</v>
      </c>
      <c r="BH18" t="s">
        <v>441</v>
      </c>
      <c r="BI18">
        <v>10086</v>
      </c>
      <c r="BJ18">
        <v>1885.66192307692</v>
      </c>
      <c r="BK18">
        <v>2039.08213919671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1806</v>
      </c>
      <c r="CE18">
        <v>290</v>
      </c>
      <c r="CF18">
        <v>2030.59</v>
      </c>
      <c r="CG18">
        <v>95</v>
      </c>
      <c r="CH18">
        <v>10086</v>
      </c>
      <c r="CI18">
        <v>2022.37</v>
      </c>
      <c r="CJ18">
        <v>8.22</v>
      </c>
      <c r="CK18">
        <v>300</v>
      </c>
      <c r="CL18">
        <v>24.1</v>
      </c>
      <c r="CM18">
        <v>2039.08213919671</v>
      </c>
      <c r="CN18">
        <v>2.11847564413837</v>
      </c>
      <c r="CO18">
        <v>-16.8555093001433</v>
      </c>
      <c r="CP18">
        <v>1.86744273013468</v>
      </c>
      <c r="CQ18">
        <v>0.744218417710115</v>
      </c>
      <c r="CR18">
        <v>-0.00778195906562848</v>
      </c>
      <c r="CS18">
        <v>290</v>
      </c>
      <c r="CT18">
        <v>2020.17</v>
      </c>
      <c r="CU18">
        <v>745</v>
      </c>
      <c r="CV18">
        <v>10053.9</v>
      </c>
      <c r="CW18">
        <v>2022.32</v>
      </c>
      <c r="CX18">
        <v>-2.15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1709150661.5</v>
      </c>
      <c r="DV18">
        <v>325.557375</v>
      </c>
      <c r="DW18">
        <v>327.8986875</v>
      </c>
      <c r="DX18">
        <v>30.2053125</v>
      </c>
      <c r="DY18">
        <v>29.48806875</v>
      </c>
      <c r="DZ18">
        <v>326.600375</v>
      </c>
      <c r="EA18">
        <v>29.84755</v>
      </c>
      <c r="EB18">
        <v>600.010125</v>
      </c>
      <c r="EC18">
        <v>88.1943875</v>
      </c>
      <c r="ED18">
        <v>0.10004974375</v>
      </c>
      <c r="EE18">
        <v>31.62163125</v>
      </c>
      <c r="EF18">
        <v>31.39043125</v>
      </c>
      <c r="EG18">
        <v>999.9</v>
      </c>
      <c r="EH18">
        <v>0</v>
      </c>
      <c r="EI18">
        <v>0</v>
      </c>
      <c r="EJ18">
        <v>4996.71875</v>
      </c>
      <c r="EK18">
        <v>0</v>
      </c>
      <c r="EL18">
        <v>-96.1701125</v>
      </c>
      <c r="EM18">
        <v>-2.3568595</v>
      </c>
      <c r="EN18">
        <v>335.68125</v>
      </c>
      <c r="EO18">
        <v>337.8615625</v>
      </c>
      <c r="EP18">
        <v>0.7172191875</v>
      </c>
      <c r="EQ18">
        <v>327.8986875</v>
      </c>
      <c r="ER18">
        <v>29.48806875</v>
      </c>
      <c r="ES18">
        <v>2.66393625</v>
      </c>
      <c r="ET18">
        <v>2.600683125</v>
      </c>
      <c r="EU18">
        <v>22.0643375</v>
      </c>
      <c r="EV18">
        <v>21.67065625</v>
      </c>
      <c r="EW18">
        <v>699.977625</v>
      </c>
      <c r="EX18">
        <v>0.9429835625</v>
      </c>
      <c r="EY18">
        <v>0.0570164625</v>
      </c>
      <c r="EZ18">
        <v>0</v>
      </c>
      <c r="FA18">
        <v>1887.418125</v>
      </c>
      <c r="FB18">
        <v>5.00072</v>
      </c>
      <c r="FC18">
        <v>12784.04375</v>
      </c>
      <c r="FD18">
        <v>6033.746875</v>
      </c>
      <c r="FE18">
        <v>43.875</v>
      </c>
      <c r="FF18">
        <v>46.156</v>
      </c>
      <c r="FG18">
        <v>45.375</v>
      </c>
      <c r="FH18">
        <v>46.562</v>
      </c>
      <c r="FI18">
        <v>46.5</v>
      </c>
      <c r="FJ18">
        <v>655.35</v>
      </c>
      <c r="FK18">
        <v>39.62625</v>
      </c>
      <c r="FL18">
        <v>0</v>
      </c>
      <c r="FM18">
        <v>68.8999998569489</v>
      </c>
      <c r="FN18">
        <v>0</v>
      </c>
      <c r="FO18">
        <v>1885.66192307692</v>
      </c>
      <c r="FP18">
        <v>-83.8328205157429</v>
      </c>
      <c r="FQ18">
        <v>-560.177777823333</v>
      </c>
      <c r="FR18">
        <v>12773.0615384615</v>
      </c>
      <c r="FS18">
        <v>15</v>
      </c>
      <c r="FT18">
        <v>1709150691</v>
      </c>
      <c r="FU18" t="s">
        <v>442</v>
      </c>
      <c r="FV18">
        <v>1709150691</v>
      </c>
      <c r="FW18">
        <v>1709150519</v>
      </c>
      <c r="FX18">
        <v>33</v>
      </c>
      <c r="FY18">
        <v>0.016</v>
      </c>
      <c r="FZ18">
        <v>-0.039</v>
      </c>
      <c r="GA18">
        <v>-1.043</v>
      </c>
      <c r="GB18">
        <v>0.358</v>
      </c>
      <c r="GC18">
        <v>329</v>
      </c>
      <c r="GD18">
        <v>30</v>
      </c>
      <c r="GE18">
        <v>0.85</v>
      </c>
      <c r="GF18">
        <v>0.17</v>
      </c>
      <c r="GG18">
        <v>0</v>
      </c>
      <c r="GH18">
        <v>0</v>
      </c>
      <c r="GI18" t="s">
        <v>435</v>
      </c>
      <c r="GJ18">
        <v>3.23778</v>
      </c>
      <c r="GK18">
        <v>2.68111</v>
      </c>
      <c r="GL18">
        <v>0.0700464</v>
      </c>
      <c r="GM18">
        <v>0.0697642</v>
      </c>
      <c r="GN18">
        <v>0.122811</v>
      </c>
      <c r="GO18">
        <v>0.119378</v>
      </c>
      <c r="GP18">
        <v>28239.2</v>
      </c>
      <c r="GQ18">
        <v>25957.4</v>
      </c>
      <c r="GR18">
        <v>28746</v>
      </c>
      <c r="GS18">
        <v>26490.1</v>
      </c>
      <c r="GT18">
        <v>35159.1</v>
      </c>
      <c r="GU18">
        <v>32847.2</v>
      </c>
      <c r="GV18">
        <v>43194.9</v>
      </c>
      <c r="GW18">
        <v>40132.9</v>
      </c>
      <c r="GX18">
        <v>2.0435</v>
      </c>
      <c r="GY18">
        <v>2.0616</v>
      </c>
      <c r="GZ18">
        <v>0.143439</v>
      </c>
      <c r="HA18">
        <v>0</v>
      </c>
      <c r="HB18">
        <v>29.0643</v>
      </c>
      <c r="HC18">
        <v>999.9</v>
      </c>
      <c r="HD18">
        <v>65.078</v>
      </c>
      <c r="HE18">
        <v>29.437</v>
      </c>
      <c r="HF18">
        <v>30.434</v>
      </c>
      <c r="HG18">
        <v>29.8182</v>
      </c>
      <c r="HH18">
        <v>24.4431</v>
      </c>
      <c r="HI18">
        <v>2</v>
      </c>
      <c r="HJ18">
        <v>0.234329</v>
      </c>
      <c r="HK18">
        <v>0</v>
      </c>
      <c r="HL18">
        <v>20.308</v>
      </c>
      <c r="HM18">
        <v>5.24604</v>
      </c>
      <c r="HN18">
        <v>11.9644</v>
      </c>
      <c r="HO18">
        <v>4.9852</v>
      </c>
      <c r="HP18">
        <v>3.2927</v>
      </c>
      <c r="HQ18">
        <v>9999</v>
      </c>
      <c r="HR18">
        <v>999.9</v>
      </c>
      <c r="HS18">
        <v>9999</v>
      </c>
      <c r="HT18">
        <v>9999</v>
      </c>
      <c r="HU18">
        <v>4.97106</v>
      </c>
      <c r="HV18">
        <v>1.88292</v>
      </c>
      <c r="HW18">
        <v>1.87762</v>
      </c>
      <c r="HX18">
        <v>1.87916</v>
      </c>
      <c r="HY18">
        <v>1.87486</v>
      </c>
      <c r="HZ18">
        <v>1.875</v>
      </c>
      <c r="IA18">
        <v>1.87825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-1.043</v>
      </c>
      <c r="IQ18">
        <v>0.3578</v>
      </c>
      <c r="IR18">
        <v>-1.05836363636365</v>
      </c>
      <c r="IS18">
        <v>0</v>
      </c>
      <c r="IT18">
        <v>0</v>
      </c>
      <c r="IU18">
        <v>0</v>
      </c>
      <c r="IV18">
        <v>0.357749999999999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2.5</v>
      </c>
      <c r="JF18">
        <v>4.99756</v>
      </c>
      <c r="JG18">
        <v>4.99756</v>
      </c>
      <c r="JH18">
        <v>2.39624</v>
      </c>
      <c r="JI18">
        <v>2.66724</v>
      </c>
      <c r="JJ18">
        <v>2.30103</v>
      </c>
      <c r="JK18">
        <v>2.31201</v>
      </c>
      <c r="JL18">
        <v>33.3784</v>
      </c>
      <c r="JM18">
        <v>14.7099</v>
      </c>
      <c r="JN18">
        <v>2</v>
      </c>
      <c r="JO18">
        <v>609.735</v>
      </c>
      <c r="JP18">
        <v>636.372</v>
      </c>
      <c r="JQ18">
        <v>29.9376</v>
      </c>
      <c r="JR18">
        <v>29.9704</v>
      </c>
      <c r="JS18">
        <v>30.0001</v>
      </c>
      <c r="JT18">
        <v>30.0564</v>
      </c>
      <c r="JU18">
        <v>30.0923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24.6154</v>
      </c>
      <c r="KB18">
        <v>103.786</v>
      </c>
      <c r="KC18">
        <v>100.908</v>
      </c>
    </row>
    <row r="19" spans="1:289">
      <c r="A19">
        <v>3</v>
      </c>
      <c r="B19">
        <v>1709150746.1</v>
      </c>
      <c r="C19">
        <v>146.099999904633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1709150737.6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335.456092929704</v>
      </c>
      <c r="AO19">
        <v>334.005884848485</v>
      </c>
      <c r="AP19">
        <v>0.00963766515628186</v>
      </c>
      <c r="AQ19">
        <v>66.9990988566108</v>
      </c>
      <c r="AR19">
        <f>(AT19 - AS19 + EC19*1E3/(8.314*(EE19+273.15)) * AV19/EB19 * AU19) * EB19/(100*DP19) * 1000/(1000 - AT19)</f>
        <v>0</v>
      </c>
      <c r="AS19">
        <v>29.5799520680286</v>
      </c>
      <c r="AT19">
        <v>30.2001824242424</v>
      </c>
      <c r="AU19">
        <v>5.79308834130405e-05</v>
      </c>
      <c r="AV19">
        <v>77.6966752170585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10089</v>
      </c>
      <c r="BD19">
        <v>954.4472</v>
      </c>
      <c r="BE19">
        <v>4595.64</v>
      </c>
      <c r="BF19">
        <f>1-BD19/BE19</f>
        <v>0</v>
      </c>
      <c r="BG19">
        <v>0.0220804578138615</v>
      </c>
      <c r="BH19" t="s">
        <v>445</v>
      </c>
      <c r="BI19">
        <v>10091.7</v>
      </c>
      <c r="BJ19">
        <v>1803.25307692308</v>
      </c>
      <c r="BK19">
        <v>1969.69660917905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1807</v>
      </c>
      <c r="CE19">
        <v>290</v>
      </c>
      <c r="CF19">
        <v>1957.24</v>
      </c>
      <c r="CG19">
        <v>45</v>
      </c>
      <c r="CH19">
        <v>10091.7</v>
      </c>
      <c r="CI19">
        <v>1949.17</v>
      </c>
      <c r="CJ19">
        <v>8.07</v>
      </c>
      <c r="CK19">
        <v>300</v>
      </c>
      <c r="CL19">
        <v>24.1</v>
      </c>
      <c r="CM19">
        <v>1969.69660917905</v>
      </c>
      <c r="CN19">
        <v>2.13243824515175</v>
      </c>
      <c r="CO19">
        <v>-20.7190348764565</v>
      </c>
      <c r="CP19">
        <v>1.87962473124326</v>
      </c>
      <c r="CQ19">
        <v>0.812716202258082</v>
      </c>
      <c r="CR19">
        <v>-0.00778156729699667</v>
      </c>
      <c r="CS19">
        <v>290</v>
      </c>
      <c r="CT19">
        <v>1946.37</v>
      </c>
      <c r="CU19">
        <v>615</v>
      </c>
      <c r="CV19">
        <v>10058.5</v>
      </c>
      <c r="CW19">
        <v>1949.1</v>
      </c>
      <c r="CX19">
        <v>-2.73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1709150737.6</v>
      </c>
      <c r="DV19">
        <v>324.28</v>
      </c>
      <c r="DW19">
        <v>325.9605</v>
      </c>
      <c r="DX19">
        <v>30.1928</v>
      </c>
      <c r="DY19">
        <v>29.5822625</v>
      </c>
      <c r="DZ19">
        <v>325.354</v>
      </c>
      <c r="EA19">
        <v>29.83505</v>
      </c>
      <c r="EB19">
        <v>600.0151875</v>
      </c>
      <c r="EC19">
        <v>88.18649375</v>
      </c>
      <c r="ED19">
        <v>0.1000457875</v>
      </c>
      <c r="EE19">
        <v>31.66338125</v>
      </c>
      <c r="EF19">
        <v>31.4992</v>
      </c>
      <c r="EG19">
        <v>999.9</v>
      </c>
      <c r="EH19">
        <v>0</v>
      </c>
      <c r="EI19">
        <v>0</v>
      </c>
      <c r="EJ19">
        <v>4993.59375</v>
      </c>
      <c r="EK19">
        <v>0</v>
      </c>
      <c r="EL19">
        <v>-91.28230625</v>
      </c>
      <c r="EM19">
        <v>-1.6492408125</v>
      </c>
      <c r="EN19">
        <v>334.408</v>
      </c>
      <c r="EO19">
        <v>335.897</v>
      </c>
      <c r="EP19">
        <v>0.6105298125</v>
      </c>
      <c r="EQ19">
        <v>325.9605</v>
      </c>
      <c r="ER19">
        <v>29.5822625</v>
      </c>
      <c r="ES19">
        <v>2.6625975</v>
      </c>
      <c r="ET19">
        <v>2.608756875</v>
      </c>
      <c r="EU19">
        <v>22.0560875</v>
      </c>
      <c r="EV19">
        <v>21.7214125</v>
      </c>
      <c r="EW19">
        <v>700.022125</v>
      </c>
      <c r="EX19">
        <v>0.9429906875</v>
      </c>
      <c r="EY19">
        <v>0.05700925</v>
      </c>
      <c r="EZ19">
        <v>0</v>
      </c>
      <c r="FA19">
        <v>1804.186875</v>
      </c>
      <c r="FB19">
        <v>5.00072</v>
      </c>
      <c r="FC19">
        <v>12239.25</v>
      </c>
      <c r="FD19">
        <v>6034.14625</v>
      </c>
      <c r="FE19">
        <v>43.937</v>
      </c>
      <c r="FF19">
        <v>46.144375</v>
      </c>
      <c r="FG19">
        <v>45.433125</v>
      </c>
      <c r="FH19">
        <v>46.562</v>
      </c>
      <c r="FI19">
        <v>46.562</v>
      </c>
      <c r="FJ19">
        <v>655.39875</v>
      </c>
      <c r="FK19">
        <v>39.62</v>
      </c>
      <c r="FL19">
        <v>0</v>
      </c>
      <c r="FM19">
        <v>75</v>
      </c>
      <c r="FN19">
        <v>0</v>
      </c>
      <c r="FO19">
        <v>1803.25307692308</v>
      </c>
      <c r="FP19">
        <v>-45.8947008497272</v>
      </c>
      <c r="FQ19">
        <v>-299.476923121852</v>
      </c>
      <c r="FR19">
        <v>12232.7192307692</v>
      </c>
      <c r="FS19">
        <v>15</v>
      </c>
      <c r="FT19">
        <v>1709150768.1</v>
      </c>
      <c r="FU19" t="s">
        <v>446</v>
      </c>
      <c r="FV19">
        <v>1709150768.1</v>
      </c>
      <c r="FW19">
        <v>1709150519</v>
      </c>
      <c r="FX19">
        <v>34</v>
      </c>
      <c r="FY19">
        <v>-0.031</v>
      </c>
      <c r="FZ19">
        <v>-0.039</v>
      </c>
      <c r="GA19">
        <v>-1.074</v>
      </c>
      <c r="GB19">
        <v>0.358</v>
      </c>
      <c r="GC19">
        <v>329</v>
      </c>
      <c r="GD19">
        <v>30</v>
      </c>
      <c r="GE19">
        <v>0.62</v>
      </c>
      <c r="GF19">
        <v>0.17</v>
      </c>
      <c r="GG19">
        <v>0</v>
      </c>
      <c r="GH19">
        <v>0</v>
      </c>
      <c r="GI19" t="s">
        <v>435</v>
      </c>
      <c r="GJ19">
        <v>3.23807</v>
      </c>
      <c r="GK19">
        <v>2.68105</v>
      </c>
      <c r="GL19">
        <v>0.0695794</v>
      </c>
      <c r="GM19">
        <v>0.069456</v>
      </c>
      <c r="GN19">
        <v>0.122953</v>
      </c>
      <c r="GO19">
        <v>0.120149</v>
      </c>
      <c r="GP19">
        <v>28251.8</v>
      </c>
      <c r="GQ19">
        <v>25964.4</v>
      </c>
      <c r="GR19">
        <v>28744.5</v>
      </c>
      <c r="GS19">
        <v>26488.6</v>
      </c>
      <c r="GT19">
        <v>35152.2</v>
      </c>
      <c r="GU19">
        <v>32816.8</v>
      </c>
      <c r="GV19">
        <v>43193.3</v>
      </c>
      <c r="GW19">
        <v>40131.4</v>
      </c>
      <c r="GX19">
        <v>2.0429</v>
      </c>
      <c r="GY19">
        <v>2.0607</v>
      </c>
      <c r="GZ19">
        <v>0.146702</v>
      </c>
      <c r="HA19">
        <v>0</v>
      </c>
      <c r="HB19">
        <v>29.1068</v>
      </c>
      <c r="HC19">
        <v>999.9</v>
      </c>
      <c r="HD19">
        <v>64.864</v>
      </c>
      <c r="HE19">
        <v>29.537</v>
      </c>
      <c r="HF19">
        <v>30.5128</v>
      </c>
      <c r="HG19">
        <v>29.771</v>
      </c>
      <c r="HH19">
        <v>24.4231</v>
      </c>
      <c r="HI19">
        <v>2</v>
      </c>
      <c r="HJ19">
        <v>0.236911</v>
      </c>
      <c r="HK19">
        <v>0</v>
      </c>
      <c r="HL19">
        <v>20.3084</v>
      </c>
      <c r="HM19">
        <v>5.24604</v>
      </c>
      <c r="HN19">
        <v>11.9626</v>
      </c>
      <c r="HO19">
        <v>4.9842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4.97106</v>
      </c>
      <c r="HV19">
        <v>1.88288</v>
      </c>
      <c r="HW19">
        <v>1.87761</v>
      </c>
      <c r="HX19">
        <v>1.87912</v>
      </c>
      <c r="HY19">
        <v>1.87485</v>
      </c>
      <c r="HZ19">
        <v>1.87502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-1.074</v>
      </c>
      <c r="IQ19">
        <v>0.3578</v>
      </c>
      <c r="IR19">
        <v>-1.04290909090912</v>
      </c>
      <c r="IS19">
        <v>0</v>
      </c>
      <c r="IT19">
        <v>0</v>
      </c>
      <c r="IU19">
        <v>0</v>
      </c>
      <c r="IV19">
        <v>0.357749999999999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3.8</v>
      </c>
      <c r="JF19">
        <v>4.99756</v>
      </c>
      <c r="JG19">
        <v>4.99756</v>
      </c>
      <c r="JH19">
        <v>2.39624</v>
      </c>
      <c r="JI19">
        <v>2.66724</v>
      </c>
      <c r="JJ19">
        <v>2.30103</v>
      </c>
      <c r="JK19">
        <v>2.2937</v>
      </c>
      <c r="JL19">
        <v>33.4681</v>
      </c>
      <c r="JM19">
        <v>14.7012</v>
      </c>
      <c r="JN19">
        <v>2</v>
      </c>
      <c r="JO19">
        <v>609.578</v>
      </c>
      <c r="JP19">
        <v>635.961</v>
      </c>
      <c r="JQ19">
        <v>29.9601</v>
      </c>
      <c r="JR19">
        <v>29.9989</v>
      </c>
      <c r="JS19">
        <v>30.0003</v>
      </c>
      <c r="JT19">
        <v>30.0865</v>
      </c>
      <c r="JU19">
        <v>30.1225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24.6154</v>
      </c>
      <c r="KB19">
        <v>103.782</v>
      </c>
      <c r="KC19">
        <v>100.903</v>
      </c>
    </row>
    <row r="20" spans="1:289">
      <c r="A20">
        <v>4</v>
      </c>
      <c r="B20">
        <v>1709150809.1</v>
      </c>
      <c r="C20">
        <v>209.099999904633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1709150800.6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340.490199273981</v>
      </c>
      <c r="AO20">
        <v>338.297678787879</v>
      </c>
      <c r="AP20">
        <v>0.292384078765954</v>
      </c>
      <c r="AQ20">
        <v>66.9991394697697</v>
      </c>
      <c r="AR20">
        <f>(AT20 - AS20 + EC20*1E3/(8.314*(EE20+273.15)) * AV20/EB20 * AU20) * EB20/(100*DP20) * 1000/(1000 - AT20)</f>
        <v>0</v>
      </c>
      <c r="AS20">
        <v>29.0982195324046</v>
      </c>
      <c r="AT20">
        <v>29.7895127272727</v>
      </c>
      <c r="AU20">
        <v>-0.00920100452395277</v>
      </c>
      <c r="AV20">
        <v>77.6979600258469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10089</v>
      </c>
      <c r="BD20">
        <v>954.4472</v>
      </c>
      <c r="BE20">
        <v>4595.64</v>
      </c>
      <c r="BF20">
        <f>1-BD20/BE20</f>
        <v>0</v>
      </c>
      <c r="BG20">
        <v>0.0220804578138615</v>
      </c>
      <c r="BH20" t="s">
        <v>449</v>
      </c>
      <c r="BI20">
        <v>10087.3</v>
      </c>
      <c r="BJ20">
        <v>1760.04538461538</v>
      </c>
      <c r="BK20">
        <v>1934.73614685527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1808</v>
      </c>
      <c r="CE20">
        <v>290</v>
      </c>
      <c r="CF20">
        <v>1917.35</v>
      </c>
      <c r="CG20">
        <v>75</v>
      </c>
      <c r="CH20">
        <v>10087.3</v>
      </c>
      <c r="CI20">
        <v>1910.71</v>
      </c>
      <c r="CJ20">
        <v>6.64</v>
      </c>
      <c r="CK20">
        <v>300</v>
      </c>
      <c r="CL20">
        <v>24.1</v>
      </c>
      <c r="CM20">
        <v>1934.73614685527</v>
      </c>
      <c r="CN20">
        <v>2.78979056257068</v>
      </c>
      <c r="CO20">
        <v>-24.2353815606608</v>
      </c>
      <c r="CP20">
        <v>2.45891706154388</v>
      </c>
      <c r="CQ20">
        <v>0.776256143598405</v>
      </c>
      <c r="CR20">
        <v>-0.00778108031145718</v>
      </c>
      <c r="CS20">
        <v>290</v>
      </c>
      <c r="CT20">
        <v>1907.43</v>
      </c>
      <c r="CU20">
        <v>855</v>
      </c>
      <c r="CV20">
        <v>10049.5</v>
      </c>
      <c r="CW20">
        <v>1910.62</v>
      </c>
      <c r="CX20">
        <v>-3.19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1709150800.6</v>
      </c>
      <c r="DV20">
        <v>327.2943125</v>
      </c>
      <c r="DW20">
        <v>329.3175</v>
      </c>
      <c r="DX20">
        <v>29.85808125</v>
      </c>
      <c r="DY20">
        <v>29.13996875</v>
      </c>
      <c r="DZ20">
        <v>328.3713125</v>
      </c>
      <c r="EA20">
        <v>29.50034375</v>
      </c>
      <c r="EB20">
        <v>599.994375</v>
      </c>
      <c r="EC20">
        <v>88.18395625</v>
      </c>
      <c r="ED20">
        <v>0.0999881875</v>
      </c>
      <c r="EE20">
        <v>31.69539375</v>
      </c>
      <c r="EF20">
        <v>31.5575</v>
      </c>
      <c r="EG20">
        <v>999.9</v>
      </c>
      <c r="EH20">
        <v>0</v>
      </c>
      <c r="EI20">
        <v>0</v>
      </c>
      <c r="EJ20">
        <v>5001.875</v>
      </c>
      <c r="EK20">
        <v>0</v>
      </c>
      <c r="EL20">
        <v>-82.2759125</v>
      </c>
      <c r="EM20">
        <v>-2.01984575</v>
      </c>
      <c r="EN20">
        <v>337.3708125</v>
      </c>
      <c r="EO20">
        <v>339.2016875</v>
      </c>
      <c r="EP20">
        <v>0.7181223125</v>
      </c>
      <c r="EQ20">
        <v>329.3175</v>
      </c>
      <c r="ER20">
        <v>29.13996875</v>
      </c>
      <c r="ES20">
        <v>2.633005</v>
      </c>
      <c r="ET20">
        <v>2.569678125</v>
      </c>
      <c r="EU20">
        <v>21.8728625</v>
      </c>
      <c r="EV20">
        <v>21.47466875</v>
      </c>
      <c r="EW20">
        <v>700.018625</v>
      </c>
      <c r="EX20">
        <v>0.9429935625</v>
      </c>
      <c r="EY20">
        <v>0.05700635</v>
      </c>
      <c r="EZ20">
        <v>0</v>
      </c>
      <c r="FA20">
        <v>1760.485625</v>
      </c>
      <c r="FB20">
        <v>5.00072</v>
      </c>
      <c r="FC20">
        <v>11952.71875</v>
      </c>
      <c r="FD20">
        <v>6034.11875</v>
      </c>
      <c r="FE20">
        <v>43.9960625</v>
      </c>
      <c r="FF20">
        <v>46.187</v>
      </c>
      <c r="FG20">
        <v>45.437</v>
      </c>
      <c r="FH20">
        <v>46.562</v>
      </c>
      <c r="FI20">
        <v>46.5816875</v>
      </c>
      <c r="FJ20">
        <v>655.396875</v>
      </c>
      <c r="FK20">
        <v>39.62</v>
      </c>
      <c r="FL20">
        <v>0</v>
      </c>
      <c r="FM20">
        <v>61.7000000476837</v>
      </c>
      <c r="FN20">
        <v>0</v>
      </c>
      <c r="FO20">
        <v>1760.04538461538</v>
      </c>
      <c r="FP20">
        <v>-30.9292307738515</v>
      </c>
      <c r="FQ20">
        <v>-206.399999929297</v>
      </c>
      <c r="FR20">
        <v>11949.7461538462</v>
      </c>
      <c r="FS20">
        <v>15</v>
      </c>
      <c r="FT20">
        <v>1709150828.1</v>
      </c>
      <c r="FU20" t="s">
        <v>450</v>
      </c>
      <c r="FV20">
        <v>1709150828.1</v>
      </c>
      <c r="FW20">
        <v>1709150519</v>
      </c>
      <c r="FX20">
        <v>35</v>
      </c>
      <c r="FY20">
        <v>-0.004</v>
      </c>
      <c r="FZ20">
        <v>-0.039</v>
      </c>
      <c r="GA20">
        <v>-1.077</v>
      </c>
      <c r="GB20">
        <v>0.358</v>
      </c>
      <c r="GC20">
        <v>328</v>
      </c>
      <c r="GD20">
        <v>30</v>
      </c>
      <c r="GE20">
        <v>0.93</v>
      </c>
      <c r="GF20">
        <v>0.17</v>
      </c>
      <c r="GG20">
        <v>0</v>
      </c>
      <c r="GH20">
        <v>0</v>
      </c>
      <c r="GI20" t="s">
        <v>435</v>
      </c>
      <c r="GJ20">
        <v>3.23789</v>
      </c>
      <c r="GK20">
        <v>2.68123</v>
      </c>
      <c r="GL20">
        <v>0.0702951</v>
      </c>
      <c r="GM20">
        <v>0.069952</v>
      </c>
      <c r="GN20">
        <v>0.121726</v>
      </c>
      <c r="GO20">
        <v>0.118621</v>
      </c>
      <c r="GP20">
        <v>28229.4</v>
      </c>
      <c r="GQ20">
        <v>25950.7</v>
      </c>
      <c r="GR20">
        <v>28743.9</v>
      </c>
      <c r="GS20">
        <v>26488.7</v>
      </c>
      <c r="GT20">
        <v>35201.1</v>
      </c>
      <c r="GU20">
        <v>32875.4</v>
      </c>
      <c r="GV20">
        <v>43191.8</v>
      </c>
      <c r="GW20">
        <v>40132.2</v>
      </c>
      <c r="GX20">
        <v>2.0427</v>
      </c>
      <c r="GY20">
        <v>2.0595</v>
      </c>
      <c r="GZ20">
        <v>0.147283</v>
      </c>
      <c r="HA20">
        <v>0</v>
      </c>
      <c r="HB20">
        <v>29.1468</v>
      </c>
      <c r="HC20">
        <v>999.9</v>
      </c>
      <c r="HD20">
        <v>64.095</v>
      </c>
      <c r="HE20">
        <v>29.608</v>
      </c>
      <c r="HF20">
        <v>30.2751</v>
      </c>
      <c r="HG20">
        <v>30.101</v>
      </c>
      <c r="HH20">
        <v>24.4712</v>
      </c>
      <c r="HI20">
        <v>2</v>
      </c>
      <c r="HJ20">
        <v>0.238821</v>
      </c>
      <c r="HK20">
        <v>0</v>
      </c>
      <c r="HL20">
        <v>20.3083</v>
      </c>
      <c r="HM20">
        <v>5.24484</v>
      </c>
      <c r="HN20">
        <v>11.962</v>
      </c>
      <c r="HO20">
        <v>4.9846</v>
      </c>
      <c r="HP20">
        <v>3.2925</v>
      </c>
      <c r="HQ20">
        <v>9999</v>
      </c>
      <c r="HR20">
        <v>999.9</v>
      </c>
      <c r="HS20">
        <v>9999</v>
      </c>
      <c r="HT20">
        <v>9999</v>
      </c>
      <c r="HU20">
        <v>4.9711</v>
      </c>
      <c r="HV20">
        <v>1.8829</v>
      </c>
      <c r="HW20">
        <v>1.87759</v>
      </c>
      <c r="HX20">
        <v>1.87919</v>
      </c>
      <c r="HY20">
        <v>1.87485</v>
      </c>
      <c r="HZ20">
        <v>1.87503</v>
      </c>
      <c r="IA20">
        <v>1.8783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-1.077</v>
      </c>
      <c r="IQ20">
        <v>0.3577</v>
      </c>
      <c r="IR20">
        <v>-1.07379999999995</v>
      </c>
      <c r="IS20">
        <v>0</v>
      </c>
      <c r="IT20">
        <v>0</v>
      </c>
      <c r="IU20">
        <v>0</v>
      </c>
      <c r="IV20">
        <v>0.357749999999999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4.8</v>
      </c>
      <c r="JF20">
        <v>4.99756</v>
      </c>
      <c r="JG20">
        <v>4.99756</v>
      </c>
      <c r="JH20">
        <v>2.39624</v>
      </c>
      <c r="JI20">
        <v>2.66602</v>
      </c>
      <c r="JJ20">
        <v>2.30103</v>
      </c>
      <c r="JK20">
        <v>2.30591</v>
      </c>
      <c r="JL20">
        <v>33.513</v>
      </c>
      <c r="JM20">
        <v>14.6837</v>
      </c>
      <c r="JN20">
        <v>2</v>
      </c>
      <c r="JO20">
        <v>609.658</v>
      </c>
      <c r="JP20">
        <v>635.213</v>
      </c>
      <c r="JQ20">
        <v>29.979</v>
      </c>
      <c r="JR20">
        <v>30.0196</v>
      </c>
      <c r="JS20">
        <v>30.0004</v>
      </c>
      <c r="JT20">
        <v>30.1091</v>
      </c>
      <c r="JU20">
        <v>30.1451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24.6154</v>
      </c>
      <c r="KB20">
        <v>103.779</v>
      </c>
      <c r="KC20">
        <v>100.905</v>
      </c>
    </row>
    <row r="21" spans="1:289">
      <c r="A21">
        <v>5</v>
      </c>
      <c r="B21">
        <v>1709150871.1</v>
      </c>
      <c r="C21">
        <v>271.099999904633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1709150862.6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340.528396823111</v>
      </c>
      <c r="AO21">
        <v>338.951521212121</v>
      </c>
      <c r="AP21">
        <v>0.0973043928511943</v>
      </c>
      <c r="AQ21">
        <v>66.9991536076575</v>
      </c>
      <c r="AR21">
        <f>(AT21 - AS21 + EC21*1E3/(8.314*(EE21+273.15)) * AV21/EB21 * AU21) * EB21/(100*DP21) * 1000/(1000 - AT21)</f>
        <v>0</v>
      </c>
      <c r="AS21">
        <v>28.996811906243</v>
      </c>
      <c r="AT21">
        <v>29.6418048484848</v>
      </c>
      <c r="AU21">
        <v>-0.00143049983382869</v>
      </c>
      <c r="AV21">
        <v>77.6983125642016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10089</v>
      </c>
      <c r="BD21">
        <v>954.4472</v>
      </c>
      <c r="BE21">
        <v>4595.64</v>
      </c>
      <c r="BF21">
        <f>1-BD21/BE21</f>
        <v>0</v>
      </c>
      <c r="BG21">
        <v>0.0220804578138615</v>
      </c>
      <c r="BH21" t="s">
        <v>453</v>
      </c>
      <c r="BI21">
        <v>10085.9</v>
      </c>
      <c r="BJ21">
        <v>1729.0956</v>
      </c>
      <c r="BK21">
        <v>1905.44428977926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1809</v>
      </c>
      <c r="CE21">
        <v>290</v>
      </c>
      <c r="CF21">
        <v>1889.97</v>
      </c>
      <c r="CG21">
        <v>85</v>
      </c>
      <c r="CH21">
        <v>10085.9</v>
      </c>
      <c r="CI21">
        <v>1882.52</v>
      </c>
      <c r="CJ21">
        <v>7.45</v>
      </c>
      <c r="CK21">
        <v>300</v>
      </c>
      <c r="CL21">
        <v>24.1</v>
      </c>
      <c r="CM21">
        <v>1905.44428977926</v>
      </c>
      <c r="CN21">
        <v>2.35780866158256</v>
      </c>
      <c r="CO21">
        <v>-23.1169720921387</v>
      </c>
      <c r="CP21">
        <v>2.07811185696464</v>
      </c>
      <c r="CQ21">
        <v>0.815478668559192</v>
      </c>
      <c r="CR21">
        <v>-0.00778091301446051</v>
      </c>
      <c r="CS21">
        <v>290</v>
      </c>
      <c r="CT21">
        <v>1880.04</v>
      </c>
      <c r="CU21">
        <v>735</v>
      </c>
      <c r="CV21">
        <v>10052.7</v>
      </c>
      <c r="CW21">
        <v>1882.45</v>
      </c>
      <c r="CX21">
        <v>-2.41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1709150862.6</v>
      </c>
      <c r="DV21">
        <v>328.191</v>
      </c>
      <c r="DW21">
        <v>329.8271875</v>
      </c>
      <c r="DX21">
        <v>29.6338</v>
      </c>
      <c r="DY21">
        <v>29.03695</v>
      </c>
      <c r="DZ21">
        <v>329.274</v>
      </c>
      <c r="EA21">
        <v>29.27604375</v>
      </c>
      <c r="EB21">
        <v>599.9979375</v>
      </c>
      <c r="EC21">
        <v>88.1809</v>
      </c>
      <c r="ED21">
        <v>0.09999880625</v>
      </c>
      <c r="EE21">
        <v>31.708675</v>
      </c>
      <c r="EF21">
        <v>31.58761875</v>
      </c>
      <c r="EG21">
        <v>999.9</v>
      </c>
      <c r="EH21">
        <v>0</v>
      </c>
      <c r="EI21">
        <v>0</v>
      </c>
      <c r="EJ21">
        <v>5000.3125</v>
      </c>
      <c r="EK21">
        <v>0</v>
      </c>
      <c r="EL21">
        <v>-74.425775</v>
      </c>
      <c r="EM21">
        <v>-1.6306775625</v>
      </c>
      <c r="EN21">
        <v>338.2191875</v>
      </c>
      <c r="EO21">
        <v>339.690875</v>
      </c>
      <c r="EP21">
        <v>0.5968419375</v>
      </c>
      <c r="EQ21">
        <v>329.8271875</v>
      </c>
      <c r="ER21">
        <v>29.03695</v>
      </c>
      <c r="ES21">
        <v>2.613135625</v>
      </c>
      <c r="ET21">
        <v>2.560505</v>
      </c>
      <c r="EU21">
        <v>21.74884375</v>
      </c>
      <c r="EV21">
        <v>21.416275</v>
      </c>
      <c r="EW21">
        <v>699.985875</v>
      </c>
      <c r="EX21">
        <v>0.942992125</v>
      </c>
      <c r="EY21">
        <v>0.057007775</v>
      </c>
      <c r="EZ21">
        <v>0</v>
      </c>
      <c r="FA21">
        <v>1729.685625</v>
      </c>
      <c r="FB21">
        <v>5.00072</v>
      </c>
      <c r="FC21">
        <v>11750.9125</v>
      </c>
      <c r="FD21">
        <v>6033.8325</v>
      </c>
      <c r="FE21">
        <v>44.031</v>
      </c>
      <c r="FF21">
        <v>46.187</v>
      </c>
      <c r="FG21">
        <v>45.5</v>
      </c>
      <c r="FH21">
        <v>46.569875</v>
      </c>
      <c r="FI21">
        <v>46.625</v>
      </c>
      <c r="FJ21">
        <v>655.364375</v>
      </c>
      <c r="FK21">
        <v>39.62</v>
      </c>
      <c r="FL21">
        <v>0</v>
      </c>
      <c r="FM21">
        <v>61.1000001430511</v>
      </c>
      <c r="FN21">
        <v>0</v>
      </c>
      <c r="FO21">
        <v>1729.0956</v>
      </c>
      <c r="FP21">
        <v>-23.0007692462369</v>
      </c>
      <c r="FQ21">
        <v>-165.800000004291</v>
      </c>
      <c r="FR21">
        <v>11747.236</v>
      </c>
      <c r="FS21">
        <v>15</v>
      </c>
      <c r="FT21">
        <v>1709150906.1</v>
      </c>
      <c r="FU21" t="s">
        <v>454</v>
      </c>
      <c r="FV21">
        <v>1709150906.1</v>
      </c>
      <c r="FW21">
        <v>1709150519</v>
      </c>
      <c r="FX21">
        <v>36</v>
      </c>
      <c r="FY21">
        <v>-0.006</v>
      </c>
      <c r="FZ21">
        <v>-0.039</v>
      </c>
      <c r="GA21">
        <v>-1.083</v>
      </c>
      <c r="GB21">
        <v>0.358</v>
      </c>
      <c r="GC21">
        <v>327</v>
      </c>
      <c r="GD21">
        <v>30</v>
      </c>
      <c r="GE21">
        <v>1.27</v>
      </c>
      <c r="GF21">
        <v>0.17</v>
      </c>
      <c r="GG21">
        <v>0</v>
      </c>
      <c r="GH21">
        <v>0</v>
      </c>
      <c r="GI21" t="s">
        <v>435</v>
      </c>
      <c r="GJ21">
        <v>3.23752</v>
      </c>
      <c r="GK21">
        <v>2.68113</v>
      </c>
      <c r="GL21">
        <v>0.0703512</v>
      </c>
      <c r="GM21">
        <v>0.0698912</v>
      </c>
      <c r="GN21">
        <v>0.12134</v>
      </c>
      <c r="GO21">
        <v>0.118477</v>
      </c>
      <c r="GP21">
        <v>28226</v>
      </c>
      <c r="GQ21">
        <v>25952.1</v>
      </c>
      <c r="GR21">
        <v>28742.3</v>
      </c>
      <c r="GS21">
        <v>26488.5</v>
      </c>
      <c r="GT21">
        <v>35215.1</v>
      </c>
      <c r="GU21">
        <v>32880.9</v>
      </c>
      <c r="GV21">
        <v>43189.4</v>
      </c>
      <c r="GW21">
        <v>40132.2</v>
      </c>
      <c r="GX21">
        <v>2.0432</v>
      </c>
      <c r="GY21">
        <v>2.0585</v>
      </c>
      <c r="GZ21">
        <v>0.1477</v>
      </c>
      <c r="HA21">
        <v>0</v>
      </c>
      <c r="HB21">
        <v>29.1769</v>
      </c>
      <c r="HC21">
        <v>999.9</v>
      </c>
      <c r="HD21">
        <v>63.594</v>
      </c>
      <c r="HE21">
        <v>29.658</v>
      </c>
      <c r="HF21">
        <v>30.1278</v>
      </c>
      <c r="HG21">
        <v>30.031</v>
      </c>
      <c r="HH21">
        <v>24.4992</v>
      </c>
      <c r="HI21">
        <v>2</v>
      </c>
      <c r="HJ21">
        <v>0.240152</v>
      </c>
      <c r="HK21">
        <v>0</v>
      </c>
      <c r="HL21">
        <v>20.3081</v>
      </c>
      <c r="HM21">
        <v>5.24664</v>
      </c>
      <c r="HN21">
        <v>11.962</v>
      </c>
      <c r="HO21">
        <v>4.9846</v>
      </c>
      <c r="HP21">
        <v>3.2925</v>
      </c>
      <c r="HQ21">
        <v>9999</v>
      </c>
      <c r="HR21">
        <v>999.9</v>
      </c>
      <c r="HS21">
        <v>9999</v>
      </c>
      <c r="HT21">
        <v>9999</v>
      </c>
      <c r="HU21">
        <v>4.97106</v>
      </c>
      <c r="HV21">
        <v>1.88293</v>
      </c>
      <c r="HW21">
        <v>1.87759</v>
      </c>
      <c r="HX21">
        <v>1.87916</v>
      </c>
      <c r="HY21">
        <v>1.87485</v>
      </c>
      <c r="HZ21">
        <v>1.87506</v>
      </c>
      <c r="IA21">
        <v>1.87826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-1.083</v>
      </c>
      <c r="IQ21">
        <v>0.3578</v>
      </c>
      <c r="IR21">
        <v>-1.07736363636366</v>
      </c>
      <c r="IS21">
        <v>0</v>
      </c>
      <c r="IT21">
        <v>0</v>
      </c>
      <c r="IU21">
        <v>0</v>
      </c>
      <c r="IV21">
        <v>0.357749999999999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5.9</v>
      </c>
      <c r="JF21">
        <v>4.99512</v>
      </c>
      <c r="JG21">
        <v>4.99756</v>
      </c>
      <c r="JH21">
        <v>2.39624</v>
      </c>
      <c r="JI21">
        <v>2.66602</v>
      </c>
      <c r="JJ21">
        <v>2.30103</v>
      </c>
      <c r="JK21">
        <v>2.31934</v>
      </c>
      <c r="JL21">
        <v>33.5804</v>
      </c>
      <c r="JM21">
        <v>14.6837</v>
      </c>
      <c r="JN21">
        <v>2</v>
      </c>
      <c r="JO21">
        <v>610.264</v>
      </c>
      <c r="JP21">
        <v>634.605</v>
      </c>
      <c r="JQ21">
        <v>29.99</v>
      </c>
      <c r="JR21">
        <v>30.0378</v>
      </c>
      <c r="JS21">
        <v>30.0003</v>
      </c>
      <c r="JT21">
        <v>30.1292</v>
      </c>
      <c r="JU21">
        <v>30.1652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24.6154</v>
      </c>
      <c r="KB21">
        <v>103.773</v>
      </c>
      <c r="KC21">
        <v>100.904</v>
      </c>
    </row>
    <row r="22" spans="1:289">
      <c r="A22">
        <v>6</v>
      </c>
      <c r="B22">
        <v>1709150961.1</v>
      </c>
      <c r="C22">
        <v>361.099999904633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1709150952.6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342.830618472159</v>
      </c>
      <c r="AO22">
        <v>340.570036363636</v>
      </c>
      <c r="AP22">
        <v>0.233850146058772</v>
      </c>
      <c r="AQ22">
        <v>66.9991844111249</v>
      </c>
      <c r="AR22">
        <f>(AT22 - AS22 + EC22*1E3/(8.314*(EE22+273.15)) * AV22/EB22 * AU22) * EB22/(100*DP22) * 1000/(1000 - AT22)</f>
        <v>0</v>
      </c>
      <c r="AS22">
        <v>29.0631114278982</v>
      </c>
      <c r="AT22">
        <v>29.6980193939394</v>
      </c>
      <c r="AU22">
        <v>-0.00769305301969515</v>
      </c>
      <c r="AV22">
        <v>77.6996382418831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10089</v>
      </c>
      <c r="BD22">
        <v>954.4472</v>
      </c>
      <c r="BE22">
        <v>4595.64</v>
      </c>
      <c r="BF22">
        <f>1-BD22/BE22</f>
        <v>0</v>
      </c>
      <c r="BG22">
        <v>0.0220804578138615</v>
      </c>
      <c r="BH22" t="s">
        <v>457</v>
      </c>
      <c r="BI22">
        <v>10085.7</v>
      </c>
      <c r="BJ22">
        <v>1697.3584</v>
      </c>
      <c r="BK22">
        <v>1875.44070090459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1810</v>
      </c>
      <c r="CE22">
        <v>290</v>
      </c>
      <c r="CF22">
        <v>1860.65</v>
      </c>
      <c r="CG22">
        <v>85</v>
      </c>
      <c r="CH22">
        <v>10085.7</v>
      </c>
      <c r="CI22">
        <v>1853.74</v>
      </c>
      <c r="CJ22">
        <v>6.91</v>
      </c>
      <c r="CK22">
        <v>300</v>
      </c>
      <c r="CL22">
        <v>24.1</v>
      </c>
      <c r="CM22">
        <v>1875.44070090459</v>
      </c>
      <c r="CN22">
        <v>2.11383249851935</v>
      </c>
      <c r="CO22">
        <v>-21.8853573989373</v>
      </c>
      <c r="CP22">
        <v>1.8630454205513</v>
      </c>
      <c r="CQ22">
        <v>0.831319267821977</v>
      </c>
      <c r="CR22">
        <v>-0.0077809041156841</v>
      </c>
      <c r="CS22">
        <v>290</v>
      </c>
      <c r="CT22">
        <v>1851.09</v>
      </c>
      <c r="CU22">
        <v>695</v>
      </c>
      <c r="CV22">
        <v>10054.1</v>
      </c>
      <c r="CW22">
        <v>1853.67</v>
      </c>
      <c r="CX22">
        <v>-2.58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1709150952.6</v>
      </c>
      <c r="DV22">
        <v>328.3001875</v>
      </c>
      <c r="DW22">
        <v>331.2519375</v>
      </c>
      <c r="DX22">
        <v>29.724175</v>
      </c>
      <c r="DY22">
        <v>29.1299875</v>
      </c>
      <c r="DZ22">
        <v>329.3141875</v>
      </c>
      <c r="EA22">
        <v>29.36641875</v>
      </c>
      <c r="EB22">
        <v>599.9904375</v>
      </c>
      <c r="EC22">
        <v>88.17328125</v>
      </c>
      <c r="ED22">
        <v>0.10007258125</v>
      </c>
      <c r="EE22">
        <v>31.74025</v>
      </c>
      <c r="EF22">
        <v>31.63164375</v>
      </c>
      <c r="EG22">
        <v>999.9</v>
      </c>
      <c r="EH22">
        <v>0</v>
      </c>
      <c r="EI22">
        <v>0</v>
      </c>
      <c r="EJ22">
        <v>4990</v>
      </c>
      <c r="EK22">
        <v>0</v>
      </c>
      <c r="EL22">
        <v>-62.8297375</v>
      </c>
      <c r="EM22">
        <v>-3.02072375</v>
      </c>
      <c r="EN22">
        <v>338.2865</v>
      </c>
      <c r="EO22">
        <v>341.190625</v>
      </c>
      <c r="EP22">
        <v>0.594205875</v>
      </c>
      <c r="EQ22">
        <v>331.2519375</v>
      </c>
      <c r="ER22">
        <v>29.1299875</v>
      </c>
      <c r="ES22">
        <v>2.620878125</v>
      </c>
      <c r="ET22">
        <v>2.56848375</v>
      </c>
      <c r="EU22">
        <v>21.797275</v>
      </c>
      <c r="EV22">
        <v>21.46705625</v>
      </c>
      <c r="EW22">
        <v>700.012</v>
      </c>
      <c r="EX22">
        <v>0.942995</v>
      </c>
      <c r="EY22">
        <v>0.0570049</v>
      </c>
      <c r="EZ22">
        <v>0</v>
      </c>
      <c r="FA22">
        <v>1697.796875</v>
      </c>
      <c r="FB22">
        <v>5.00072</v>
      </c>
      <c r="FC22">
        <v>11540.18125</v>
      </c>
      <c r="FD22">
        <v>6034.064375</v>
      </c>
      <c r="FE22">
        <v>44.034875</v>
      </c>
      <c r="FF22">
        <v>46.187</v>
      </c>
      <c r="FG22">
        <v>45.5</v>
      </c>
      <c r="FH22">
        <v>46.562</v>
      </c>
      <c r="FI22">
        <v>46.625</v>
      </c>
      <c r="FJ22">
        <v>655.391875</v>
      </c>
      <c r="FK22">
        <v>39.62</v>
      </c>
      <c r="FL22">
        <v>0</v>
      </c>
      <c r="FM22">
        <v>88.8999998569489</v>
      </c>
      <c r="FN22">
        <v>0</v>
      </c>
      <c r="FO22">
        <v>1697.3584</v>
      </c>
      <c r="FP22">
        <v>-18.6976923391069</v>
      </c>
      <c r="FQ22">
        <v>-121.084615599449</v>
      </c>
      <c r="FR22">
        <v>11537.364</v>
      </c>
      <c r="FS22">
        <v>15</v>
      </c>
      <c r="FT22">
        <v>1709150977.1</v>
      </c>
      <c r="FU22" t="s">
        <v>458</v>
      </c>
      <c r="FV22">
        <v>1709150977.1</v>
      </c>
      <c r="FW22">
        <v>1709150519</v>
      </c>
      <c r="FX22">
        <v>37</v>
      </c>
      <c r="FY22">
        <v>0.069</v>
      </c>
      <c r="FZ22">
        <v>-0.039</v>
      </c>
      <c r="GA22">
        <v>-1.014</v>
      </c>
      <c r="GB22">
        <v>0.358</v>
      </c>
      <c r="GC22">
        <v>330</v>
      </c>
      <c r="GD22">
        <v>30</v>
      </c>
      <c r="GE22">
        <v>0.8</v>
      </c>
      <c r="GF22">
        <v>0.17</v>
      </c>
      <c r="GG22">
        <v>0</v>
      </c>
      <c r="GH22">
        <v>0</v>
      </c>
      <c r="GI22" t="s">
        <v>435</v>
      </c>
      <c r="GJ22">
        <v>3.2378</v>
      </c>
      <c r="GK22">
        <v>2.68105</v>
      </c>
      <c r="GL22">
        <v>0.070664</v>
      </c>
      <c r="GM22">
        <v>0.0703604</v>
      </c>
      <c r="GN22">
        <v>0.121449</v>
      </c>
      <c r="GO22">
        <v>0.11839</v>
      </c>
      <c r="GP22">
        <v>28214.9</v>
      </c>
      <c r="GQ22">
        <v>25937.8</v>
      </c>
      <c r="GR22">
        <v>28740.7</v>
      </c>
      <c r="GS22">
        <v>26487.4</v>
      </c>
      <c r="GT22">
        <v>35209</v>
      </c>
      <c r="GU22">
        <v>32883</v>
      </c>
      <c r="GV22">
        <v>43187.3</v>
      </c>
      <c r="GW22">
        <v>40130.7</v>
      </c>
      <c r="GX22">
        <v>2.0427</v>
      </c>
      <c r="GY22">
        <v>2.058</v>
      </c>
      <c r="GZ22">
        <v>0.151068</v>
      </c>
      <c r="HA22">
        <v>0</v>
      </c>
      <c r="HB22">
        <v>29.1769</v>
      </c>
      <c r="HC22">
        <v>999.9</v>
      </c>
      <c r="HD22">
        <v>63.283</v>
      </c>
      <c r="HE22">
        <v>29.759</v>
      </c>
      <c r="HF22">
        <v>30.1549</v>
      </c>
      <c r="HG22">
        <v>28.981</v>
      </c>
      <c r="HH22">
        <v>24.5393</v>
      </c>
      <c r="HI22">
        <v>2</v>
      </c>
      <c r="HJ22">
        <v>0.241677</v>
      </c>
      <c r="HK22">
        <v>0</v>
      </c>
      <c r="HL22">
        <v>20.3082</v>
      </c>
      <c r="HM22">
        <v>5.24724</v>
      </c>
      <c r="HN22">
        <v>11.962</v>
      </c>
      <c r="HO22">
        <v>4.9856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4.97104</v>
      </c>
      <c r="HV22">
        <v>1.8829</v>
      </c>
      <c r="HW22">
        <v>1.87759</v>
      </c>
      <c r="HX22">
        <v>1.87921</v>
      </c>
      <c r="HY22">
        <v>1.87485</v>
      </c>
      <c r="HZ22">
        <v>1.87502</v>
      </c>
      <c r="IA22">
        <v>1.87833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-1.014</v>
      </c>
      <c r="IQ22">
        <v>0.3577</v>
      </c>
      <c r="IR22">
        <v>-1.08290909090908</v>
      </c>
      <c r="IS22">
        <v>0</v>
      </c>
      <c r="IT22">
        <v>0</v>
      </c>
      <c r="IU22">
        <v>0</v>
      </c>
      <c r="IV22">
        <v>0.357749999999999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7.4</v>
      </c>
      <c r="JF22">
        <v>4.99023</v>
      </c>
      <c r="JG22">
        <v>4.99756</v>
      </c>
      <c r="JH22">
        <v>2.39624</v>
      </c>
      <c r="JI22">
        <v>2.66602</v>
      </c>
      <c r="JJ22">
        <v>2.30103</v>
      </c>
      <c r="JK22">
        <v>2.28882</v>
      </c>
      <c r="JL22">
        <v>33.6479</v>
      </c>
      <c r="JM22">
        <v>14.6661</v>
      </c>
      <c r="JN22">
        <v>2</v>
      </c>
      <c r="JO22">
        <v>610.133</v>
      </c>
      <c r="JP22">
        <v>634.472</v>
      </c>
      <c r="JQ22">
        <v>30.0086</v>
      </c>
      <c r="JR22">
        <v>30.0612</v>
      </c>
      <c r="JS22">
        <v>30.0001</v>
      </c>
      <c r="JT22">
        <v>30.1543</v>
      </c>
      <c r="JU22">
        <v>30.1904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24.6154</v>
      </c>
      <c r="KB22">
        <v>103.768</v>
      </c>
      <c r="KC22">
        <v>100.9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2024-02-28T13:10:57Z</dcterms:created>
  <dcterms:modified xsi:type="dcterms:W3CDTF">2024-02-28T13:10:57Z</dcterms:modified>
</cp:coreProperties>
</file>