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<sst xmlns="http://schemas.openxmlformats.org/spreadsheetml/2006/main" count="1021" uniqueCount="460">
  <si>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</si>
  <si>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2024-03-13 12:30:19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</si>
  <si>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</si>
  <si>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</si>
  <si>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</si>
  <si>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</si>
  <si>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</si>
  <si>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</si>
  <si>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</si>
  <si>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</si>
  <si>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</si>
  <si>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</si>
  <si>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</si>
  <si>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{"h2oaspan1": "1.01076", "co2aspan2": "-0.0330502", "h2oaspan2a": "0.0714516", "h2oaspan2": "0", "chamberpressurezero": "2.56408", "co2bzero": "0.94469", "oxygen": "21", "tazero": "0.855284", "h2obspanconc1": "12.29", "flowbzero": "0.27371", "h2obspan2a": "0.0710331", "ssb_ref": "33011.8", "h2oaspanconc2": "0", "flowmeterzero": "2.49761", "h2obspan2": "0", "flowazero": "0.34111", "h2oaspan2b": "0.0722207", "h2obspanconc2": "0", "co2aspan2a": "0.288205", "co2bspan2b": "0.284619", "h2obspan1": "1.02346", "h2obspan2b": "0.0726998", "co2bspan1": "0.999707", "co2aspanconc1": "2500", "co2bspan2a": "0.28732", "co2aspan2b": "0.285521", "co2azero": "0.942071", "co2aspan1": "1.00021", "ssa_ref": "34658.2", "co2bspanconc2": "296.4", "co2bspan2": "-0.031693", "h2obzero": "1.07388", "h2oazero": "1.07566", "co2aspanconc2": "296.4", "co2bspanconc1": "2500", "h2oaspanconc1": "12.29", "tbzero": "0.853567"}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</si>
  <si>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</si>
  <si>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</si>
  <si>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</si>
  <si>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</si>
  <si>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</si>
  <si>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</si>
  <si>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</si>
  <si>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</si>
  <si>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</si>
  <si>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</si>
  <si>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</si>
  <si>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</si>
  <si>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</si>
  <si>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12:30:19</t>
  </si>
  <si>
    <t>Stability Definition:	none</t>
  </si>
  <si>
    <t>12:30:33</t>
  </si>
  <si>
    <t>lvl2_good_trt</t>
  </si>
  <si>
    <t>12:30:34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</si>
  <si>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</si>
  <si>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</si>
  <si>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</si>
  <si>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</si>
  <si>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</si>
  <si>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</si>
  <si>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</si>
  <si>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</si>
  <si>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</si>
  <si>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</si>
  <si>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</si>
  <si>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</si>
  <si>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</si>
  <si>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</si>
  <si>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</si>
  <si>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</si>
  <si>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</si>
  <si>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</si>
  <si>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</si>
  <si>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</si>
  <si>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</si>
  <si>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</si>
  <si>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</si>
  <si>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</si>
  <si>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</si>
  <si>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</si>
  <si>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</si>
  <si>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</si>
  <si>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</si>
  <si>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</si>
  <si>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</si>
  <si>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</si>
  <si>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</si>
  <si>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</si>
  <si>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</si>
  <si>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</si>
  <si>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</si>
  <si>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</si>
  <si>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</si>
  <si>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</si>
  <si>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</si>
  <si>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</si>
  <si>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</si>
  <si>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</si>
  <si>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</si>
  <si>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</si>
  <si>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</si>
  <si>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</si>
  <si>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</si>
  <si>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</si>
  <si>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</si>
  <si>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2.54922 196.438 357.185 632.485 850.695 1033.73 1211.69 1307.41</t>
  </si>
  <si>
    <t>Fs_true</t>
  </si>
  <si>
    <t>-1.39864 218.347 378.273 612.078 800.617 1005.06 1200.84 1401.49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</si>
  <si>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</si>
  <si>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</si>
  <si>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</si>
  <si>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</si>
  <si>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</si>
  <si>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</si>
  <si>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</si>
  <si>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</si>
  <si>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</si>
  <si>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</si>
  <si>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</si>
  <si>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</si>
  <si>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</si>
  <si>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</si>
  <si>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</si>
  <si>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</si>
  <si>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</si>
  <si>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</si>
  <si>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</si>
  <si>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</si>
  <si>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</si>
  <si>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</si>
  <si>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</si>
  <si>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</si>
  <si>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</si>
  <si>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</si>
  <si>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</si>
  <si>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</si>
  <si>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</si>
  <si>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</si>
  <si>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</si>
  <si>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</si>
  <si>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</si>
  <si>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</si>
  <si>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</si>
  <si>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</si>
  <si>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</si>
  <si>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</si>
  <si>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</si>
  <si>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</si>
  <si>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</si>
  <si>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</si>
  <si>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</si>
  <si>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</si>
  <si>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</si>
  <si>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</si>
  <si>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</si>
  <si>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</si>
  <si>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</si>
  <si>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</si>
  <si>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</si>
  <si>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</si>
  <si>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</si>
  <si>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</si>
  <si>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</si>
  <si>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</si>
  <si>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</si>
  <si>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</si>
  <si>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</si>
  <si>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</si>
  <si>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</si>
  <si>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</si>
  <si>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</si>
  <si>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</si>
  <si>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</si>
  <si>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</si>
  <si>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</si>
  <si>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</si>
  <si>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</si>
  <si>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</si>
  <si>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</si>
  <si>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</si>
  <si>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</si>
  <si>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</si>
  <si>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</si>
  <si>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</si>
  <si>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</si>
  <si>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</si>
  <si>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</si>
  <si>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</si>
  <si>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</si>
  <si>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</si>
  <si>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</si>
  <si>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</si>
  <si>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</si>
  <si>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</si>
  <si>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</si>
  <si>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</si>
  <si>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</si>
  <si>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</si>
  <si>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</si>
  <si>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</si>
  <si>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</si>
  <si>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</si>
  <si>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</si>
  <si>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</si>
  <si>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</si>
  <si>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</si>
  <si>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</si>
  <si>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</si>
  <si>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</si>
  <si>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</si>
  <si>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</si>
  <si>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</si>
  <si>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</si>
  <si>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</si>
  <si>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</si>
  <si>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</si>
  <si>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</si>
  <si>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</si>
  <si>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</si>
  <si>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</si>
  <si>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</si>
  <si>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</si>
  <si>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</si>
  <si>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</si>
  <si>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</si>
  <si>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</si>
  <si>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</si>
  <si>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</si>
  <si>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</si>
  <si>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</si>
  <si>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</si>
  <si>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</si>
  <si>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</si>
  <si>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</si>
  <si>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</si>
  <si>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</si>
  <si>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</si>
  <si>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</si>
  <si>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</si>
  <si>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</si>
  <si>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</si>
  <si>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</si>
  <si>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</si>
  <si>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</si>
  <si>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</si>
  <si>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</si>
  <si>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</si>
  <si>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</si>
  <si>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</si>
  <si>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</si>
  <si>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</si>
  <si>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</si>
  <si>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</si>
  <si>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</si>
  <si>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</si>
  <si>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</si>
  <si>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</si>
  <si>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</si>
  <si>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</si>
  <si>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</si>
  <si>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</si>
  <si>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</si>
  <si>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</si>
  <si>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</si>
  <si>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</si>
  <si>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</si>
  <si>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</si>
  <si>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</si>
  <si>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</si>
  <si>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</si>
  <si>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</si>
  <si>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</si>
  <si>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</si>
  <si>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</si>
  <si>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</si>
  <si>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</si>
  <si>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</si>
  <si>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</si>
  <si>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</si>
  <si>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</si>
  <si>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</si>
  <si>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</si>
  <si>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</si>
  <si>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</si>
  <si>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</si>
  <si>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</si>
  <si>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</si>
  <si>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</si>
  <si>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</si>
  <si>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</si>
  <si>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</si>
  <si>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</si>
  <si>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</si>
  <si>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</si>
  <si>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</si>
  <si>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</si>
  <si>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</si>
  <si>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</si>
  <si>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</si>
  <si>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</si>
  <si>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</si>
  <si>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</si>
  <si>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</si>
  <si>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</si>
  <si>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</si>
  <si>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</si>
  <si>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</si>
  <si>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</si>
  <si>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</si>
  <si>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</si>
  <si>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</si>
  <si>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</si>
  <si>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</si>
  <si>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</si>
  <si>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</si>
  <si>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</si>
  <si>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</si>
  <si>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</si>
  <si>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</si>
  <si>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</si>
  <si>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</si>
  <si>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</si>
  <si>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</si>
  <si>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</si>
  <si>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</si>
  <si>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</si>
  <si>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</si>
  <si>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</si>
  <si>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</si>
  <si>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</si>
  <si>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</si>
  <si>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</si>
  <si>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</si>
  <si>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</si>
  <si>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</si>
  <si>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</si>
  <si>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</si>
  <si>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</si>
  <si>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</si>
  <si>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</si>
  <si>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</si>
  <si>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</si>
  <si>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</si>
  <si>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</si>
  <si>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</si>
  <si>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</si>
  <si>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</si>
  <si>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</si>
  <si>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</si>
  <si>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</si>
  <si>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</si>
  <si>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</si>
  <si>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</si>
  <si>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</si>
  <si>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</si>
  <si>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</si>
  <si>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</si>
  <si>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</si>
  <si>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</si>
  <si>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</si>
  <si>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</si>
  <si>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</si>
  <si>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</si>
  <si>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</si>
  <si>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</si>
  <si>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</si>
  <si>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</si>
  <si>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</si>
  <si>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</si>
  <si>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</si>
  <si>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</si>
  <si>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</si>
  <si>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</si>
  <si>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</si>
  <si>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</si>
  <si>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</si>
  <si>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</si>
  <si>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</si>
  <si>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</si>
  <si>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</si>
  <si>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</si>
  <si>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</si>
  <si>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</si>
  <si>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</si>
  <si>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</si>
  <si>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</si>
  <si>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</si>
  <si>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</si>
  <si>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</si>
  <si>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</si>
  <si>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</si>
  <si>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</si>
  <si>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</si>
  <si>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</si>
  <si>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</si>
  <si>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</si>
  <si>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</si>
  <si>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</si>
  <si>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</si>
  <si>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</si>
  <si>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</si>
  <si>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</si>
  <si>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</si>
  <si>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</si>
  <si>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</si>
  <si>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</si>
  <si>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</si>
  <si>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</si>
  <si>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</si>
  <si>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</si>
  <si>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</si>
  <si>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</si>
  <si>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</si>
  <si>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</si>
  <si>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</si>
  <si>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</si>
  <si>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</si>
  <si>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</si>
  <si>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</si>
  <si>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</si>
  <si>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</si>
  <si>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</si>
  <si>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</si>
  <si>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</si>
  <si>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</si>
  <si>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</si>
  <si>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</si>
  <si>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</si>
  <si>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</si>
  <si>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</si>
  <si>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</si>
  <si>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</si>
  <si>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</si>
  <si>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</si>
  <si>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</si>
  <si>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</si>
  <si>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</si>
  <si>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</si>
  <si>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</si>
  <si>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</si>
  <si>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</si>
  <si>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</si>
  <si>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</si>
  <si>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</si>
  <si>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</si>
  <si>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20240313 12:34:39</t>
  </si>
  <si>
    <t>12:34:39</t>
  </si>
  <si>
    <t>pre-dawn (1AM-4AM)</t>
  </si>
  <si>
    <t>predominantly south</t>
  </si>
  <si>
    <t>light green</t>
  </si>
  <si>
    <t>leaf A</t>
  </si>
  <si>
    <t>level 1</t>
  </si>
  <si>
    <t>coffee</t>
  </si>
  <si>
    <t>RECT-1964-20240311-15_53_29</t>
  </si>
  <si>
    <t>MPF-1994-20240313-12_34_42</t>
  </si>
  <si>
    <t>-</t>
  </si>
  <si>
    <t>0: Broadleaf</t>
  </si>
  <si>
    <t>12:35:01</t>
  </si>
  <si>
    <t>0/0</t>
  </si>
  <si>
    <t>11111111</t>
  </si>
  <si>
    <t>oooooooo</t>
  </si>
  <si>
    <t>on</t>
  </si>
  <si>
    <t>20240313 12:35:40</t>
  </si>
  <si>
    <t>12:35:40</t>
  </si>
  <si>
    <t>MPF-1995-20240313-12_35_43</t>
  </si>
  <si>
    <t>12:35:56</t>
  </si>
  <si>
    <t>20240313 12:36:56</t>
  </si>
  <si>
    <t>12:36:56</t>
  </si>
  <si>
    <t>MPF-1996-20240313-12_36_59</t>
  </si>
  <si>
    <t>12:37:16</t>
  </si>
  <si>
    <t>20240313 12:38:06</t>
  </si>
  <si>
    <t>12:38:06</t>
  </si>
  <si>
    <t>MPF-1997-20240313-12_38_09</t>
  </si>
  <si>
    <t>12:38:31</t>
  </si>
  <si>
    <t>20240313 12:39:10</t>
  </si>
  <si>
    <t>12:39:10</t>
  </si>
  <si>
    <t>MPF-1998-20240313-12_39_13</t>
  </si>
  <si>
    <t>12:39:26</t>
  </si>
  <si>
    <t>20240313 12:40:07</t>
  </si>
  <si>
    <t>12:40:07</t>
  </si>
  <si>
    <t>MPF-1999-20240313-12_40_10</t>
  </si>
  <si>
    <t>12:40:34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</si>
</sst>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420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1710358479.1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1710358470.6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339.146909024019</v>
      </c>
      <c r="AO17">
        <v>337.087103030303</v>
      </c>
      <c r="AP17">
        <v>0.0201989142912421</v>
      </c>
      <c r="AQ17">
        <v>66.9991736235446</v>
      </c>
      <c r="AR17">
        <f>(AT17 - AS17 + EC17*1E3/(8.314*(EE17+273.15)) * AV17/EB17 * AU17) * EB17/(100*DP17) * 1000/(1000 - AT17)</f>
        <v>0</v>
      </c>
      <c r="AS17">
        <v>29.2104475945037</v>
      </c>
      <c r="AT17">
        <v>29.9227066666666</v>
      </c>
      <c r="AU17">
        <v>-0.000579724853268021</v>
      </c>
      <c r="AV17">
        <v>77.6993476461603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10062.1</v>
      </c>
      <c r="BD17">
        <v>892.290384615385</v>
      </c>
      <c r="BE17">
        <v>4165.55</v>
      </c>
      <c r="BF17">
        <f>1-BD17/BE17</f>
        <v>0</v>
      </c>
      <c r="BG17">
        <v>-0.221181375814089</v>
      </c>
      <c r="BH17" t="s">
        <v>432</v>
      </c>
      <c r="BI17">
        <v>10093.2</v>
      </c>
      <c r="BJ17">
        <v>2148.69807692308</v>
      </c>
      <c r="BK17">
        <v>2364.77697980949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1994</v>
      </c>
      <c r="CE17">
        <v>290</v>
      </c>
      <c r="CF17">
        <v>2354.59</v>
      </c>
      <c r="CG17">
        <v>85</v>
      </c>
      <c r="CH17">
        <v>10093.2</v>
      </c>
      <c r="CI17">
        <v>2344.35</v>
      </c>
      <c r="CJ17">
        <v>10.24</v>
      </c>
      <c r="CK17">
        <v>300</v>
      </c>
      <c r="CL17">
        <v>24.1</v>
      </c>
      <c r="CM17">
        <v>2364.77697980949</v>
      </c>
      <c r="CN17">
        <v>2.06363220042911</v>
      </c>
      <c r="CO17">
        <v>-20.6177616270125</v>
      </c>
      <c r="CP17">
        <v>1.8202044022671</v>
      </c>
      <c r="CQ17">
        <v>0.820862760513721</v>
      </c>
      <c r="CR17">
        <v>-0.00778644160177975</v>
      </c>
      <c r="CS17">
        <v>290</v>
      </c>
      <c r="CT17">
        <v>2347.14</v>
      </c>
      <c r="CU17">
        <v>835</v>
      </c>
      <c r="CV17">
        <v>10057.4</v>
      </c>
      <c r="CW17">
        <v>2344.28</v>
      </c>
      <c r="CX17">
        <v>2.86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1710358470.6</v>
      </c>
      <c r="DV17">
        <v>327.0811875</v>
      </c>
      <c r="DW17">
        <v>329.13975</v>
      </c>
      <c r="DX17">
        <v>29.94350625</v>
      </c>
      <c r="DY17">
        <v>29.2261125</v>
      </c>
      <c r="DZ17">
        <v>328.2071875</v>
      </c>
      <c r="EA17">
        <v>29.59680625</v>
      </c>
      <c r="EB17">
        <v>599.9595625</v>
      </c>
      <c r="EC17">
        <v>88.0025</v>
      </c>
      <c r="ED17">
        <v>0.0999786625</v>
      </c>
      <c r="EE17">
        <v>31.37625625</v>
      </c>
      <c r="EF17">
        <v>30.61485625</v>
      </c>
      <c r="EG17">
        <v>999.9</v>
      </c>
      <c r="EH17">
        <v>0</v>
      </c>
      <c r="EI17">
        <v>0</v>
      </c>
      <c r="EJ17">
        <v>5003.90625</v>
      </c>
      <c r="EK17">
        <v>0</v>
      </c>
      <c r="EL17">
        <v>-270.4068125</v>
      </c>
      <c r="EM17">
        <v>-2.090103125</v>
      </c>
      <c r="EN17">
        <v>337.145</v>
      </c>
      <c r="EO17">
        <v>339.048875</v>
      </c>
      <c r="EP17">
        <v>0.717408625</v>
      </c>
      <c r="EQ17">
        <v>329.13975</v>
      </c>
      <c r="ER17">
        <v>29.2261125</v>
      </c>
      <c r="ES17">
        <v>2.635105625</v>
      </c>
      <c r="ET17">
        <v>2.571970625</v>
      </c>
      <c r="EU17">
        <v>21.8859375</v>
      </c>
      <c r="EV17">
        <v>21.48925</v>
      </c>
      <c r="EW17">
        <v>699.99425</v>
      </c>
      <c r="EX17">
        <v>0.94300025</v>
      </c>
      <c r="EY17">
        <v>0.05700015625</v>
      </c>
      <c r="EZ17">
        <v>0</v>
      </c>
      <c r="FA17">
        <v>2156.53625</v>
      </c>
      <c r="FB17">
        <v>5.00072</v>
      </c>
      <c r="FC17">
        <v>14717.375</v>
      </c>
      <c r="FD17">
        <v>6033.919375</v>
      </c>
      <c r="FE17">
        <v>43.562</v>
      </c>
      <c r="FF17">
        <v>45.82775</v>
      </c>
      <c r="FG17">
        <v>45.125</v>
      </c>
      <c r="FH17">
        <v>46.25</v>
      </c>
      <c r="FI17">
        <v>46.2185</v>
      </c>
      <c r="FJ17">
        <v>655.378125</v>
      </c>
      <c r="FK17">
        <v>39.615</v>
      </c>
      <c r="FL17">
        <v>0</v>
      </c>
      <c r="FM17">
        <v>332.899999856949</v>
      </c>
      <c r="FN17">
        <v>0</v>
      </c>
      <c r="FO17">
        <v>2148.69807692308</v>
      </c>
      <c r="FP17">
        <v>-458.589059847396</v>
      </c>
      <c r="FQ17">
        <v>-3093.89059845976</v>
      </c>
      <c r="FR17">
        <v>14664.2884615385</v>
      </c>
      <c r="FS17">
        <v>15</v>
      </c>
      <c r="FT17">
        <v>1710358501.1</v>
      </c>
      <c r="FU17" t="s">
        <v>435</v>
      </c>
      <c r="FV17">
        <v>1710358501.1</v>
      </c>
      <c r="FW17">
        <v>1710358442.1</v>
      </c>
      <c r="FX17">
        <v>29</v>
      </c>
      <c r="FY17">
        <v>0.031</v>
      </c>
      <c r="FZ17">
        <v>-0.007</v>
      </c>
      <c r="GA17">
        <v>-1.126</v>
      </c>
      <c r="GB17">
        <v>0.347</v>
      </c>
      <c r="GC17">
        <v>329</v>
      </c>
      <c r="GD17">
        <v>29</v>
      </c>
      <c r="GE17">
        <v>0.96</v>
      </c>
      <c r="GF17">
        <v>0.24</v>
      </c>
      <c r="GG17">
        <v>0</v>
      </c>
      <c r="GH17">
        <v>0</v>
      </c>
      <c r="GI17" t="s">
        <v>436</v>
      </c>
      <c r="GJ17">
        <v>3.23779</v>
      </c>
      <c r="GK17">
        <v>2.68099</v>
      </c>
      <c r="GL17">
        <v>0.0699373</v>
      </c>
      <c r="GM17">
        <v>0.069788</v>
      </c>
      <c r="GN17">
        <v>0.121887</v>
      </c>
      <c r="GO17">
        <v>0.118692</v>
      </c>
      <c r="GP17">
        <v>28239</v>
      </c>
      <c r="GQ17">
        <v>25938.1</v>
      </c>
      <c r="GR17">
        <v>28743.1</v>
      </c>
      <c r="GS17">
        <v>26471.8</v>
      </c>
      <c r="GT17">
        <v>35191.4</v>
      </c>
      <c r="GU17">
        <v>32849</v>
      </c>
      <c r="GV17">
        <v>43186.8</v>
      </c>
      <c r="GW17">
        <v>40102.8</v>
      </c>
      <c r="GX17">
        <v>2.0513</v>
      </c>
      <c r="GY17">
        <v>2.0561</v>
      </c>
      <c r="GZ17">
        <v>0.0970066</v>
      </c>
      <c r="HA17">
        <v>0</v>
      </c>
      <c r="HB17">
        <v>29.0443</v>
      </c>
      <c r="HC17">
        <v>999.9</v>
      </c>
      <c r="HD17">
        <v>65.126</v>
      </c>
      <c r="HE17">
        <v>29.044</v>
      </c>
      <c r="HF17">
        <v>29.8391</v>
      </c>
      <c r="HG17">
        <v>30.0674</v>
      </c>
      <c r="HH17">
        <v>24.9399</v>
      </c>
      <c r="HI17">
        <v>2</v>
      </c>
      <c r="HJ17">
        <v>0.249492</v>
      </c>
      <c r="HK17">
        <v>0</v>
      </c>
      <c r="HL17">
        <v>20.3089</v>
      </c>
      <c r="HM17">
        <v>5.24604</v>
      </c>
      <c r="HN17">
        <v>11.9668</v>
      </c>
      <c r="HO17">
        <v>4.9852</v>
      </c>
      <c r="HP17">
        <v>3.2922</v>
      </c>
      <c r="HQ17">
        <v>9999</v>
      </c>
      <c r="HR17">
        <v>9999</v>
      </c>
      <c r="HS17">
        <v>9999</v>
      </c>
      <c r="HT17">
        <v>999.9</v>
      </c>
      <c r="HU17">
        <v>4.97107</v>
      </c>
      <c r="HV17">
        <v>1.88292</v>
      </c>
      <c r="HW17">
        <v>1.87761</v>
      </c>
      <c r="HX17">
        <v>1.87912</v>
      </c>
      <c r="HY17">
        <v>1.87485</v>
      </c>
      <c r="HZ17">
        <v>1.875</v>
      </c>
      <c r="IA17">
        <v>1.87828</v>
      </c>
      <c r="IB17">
        <v>1.87878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-1.126</v>
      </c>
      <c r="IQ17">
        <v>0.3467</v>
      </c>
      <c r="IR17">
        <v>-1.15763636363636</v>
      </c>
      <c r="IS17">
        <v>0</v>
      </c>
      <c r="IT17">
        <v>0</v>
      </c>
      <c r="IU17">
        <v>0</v>
      </c>
      <c r="IV17">
        <v>0.346699999999998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0.6</v>
      </c>
      <c r="JF17">
        <v>4.99756</v>
      </c>
      <c r="JG17">
        <v>4.99756</v>
      </c>
      <c r="JH17">
        <v>2.39624</v>
      </c>
      <c r="JI17">
        <v>2.67212</v>
      </c>
      <c r="JJ17">
        <v>2.30103</v>
      </c>
      <c r="JK17">
        <v>2.27173</v>
      </c>
      <c r="JL17">
        <v>33.3335</v>
      </c>
      <c r="JM17">
        <v>15.6118</v>
      </c>
      <c r="JN17">
        <v>2</v>
      </c>
      <c r="JO17">
        <v>618.243</v>
      </c>
      <c r="JP17">
        <v>634.283</v>
      </c>
      <c r="JQ17">
        <v>29.6147</v>
      </c>
      <c r="JR17">
        <v>30.1471</v>
      </c>
      <c r="JS17">
        <v>30</v>
      </c>
      <c r="JT17">
        <v>30.2754</v>
      </c>
      <c r="JU17">
        <v>30.3143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103.77</v>
      </c>
      <c r="KC17">
        <v>100.834</v>
      </c>
    </row>
    <row r="18" spans="1:289">
      <c r="A18">
        <v>2</v>
      </c>
      <c r="B18">
        <v>1710358540</v>
      </c>
      <c r="C18">
        <v>60.9000000953674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1710358531.56875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339.407305288619</v>
      </c>
      <c r="AO18">
        <v>337.435680990682</v>
      </c>
      <c r="AP18">
        <v>-0.00122367294507252</v>
      </c>
      <c r="AQ18">
        <v>67.0633142578302</v>
      </c>
      <c r="AR18">
        <f>(AT18 - AS18 + EC18*1E3/(8.314*(EE18+273.15)) * AV18/EB18 * AU18) * EB18/(100*DP18) * 1000/(1000 - AT18)</f>
        <v>0</v>
      </c>
      <c r="AS18">
        <v>29.1162348973269</v>
      </c>
      <c r="AT18">
        <v>29.8489912555386</v>
      </c>
      <c r="AU18">
        <v>-0.00517785075598493</v>
      </c>
      <c r="AV18">
        <v>78.03128858967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10062.1</v>
      </c>
      <c r="BD18">
        <v>892.290384615385</v>
      </c>
      <c r="BE18">
        <v>4165.55</v>
      </c>
      <c r="BF18">
        <f>1-BD18/BE18</f>
        <v>0</v>
      </c>
      <c r="BG18">
        <v>-0.221181375814089</v>
      </c>
      <c r="BH18" t="s">
        <v>442</v>
      </c>
      <c r="BI18">
        <v>10086.8</v>
      </c>
      <c r="BJ18">
        <v>1836.324</v>
      </c>
      <c r="BK18">
        <v>2082.32702045344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1995</v>
      </c>
      <c r="CE18">
        <v>290</v>
      </c>
      <c r="CF18">
        <v>2070.28</v>
      </c>
      <c r="CG18">
        <v>115</v>
      </c>
      <c r="CH18">
        <v>10086.8</v>
      </c>
      <c r="CI18">
        <v>2061.07</v>
      </c>
      <c r="CJ18">
        <v>9.21</v>
      </c>
      <c r="CK18">
        <v>300</v>
      </c>
      <c r="CL18">
        <v>24.1</v>
      </c>
      <c r="CM18">
        <v>2082.32702045344</v>
      </c>
      <c r="CN18">
        <v>2.29145156924532</v>
      </c>
      <c r="CO18">
        <v>-21.4456790021276</v>
      </c>
      <c r="CP18">
        <v>2.02058496261761</v>
      </c>
      <c r="CQ18">
        <v>0.800922141068367</v>
      </c>
      <c r="CR18">
        <v>-0.00778444493882091</v>
      </c>
      <c r="CS18">
        <v>290</v>
      </c>
      <c r="CT18">
        <v>2066.39</v>
      </c>
      <c r="CU18">
        <v>895</v>
      </c>
      <c r="CV18">
        <v>10053.4</v>
      </c>
      <c r="CW18">
        <v>2061</v>
      </c>
      <c r="CX18">
        <v>5.39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1710358531.56875</v>
      </c>
      <c r="DV18">
        <v>327.373875</v>
      </c>
      <c r="DW18">
        <v>329.6020625</v>
      </c>
      <c r="DX18">
        <v>29.88945</v>
      </c>
      <c r="DY18">
        <v>29.14185</v>
      </c>
      <c r="DZ18">
        <v>328.529875</v>
      </c>
      <c r="EA18">
        <v>29.54275</v>
      </c>
      <c r="EB18">
        <v>599.9878125</v>
      </c>
      <c r="EC18">
        <v>87.99951875</v>
      </c>
      <c r="ED18">
        <v>0.10000985625</v>
      </c>
      <c r="EE18">
        <v>31.4731</v>
      </c>
      <c r="EF18">
        <v>30.78708125</v>
      </c>
      <c r="EG18">
        <v>999.9</v>
      </c>
      <c r="EH18">
        <v>0</v>
      </c>
      <c r="EI18">
        <v>0</v>
      </c>
      <c r="EJ18">
        <v>4997.1875</v>
      </c>
      <c r="EK18">
        <v>0</v>
      </c>
      <c r="EL18">
        <v>-266.555875</v>
      </c>
      <c r="EM18">
        <v>-2.198565</v>
      </c>
      <c r="EN18">
        <v>337.4908125</v>
      </c>
      <c r="EO18">
        <v>339.4955</v>
      </c>
      <c r="EP18">
        <v>0.7475956875</v>
      </c>
      <c r="EQ18">
        <v>329.6020625</v>
      </c>
      <c r="ER18">
        <v>29.14185</v>
      </c>
      <c r="ES18">
        <v>2.6302575</v>
      </c>
      <c r="ET18">
        <v>2.564469375</v>
      </c>
      <c r="EU18">
        <v>21.8557625</v>
      </c>
      <c r="EV18">
        <v>21.44154375</v>
      </c>
      <c r="EW18">
        <v>700.014125</v>
      </c>
      <c r="EX18">
        <v>0.9430175</v>
      </c>
      <c r="EY18">
        <v>0.05698265625</v>
      </c>
      <c r="EZ18">
        <v>0</v>
      </c>
      <c r="FA18">
        <v>1840.858125</v>
      </c>
      <c r="FB18">
        <v>5.00072</v>
      </c>
      <c r="FC18">
        <v>12588.3875</v>
      </c>
      <c r="FD18">
        <v>6034.12125</v>
      </c>
      <c r="FE18">
        <v>43.687</v>
      </c>
      <c r="FF18">
        <v>45.875</v>
      </c>
      <c r="FG18">
        <v>45.187</v>
      </c>
      <c r="FH18">
        <v>46.253875</v>
      </c>
      <c r="FI18">
        <v>46.312</v>
      </c>
      <c r="FJ18">
        <v>655.40875</v>
      </c>
      <c r="FK18">
        <v>39.6</v>
      </c>
      <c r="FL18">
        <v>0</v>
      </c>
      <c r="FM18">
        <v>59.9000000953674</v>
      </c>
      <c r="FN18">
        <v>0</v>
      </c>
      <c r="FO18">
        <v>1836.324</v>
      </c>
      <c r="FP18">
        <v>-178.743076912253</v>
      </c>
      <c r="FQ18">
        <v>-1190.58461550871</v>
      </c>
      <c r="FR18">
        <v>12557.208</v>
      </c>
      <c r="FS18">
        <v>15</v>
      </c>
      <c r="FT18">
        <v>1710358556</v>
      </c>
      <c r="FU18" t="s">
        <v>443</v>
      </c>
      <c r="FV18">
        <v>1710358556</v>
      </c>
      <c r="FW18">
        <v>1710358442.1</v>
      </c>
      <c r="FX18">
        <v>30</v>
      </c>
      <c r="FY18">
        <v>-0.029</v>
      </c>
      <c r="FZ18">
        <v>-0.007</v>
      </c>
      <c r="GA18">
        <v>-1.156</v>
      </c>
      <c r="GB18">
        <v>0.347</v>
      </c>
      <c r="GC18">
        <v>329</v>
      </c>
      <c r="GD18">
        <v>29</v>
      </c>
      <c r="GE18">
        <v>0.71</v>
      </c>
      <c r="GF18">
        <v>0.24</v>
      </c>
      <c r="GG18">
        <v>0</v>
      </c>
      <c r="GH18">
        <v>0</v>
      </c>
      <c r="GI18" t="s">
        <v>436</v>
      </c>
      <c r="GJ18">
        <v>3.23793</v>
      </c>
      <c r="GK18">
        <v>2.68128</v>
      </c>
      <c r="GL18">
        <v>0.0699721</v>
      </c>
      <c r="GM18">
        <v>0.0697718</v>
      </c>
      <c r="GN18">
        <v>0.12166</v>
      </c>
      <c r="GO18">
        <v>0.118535</v>
      </c>
      <c r="GP18">
        <v>28237.2</v>
      </c>
      <c r="GQ18">
        <v>25938.5</v>
      </c>
      <c r="GR18">
        <v>28742.5</v>
      </c>
      <c r="GS18">
        <v>26471.7</v>
      </c>
      <c r="GT18">
        <v>35199.9</v>
      </c>
      <c r="GU18">
        <v>32855.2</v>
      </c>
      <c r="GV18">
        <v>43185.6</v>
      </c>
      <c r="GW18">
        <v>40102.9</v>
      </c>
      <c r="GX18">
        <v>2.0519</v>
      </c>
      <c r="GY18">
        <v>2.0553</v>
      </c>
      <c r="GZ18">
        <v>0.10848</v>
      </c>
      <c r="HA18">
        <v>0</v>
      </c>
      <c r="HB18">
        <v>29.0219</v>
      </c>
      <c r="HC18">
        <v>999.9</v>
      </c>
      <c r="HD18">
        <v>64.791</v>
      </c>
      <c r="HE18">
        <v>29.094</v>
      </c>
      <c r="HF18">
        <v>29.7774</v>
      </c>
      <c r="HG18">
        <v>29.7174</v>
      </c>
      <c r="HH18">
        <v>24.9319</v>
      </c>
      <c r="HI18">
        <v>2</v>
      </c>
      <c r="HJ18">
        <v>0.250894</v>
      </c>
      <c r="HK18">
        <v>0</v>
      </c>
      <c r="HL18">
        <v>20.3087</v>
      </c>
      <c r="HM18">
        <v>5.24724</v>
      </c>
      <c r="HN18">
        <v>11.9656</v>
      </c>
      <c r="HO18">
        <v>4.9842</v>
      </c>
      <c r="HP18">
        <v>3.2923</v>
      </c>
      <c r="HQ18">
        <v>9999</v>
      </c>
      <c r="HR18">
        <v>9999</v>
      </c>
      <c r="HS18">
        <v>9999</v>
      </c>
      <c r="HT18">
        <v>999.9</v>
      </c>
      <c r="HU18">
        <v>4.97106</v>
      </c>
      <c r="HV18">
        <v>1.88292</v>
      </c>
      <c r="HW18">
        <v>1.87761</v>
      </c>
      <c r="HX18">
        <v>1.87916</v>
      </c>
      <c r="HY18">
        <v>1.87485</v>
      </c>
      <c r="HZ18">
        <v>1.87505</v>
      </c>
      <c r="IA18">
        <v>1.87833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-1.156</v>
      </c>
      <c r="IQ18">
        <v>0.3467</v>
      </c>
      <c r="IR18">
        <v>-1.1265</v>
      </c>
      <c r="IS18">
        <v>0</v>
      </c>
      <c r="IT18">
        <v>0</v>
      </c>
      <c r="IU18">
        <v>0</v>
      </c>
      <c r="IV18">
        <v>0.346699999999998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1.6</v>
      </c>
      <c r="JF18">
        <v>4.99756</v>
      </c>
      <c r="JG18">
        <v>4.99756</v>
      </c>
      <c r="JH18">
        <v>2.39624</v>
      </c>
      <c r="JI18">
        <v>2.67212</v>
      </c>
      <c r="JJ18">
        <v>2.30103</v>
      </c>
      <c r="JK18">
        <v>2.30103</v>
      </c>
      <c r="JL18">
        <v>33.3559</v>
      </c>
      <c r="JM18">
        <v>15.6118</v>
      </c>
      <c r="JN18">
        <v>2</v>
      </c>
      <c r="JO18">
        <v>618.911</v>
      </c>
      <c r="JP18">
        <v>633.814</v>
      </c>
      <c r="JQ18">
        <v>29.6922</v>
      </c>
      <c r="JR18">
        <v>30.1705</v>
      </c>
      <c r="JS18">
        <v>30.0002</v>
      </c>
      <c r="JT18">
        <v>30.2932</v>
      </c>
      <c r="JU18">
        <v>30.332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103.768</v>
      </c>
      <c r="KC18">
        <v>100.835</v>
      </c>
    </row>
    <row r="19" spans="1:289">
      <c r="A19">
        <v>3</v>
      </c>
      <c r="B19">
        <v>1710358616</v>
      </c>
      <c r="C19">
        <v>136.900000095367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1710358608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339.650531933567</v>
      </c>
      <c r="AO19">
        <v>337.700836363636</v>
      </c>
      <c r="AP19">
        <v>-0.007790567228514</v>
      </c>
      <c r="AQ19">
        <v>67.0636134741616</v>
      </c>
      <c r="AR19">
        <f>(AT19 - AS19 + EC19*1E3/(8.314*(EE19+273.15)) * AV19/EB19 * AU19) * EB19/(100*DP19) * 1000/(1000 - AT19)</f>
        <v>0</v>
      </c>
      <c r="AS19">
        <v>29.177858037538</v>
      </c>
      <c r="AT19">
        <v>29.8666406060606</v>
      </c>
      <c r="AU19">
        <v>-0.0024758470920704</v>
      </c>
      <c r="AV19">
        <v>78.0342710908966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10062.1</v>
      </c>
      <c r="BD19">
        <v>892.290384615385</v>
      </c>
      <c r="BE19">
        <v>4165.55</v>
      </c>
      <c r="BF19">
        <f>1-BD19/BE19</f>
        <v>0</v>
      </c>
      <c r="BG19">
        <v>-0.221181375814089</v>
      </c>
      <c r="BH19" t="s">
        <v>446</v>
      </c>
      <c r="BI19">
        <v>10085.3</v>
      </c>
      <c r="BJ19">
        <v>1682.95269230769</v>
      </c>
      <c r="BK19">
        <v>1934.11875873182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1996</v>
      </c>
      <c r="CE19">
        <v>290</v>
      </c>
      <c r="CF19">
        <v>1919.59</v>
      </c>
      <c r="CG19">
        <v>115</v>
      </c>
      <c r="CH19">
        <v>10085.3</v>
      </c>
      <c r="CI19">
        <v>1912.45</v>
      </c>
      <c r="CJ19">
        <v>7.14</v>
      </c>
      <c r="CK19">
        <v>300</v>
      </c>
      <c r="CL19">
        <v>24.1</v>
      </c>
      <c r="CM19">
        <v>1934.11875873182</v>
      </c>
      <c r="CN19">
        <v>2.28624554364432</v>
      </c>
      <c r="CO19">
        <v>-21.8551984605826</v>
      </c>
      <c r="CP19">
        <v>2.01566849949825</v>
      </c>
      <c r="CQ19">
        <v>0.807643651699781</v>
      </c>
      <c r="CR19">
        <v>-0.00778318909899889</v>
      </c>
      <c r="CS19">
        <v>290</v>
      </c>
      <c r="CT19">
        <v>1914.23</v>
      </c>
      <c r="CU19">
        <v>835</v>
      </c>
      <c r="CV19">
        <v>10052.9</v>
      </c>
      <c r="CW19">
        <v>1912.38</v>
      </c>
      <c r="CX19">
        <v>1.85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1710358608</v>
      </c>
      <c r="DV19">
        <v>327.714933333333</v>
      </c>
      <c r="DW19">
        <v>329.937733333333</v>
      </c>
      <c r="DX19">
        <v>29.8973666666667</v>
      </c>
      <c r="DY19">
        <v>29.1967933333333</v>
      </c>
      <c r="DZ19">
        <v>328.899933333333</v>
      </c>
      <c r="EA19">
        <v>29.5506666666667</v>
      </c>
      <c r="EB19">
        <v>600.0216</v>
      </c>
      <c r="EC19">
        <v>88.00394</v>
      </c>
      <c r="ED19">
        <v>0.10001794</v>
      </c>
      <c r="EE19">
        <v>31.55142</v>
      </c>
      <c r="EF19">
        <v>30.93428</v>
      </c>
      <c r="EG19">
        <v>999.9</v>
      </c>
      <c r="EH19">
        <v>0</v>
      </c>
      <c r="EI19">
        <v>0</v>
      </c>
      <c r="EJ19">
        <v>4996.83333333333</v>
      </c>
      <c r="EK19">
        <v>0</v>
      </c>
      <c r="EL19">
        <v>-311.3322</v>
      </c>
      <c r="EM19">
        <v>-2.19349733333333</v>
      </c>
      <c r="EN19">
        <v>337.8448</v>
      </c>
      <c r="EO19">
        <v>339.8606</v>
      </c>
      <c r="EP19">
        <v>0.700582533333333</v>
      </c>
      <c r="EQ19">
        <v>329.937733333333</v>
      </c>
      <c r="ER19">
        <v>29.1967933333333</v>
      </c>
      <c r="ES19">
        <v>2.63108533333333</v>
      </c>
      <c r="ET19">
        <v>2.56943133333333</v>
      </c>
      <c r="EU19">
        <v>21.8609333333333</v>
      </c>
      <c r="EV19">
        <v>21.4731133333333</v>
      </c>
      <c r="EW19">
        <v>700.043733333333</v>
      </c>
      <c r="EX19">
        <v>0.942985933333333</v>
      </c>
      <c r="EY19">
        <v>0.0570142133333333</v>
      </c>
      <c r="EZ19">
        <v>0</v>
      </c>
      <c r="FA19">
        <v>1683.79866666667</v>
      </c>
      <c r="FB19">
        <v>5.00072</v>
      </c>
      <c r="FC19">
        <v>11558.8333333333</v>
      </c>
      <c r="FD19">
        <v>6034.324</v>
      </c>
      <c r="FE19">
        <v>43.7665333333333</v>
      </c>
      <c r="FF19">
        <v>45.937</v>
      </c>
      <c r="FG19">
        <v>45.2789333333333</v>
      </c>
      <c r="FH19">
        <v>46.2624</v>
      </c>
      <c r="FI19">
        <v>46.375</v>
      </c>
      <c r="FJ19">
        <v>655.416666666667</v>
      </c>
      <c r="FK19">
        <v>39.626</v>
      </c>
      <c r="FL19">
        <v>0</v>
      </c>
      <c r="FM19">
        <v>75.0999999046326</v>
      </c>
      <c r="FN19">
        <v>0</v>
      </c>
      <c r="FO19">
        <v>1682.95269230769</v>
      </c>
      <c r="FP19">
        <v>-74.0324786706553</v>
      </c>
      <c r="FQ19">
        <v>-487.063248192942</v>
      </c>
      <c r="FR19">
        <v>11552.9</v>
      </c>
      <c r="FS19">
        <v>15</v>
      </c>
      <c r="FT19">
        <v>1710358636</v>
      </c>
      <c r="FU19" t="s">
        <v>447</v>
      </c>
      <c r="FV19">
        <v>1710358636</v>
      </c>
      <c r="FW19">
        <v>1710358442.1</v>
      </c>
      <c r="FX19">
        <v>31</v>
      </c>
      <c r="FY19">
        <v>-0.029</v>
      </c>
      <c r="FZ19">
        <v>-0.007</v>
      </c>
      <c r="GA19">
        <v>-1.185</v>
      </c>
      <c r="GB19">
        <v>0.347</v>
      </c>
      <c r="GC19">
        <v>330</v>
      </c>
      <c r="GD19">
        <v>29</v>
      </c>
      <c r="GE19">
        <v>1.34</v>
      </c>
      <c r="GF19">
        <v>0.24</v>
      </c>
      <c r="GG19">
        <v>0</v>
      </c>
      <c r="GH19">
        <v>0</v>
      </c>
      <c r="GI19" t="s">
        <v>436</v>
      </c>
      <c r="GJ19">
        <v>3.23786</v>
      </c>
      <c r="GK19">
        <v>2.68127</v>
      </c>
      <c r="GL19">
        <v>0.0700279</v>
      </c>
      <c r="GM19">
        <v>0.0698736</v>
      </c>
      <c r="GN19">
        <v>0.121722</v>
      </c>
      <c r="GO19">
        <v>0.118615</v>
      </c>
      <c r="GP19">
        <v>28234.6</v>
      </c>
      <c r="GQ19">
        <v>25935.8</v>
      </c>
      <c r="GR19">
        <v>28741.6</v>
      </c>
      <c r="GS19">
        <v>26472</v>
      </c>
      <c r="GT19">
        <v>35196.6</v>
      </c>
      <c r="GU19">
        <v>32852.4</v>
      </c>
      <c r="GV19">
        <v>43184.6</v>
      </c>
      <c r="GW19">
        <v>40103.1</v>
      </c>
      <c r="GX19">
        <v>2.0517</v>
      </c>
      <c r="GY19">
        <v>2.0548</v>
      </c>
      <c r="GZ19">
        <v>0.119209</v>
      </c>
      <c r="HA19">
        <v>0</v>
      </c>
      <c r="HB19">
        <v>28.997</v>
      </c>
      <c r="HC19">
        <v>999.9</v>
      </c>
      <c r="HD19">
        <v>64.528</v>
      </c>
      <c r="HE19">
        <v>29.205</v>
      </c>
      <c r="HF19">
        <v>29.8412</v>
      </c>
      <c r="HG19">
        <v>30.1474</v>
      </c>
      <c r="HH19">
        <v>24.9239</v>
      </c>
      <c r="HI19">
        <v>2</v>
      </c>
      <c r="HJ19">
        <v>0.251728</v>
      </c>
      <c r="HK19">
        <v>0</v>
      </c>
      <c r="HL19">
        <v>20.3086</v>
      </c>
      <c r="HM19">
        <v>5.24724</v>
      </c>
      <c r="HN19">
        <v>11.968</v>
      </c>
      <c r="HO19">
        <v>4.9852</v>
      </c>
      <c r="HP19">
        <v>3.2925</v>
      </c>
      <c r="HQ19">
        <v>9999</v>
      </c>
      <c r="HR19">
        <v>9999</v>
      </c>
      <c r="HS19">
        <v>9999</v>
      </c>
      <c r="HT19">
        <v>999.9</v>
      </c>
      <c r="HU19">
        <v>4.97109</v>
      </c>
      <c r="HV19">
        <v>1.88293</v>
      </c>
      <c r="HW19">
        <v>1.87759</v>
      </c>
      <c r="HX19">
        <v>1.87919</v>
      </c>
      <c r="HY19">
        <v>1.87486</v>
      </c>
      <c r="HZ19">
        <v>1.87507</v>
      </c>
      <c r="IA19">
        <v>1.87833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-1.185</v>
      </c>
      <c r="IQ19">
        <v>0.3467</v>
      </c>
      <c r="IR19">
        <v>-1.15570000000002</v>
      </c>
      <c r="IS19">
        <v>0</v>
      </c>
      <c r="IT19">
        <v>0</v>
      </c>
      <c r="IU19">
        <v>0</v>
      </c>
      <c r="IV19">
        <v>0.346699999999998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</v>
      </c>
      <c r="JE19">
        <v>2.9</v>
      </c>
      <c r="JF19">
        <v>4.99756</v>
      </c>
      <c r="JG19">
        <v>4.99756</v>
      </c>
      <c r="JH19">
        <v>2.39624</v>
      </c>
      <c r="JI19">
        <v>2.6709</v>
      </c>
      <c r="JJ19">
        <v>2.30103</v>
      </c>
      <c r="JK19">
        <v>2.31812</v>
      </c>
      <c r="JL19">
        <v>33.4008</v>
      </c>
      <c r="JM19">
        <v>15.603</v>
      </c>
      <c r="JN19">
        <v>2</v>
      </c>
      <c r="JO19">
        <v>618.913</v>
      </c>
      <c r="JP19">
        <v>633.539</v>
      </c>
      <c r="JQ19">
        <v>29.7775</v>
      </c>
      <c r="JR19">
        <v>30.1862</v>
      </c>
      <c r="JS19">
        <v>29.9999</v>
      </c>
      <c r="JT19">
        <v>30.3084</v>
      </c>
      <c r="JU19">
        <v>30.3447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103.765</v>
      </c>
      <c r="KC19">
        <v>100.835</v>
      </c>
    </row>
    <row r="20" spans="1:289">
      <c r="A20">
        <v>4</v>
      </c>
      <c r="B20">
        <v>1710358686</v>
      </c>
      <c r="C20">
        <v>206.900000095367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1710358678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340.736144065314</v>
      </c>
      <c r="AO20">
        <v>338.477884848485</v>
      </c>
      <c r="AP20">
        <v>0.0942546432873984</v>
      </c>
      <c r="AQ20">
        <v>67.0155789889437</v>
      </c>
      <c r="AR20">
        <f>(AT20 - AS20 + EC20*1E3/(8.314*(EE20+273.15)) * AV20/EB20 * AU20) * EB20/(100*DP20) * 1000/(1000 - AT20)</f>
        <v>0</v>
      </c>
      <c r="AS20">
        <v>29.1255495345987</v>
      </c>
      <c r="AT20">
        <v>29.7869363636364</v>
      </c>
      <c r="AU20">
        <v>-0.000573748778386361</v>
      </c>
      <c r="AV20">
        <v>77.9718576794008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10062.1</v>
      </c>
      <c r="BD20">
        <v>892.290384615385</v>
      </c>
      <c r="BE20">
        <v>4165.55</v>
      </c>
      <c r="BF20">
        <f>1-BD20/BE20</f>
        <v>0</v>
      </c>
      <c r="BG20">
        <v>-0.221181375814089</v>
      </c>
      <c r="BH20" t="s">
        <v>450</v>
      </c>
      <c r="BI20">
        <v>10087.9</v>
      </c>
      <c r="BJ20">
        <v>1615.27576923077</v>
      </c>
      <c r="BK20">
        <v>1868.74219437512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1997</v>
      </c>
      <c r="CE20">
        <v>290</v>
      </c>
      <c r="CF20">
        <v>1850.79</v>
      </c>
      <c r="CG20">
        <v>85</v>
      </c>
      <c r="CH20">
        <v>10087.9</v>
      </c>
      <c r="CI20">
        <v>1844.41</v>
      </c>
      <c r="CJ20">
        <v>6.38</v>
      </c>
      <c r="CK20">
        <v>300</v>
      </c>
      <c r="CL20">
        <v>24.1</v>
      </c>
      <c r="CM20">
        <v>1868.74219437512</v>
      </c>
      <c r="CN20">
        <v>2.1423283246015</v>
      </c>
      <c r="CO20">
        <v>-24.5426781168758</v>
      </c>
      <c r="CP20">
        <v>1.88860273907646</v>
      </c>
      <c r="CQ20">
        <v>0.857777022371379</v>
      </c>
      <c r="CR20">
        <v>-0.00778247563959957</v>
      </c>
      <c r="CS20">
        <v>290</v>
      </c>
      <c r="CT20">
        <v>1845.12</v>
      </c>
      <c r="CU20">
        <v>875</v>
      </c>
      <c r="CV20">
        <v>10050.9</v>
      </c>
      <c r="CW20">
        <v>1844.32</v>
      </c>
      <c r="CX20">
        <v>0.8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1710358678</v>
      </c>
      <c r="DV20">
        <v>328.109133333333</v>
      </c>
      <c r="DW20">
        <v>330.418733333333</v>
      </c>
      <c r="DX20">
        <v>29.8034933333333</v>
      </c>
      <c r="DY20">
        <v>29.1338866666667</v>
      </c>
      <c r="DZ20">
        <v>329.252133333333</v>
      </c>
      <c r="EA20">
        <v>29.4567933333333</v>
      </c>
      <c r="EB20">
        <v>599.972466666667</v>
      </c>
      <c r="EC20">
        <v>88.0033733333333</v>
      </c>
      <c r="ED20">
        <v>0.0999577266666667</v>
      </c>
      <c r="EE20">
        <v>31.6388333333333</v>
      </c>
      <c r="EF20">
        <v>31.0483533333333</v>
      </c>
      <c r="EG20">
        <v>999.9</v>
      </c>
      <c r="EH20">
        <v>0</v>
      </c>
      <c r="EI20">
        <v>0</v>
      </c>
      <c r="EJ20">
        <v>4994.16666666667</v>
      </c>
      <c r="EK20">
        <v>0</v>
      </c>
      <c r="EL20">
        <v>-288.2404</v>
      </c>
      <c r="EM20">
        <v>-2.35094066666667</v>
      </c>
      <c r="EN20">
        <v>338.1456</v>
      </c>
      <c r="EO20">
        <v>340.333933333333</v>
      </c>
      <c r="EP20">
        <v>0.669595466666667</v>
      </c>
      <c r="EQ20">
        <v>330.418733333333</v>
      </c>
      <c r="ER20">
        <v>29.1338866666667</v>
      </c>
      <c r="ES20">
        <v>2.622808</v>
      </c>
      <c r="ET20">
        <v>2.56388133333333</v>
      </c>
      <c r="EU20">
        <v>21.8093333333333</v>
      </c>
      <c r="EV20">
        <v>21.4377933333333</v>
      </c>
      <c r="EW20">
        <v>699.947066666667</v>
      </c>
      <c r="EX20">
        <v>0.9429874</v>
      </c>
      <c r="EY20">
        <v>0.0570126333333333</v>
      </c>
      <c r="EZ20">
        <v>0</v>
      </c>
      <c r="FA20">
        <v>1615.716</v>
      </c>
      <c r="FB20">
        <v>5.00072</v>
      </c>
      <c r="FC20">
        <v>11114.0933333333</v>
      </c>
      <c r="FD20">
        <v>6033.48733333333</v>
      </c>
      <c r="FE20">
        <v>43.875</v>
      </c>
      <c r="FF20">
        <v>46</v>
      </c>
      <c r="FG20">
        <v>45.375</v>
      </c>
      <c r="FH20">
        <v>46.312</v>
      </c>
      <c r="FI20">
        <v>46.4664</v>
      </c>
      <c r="FJ20">
        <v>655.326</v>
      </c>
      <c r="FK20">
        <v>39.622</v>
      </c>
      <c r="FL20">
        <v>0</v>
      </c>
      <c r="FM20">
        <v>69.0999999046326</v>
      </c>
      <c r="FN20">
        <v>0</v>
      </c>
      <c r="FO20">
        <v>1615.27576923077</v>
      </c>
      <c r="FP20">
        <v>-39.5634188181191</v>
      </c>
      <c r="FQ20">
        <v>-257.603418826995</v>
      </c>
      <c r="FR20">
        <v>11112.1730769231</v>
      </c>
      <c r="FS20">
        <v>15</v>
      </c>
      <c r="FT20">
        <v>1710358711</v>
      </c>
      <c r="FU20" t="s">
        <v>451</v>
      </c>
      <c r="FV20">
        <v>1710358711</v>
      </c>
      <c r="FW20">
        <v>1710358442.1</v>
      </c>
      <c r="FX20">
        <v>32</v>
      </c>
      <c r="FY20">
        <v>0.041</v>
      </c>
      <c r="FZ20">
        <v>-0.007</v>
      </c>
      <c r="GA20">
        <v>-1.143</v>
      </c>
      <c r="GB20">
        <v>0.347</v>
      </c>
      <c r="GC20">
        <v>331</v>
      </c>
      <c r="GD20">
        <v>29</v>
      </c>
      <c r="GE20">
        <v>0.95</v>
      </c>
      <c r="GF20">
        <v>0.24</v>
      </c>
      <c r="GG20">
        <v>0</v>
      </c>
      <c r="GH20">
        <v>0</v>
      </c>
      <c r="GI20" t="s">
        <v>436</v>
      </c>
      <c r="GJ20">
        <v>3.23793</v>
      </c>
      <c r="GK20">
        <v>2.68144</v>
      </c>
      <c r="GL20">
        <v>0.0701697</v>
      </c>
      <c r="GM20">
        <v>0.0700402</v>
      </c>
      <c r="GN20">
        <v>0.121482</v>
      </c>
      <c r="GO20">
        <v>0.118484</v>
      </c>
      <c r="GP20">
        <v>28229.7</v>
      </c>
      <c r="GQ20">
        <v>25932.6</v>
      </c>
      <c r="GR20">
        <v>28741.1</v>
      </c>
      <c r="GS20">
        <v>26473.4</v>
      </c>
      <c r="GT20">
        <v>35206.1</v>
      </c>
      <c r="GU20">
        <v>32859.1</v>
      </c>
      <c r="GV20">
        <v>43184.2</v>
      </c>
      <c r="GW20">
        <v>40105.3</v>
      </c>
      <c r="GX20">
        <v>2.0512</v>
      </c>
      <c r="GY20">
        <v>2.0543</v>
      </c>
      <c r="GZ20">
        <v>0.124872</v>
      </c>
      <c r="HA20">
        <v>0</v>
      </c>
      <c r="HB20">
        <v>29.0219</v>
      </c>
      <c r="HC20">
        <v>999.9</v>
      </c>
      <c r="HD20">
        <v>64.217</v>
      </c>
      <c r="HE20">
        <v>29.306</v>
      </c>
      <c r="HF20">
        <v>29.8732</v>
      </c>
      <c r="HG20">
        <v>29.9774</v>
      </c>
      <c r="HH20">
        <v>25.016</v>
      </c>
      <c r="HI20">
        <v>2</v>
      </c>
      <c r="HJ20">
        <v>0.252175</v>
      </c>
      <c r="HK20">
        <v>0</v>
      </c>
      <c r="HL20">
        <v>20.3084</v>
      </c>
      <c r="HM20">
        <v>5.24664</v>
      </c>
      <c r="HN20">
        <v>11.9674</v>
      </c>
      <c r="HO20">
        <v>4.9848</v>
      </c>
      <c r="HP20">
        <v>3.2925</v>
      </c>
      <c r="HQ20">
        <v>9999</v>
      </c>
      <c r="HR20">
        <v>9999</v>
      </c>
      <c r="HS20">
        <v>9999</v>
      </c>
      <c r="HT20">
        <v>999.9</v>
      </c>
      <c r="HU20">
        <v>4.97104</v>
      </c>
      <c r="HV20">
        <v>1.88293</v>
      </c>
      <c r="HW20">
        <v>1.87765</v>
      </c>
      <c r="HX20">
        <v>1.87913</v>
      </c>
      <c r="HY20">
        <v>1.87485</v>
      </c>
      <c r="HZ20">
        <v>1.87502</v>
      </c>
      <c r="IA20">
        <v>1.87834</v>
      </c>
      <c r="IB20">
        <v>1.8788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-1.143</v>
      </c>
      <c r="IQ20">
        <v>0.3467</v>
      </c>
      <c r="IR20">
        <v>-1.18450000000001</v>
      </c>
      <c r="IS20">
        <v>0</v>
      </c>
      <c r="IT20">
        <v>0</v>
      </c>
      <c r="IU20">
        <v>0</v>
      </c>
      <c r="IV20">
        <v>0.346699999999998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4.1</v>
      </c>
      <c r="JF20">
        <v>4.99756</v>
      </c>
      <c r="JG20">
        <v>4.99756</v>
      </c>
      <c r="JH20">
        <v>2.39624</v>
      </c>
      <c r="JI20">
        <v>2.6709</v>
      </c>
      <c r="JJ20">
        <v>2.30103</v>
      </c>
      <c r="JK20">
        <v>2.25342</v>
      </c>
      <c r="JL20">
        <v>33.4456</v>
      </c>
      <c r="JM20">
        <v>15.5768</v>
      </c>
      <c r="JN20">
        <v>2</v>
      </c>
      <c r="JO20">
        <v>618.593</v>
      </c>
      <c r="JP20">
        <v>633.235</v>
      </c>
      <c r="JQ20">
        <v>29.8491</v>
      </c>
      <c r="JR20">
        <v>30.1967</v>
      </c>
      <c r="JS20">
        <v>30.0002</v>
      </c>
      <c r="JT20">
        <v>30.316</v>
      </c>
      <c r="JU20">
        <v>30.3548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103.764</v>
      </c>
      <c r="KC20">
        <v>100.841</v>
      </c>
    </row>
    <row r="21" spans="1:289">
      <c r="A21">
        <v>5</v>
      </c>
      <c r="B21">
        <v>1710358750</v>
      </c>
      <c r="C21">
        <v>270.900000095367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1710358741.5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340.535610727088</v>
      </c>
      <c r="AO21">
        <v>338.45823030303</v>
      </c>
      <c r="AP21">
        <v>0.00922247400782753</v>
      </c>
      <c r="AQ21">
        <v>67.0637928139286</v>
      </c>
      <c r="AR21">
        <f>(AT21 - AS21 + EC21*1E3/(8.314*(EE21+273.15)) * AV21/EB21 * AU21) * EB21/(100*DP21) * 1000/(1000 - AT21)</f>
        <v>0</v>
      </c>
      <c r="AS21">
        <v>29.2064016595219</v>
      </c>
      <c r="AT21">
        <v>29.8267921212121</v>
      </c>
      <c r="AU21">
        <v>-0.00014965223000552</v>
      </c>
      <c r="AV21">
        <v>78.0362938497315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10062.1</v>
      </c>
      <c r="BD21">
        <v>892.290384615385</v>
      </c>
      <c r="BE21">
        <v>4165.55</v>
      </c>
      <c r="BF21">
        <f>1-BD21/BE21</f>
        <v>0</v>
      </c>
      <c r="BG21">
        <v>-0.221181375814089</v>
      </c>
      <c r="BH21" t="s">
        <v>454</v>
      </c>
      <c r="BI21">
        <v>10087.2</v>
      </c>
      <c r="BJ21">
        <v>1578.7256</v>
      </c>
      <c r="BK21">
        <v>1830.87020873587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1998</v>
      </c>
      <c r="CE21">
        <v>290</v>
      </c>
      <c r="CF21">
        <v>1812.11</v>
      </c>
      <c r="CG21">
        <v>85</v>
      </c>
      <c r="CH21">
        <v>10087.2</v>
      </c>
      <c r="CI21">
        <v>1806.17</v>
      </c>
      <c r="CJ21">
        <v>5.94</v>
      </c>
      <c r="CK21">
        <v>300</v>
      </c>
      <c r="CL21">
        <v>24.1</v>
      </c>
      <c r="CM21">
        <v>1830.87020873587</v>
      </c>
      <c r="CN21">
        <v>1.80731750071139</v>
      </c>
      <c r="CO21">
        <v>-24.9129391520106</v>
      </c>
      <c r="CP21">
        <v>1.59314291728859</v>
      </c>
      <c r="CQ21">
        <v>0.897260781788029</v>
      </c>
      <c r="CR21">
        <v>-0.0077820191323693</v>
      </c>
      <c r="CS21">
        <v>290</v>
      </c>
      <c r="CT21">
        <v>1807.57</v>
      </c>
      <c r="CU21">
        <v>865</v>
      </c>
      <c r="CV21">
        <v>10050.3</v>
      </c>
      <c r="CW21">
        <v>1806.08</v>
      </c>
      <c r="CX21">
        <v>1.49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1710358741.5</v>
      </c>
      <c r="DV21">
        <v>328.2161875</v>
      </c>
      <c r="DW21">
        <v>330.3738125</v>
      </c>
      <c r="DX21">
        <v>29.83449375</v>
      </c>
      <c r="DY21">
        <v>29.206625</v>
      </c>
      <c r="DZ21">
        <v>329.3671875</v>
      </c>
      <c r="EA21">
        <v>29.48779375</v>
      </c>
      <c r="EB21">
        <v>600.014</v>
      </c>
      <c r="EC21">
        <v>88.0030125</v>
      </c>
      <c r="ED21">
        <v>0.0999244875</v>
      </c>
      <c r="EE21">
        <v>31.7367</v>
      </c>
      <c r="EF21">
        <v>31.16246875</v>
      </c>
      <c r="EG21">
        <v>999.9</v>
      </c>
      <c r="EH21">
        <v>0</v>
      </c>
      <c r="EI21">
        <v>0</v>
      </c>
      <c r="EJ21">
        <v>5012.03125</v>
      </c>
      <c r="EK21">
        <v>0</v>
      </c>
      <c r="EL21">
        <v>-245.5568125</v>
      </c>
      <c r="EM21">
        <v>-2.150218125</v>
      </c>
      <c r="EN21">
        <v>338.317125</v>
      </c>
      <c r="EO21">
        <v>340.3131875</v>
      </c>
      <c r="EP21">
        <v>0.6278614375</v>
      </c>
      <c r="EQ21">
        <v>330.3738125</v>
      </c>
      <c r="ER21">
        <v>29.206625</v>
      </c>
      <c r="ES21">
        <v>2.625525</v>
      </c>
      <c r="ET21">
        <v>2.57027</v>
      </c>
      <c r="EU21">
        <v>21.8262875</v>
      </c>
      <c r="EV21">
        <v>21.47845</v>
      </c>
      <c r="EW21">
        <v>700.03475</v>
      </c>
      <c r="EX21">
        <v>0.94298925</v>
      </c>
      <c r="EY21">
        <v>0.05701074375</v>
      </c>
      <c r="EZ21">
        <v>0</v>
      </c>
      <c r="FA21">
        <v>1579.165</v>
      </c>
      <c r="FB21">
        <v>5.00072</v>
      </c>
      <c r="FC21">
        <v>10881.6375</v>
      </c>
      <c r="FD21">
        <v>6034.2525</v>
      </c>
      <c r="FE21">
        <v>43.937</v>
      </c>
      <c r="FF21">
        <v>46.062</v>
      </c>
      <c r="FG21">
        <v>45.437</v>
      </c>
      <c r="FH21">
        <v>46.375</v>
      </c>
      <c r="FI21">
        <v>46.562</v>
      </c>
      <c r="FJ21">
        <v>655.41125</v>
      </c>
      <c r="FK21">
        <v>39.62125</v>
      </c>
      <c r="FL21">
        <v>0</v>
      </c>
      <c r="FM21">
        <v>62.5</v>
      </c>
      <c r="FN21">
        <v>0</v>
      </c>
      <c r="FO21">
        <v>1578.7256</v>
      </c>
      <c r="FP21">
        <v>-24.8038461532357</v>
      </c>
      <c r="FQ21">
        <v>-160.484615298429</v>
      </c>
      <c r="FR21">
        <v>10878.164</v>
      </c>
      <c r="FS21">
        <v>15</v>
      </c>
      <c r="FT21">
        <v>1710358766</v>
      </c>
      <c r="FU21" t="s">
        <v>455</v>
      </c>
      <c r="FV21">
        <v>1710358766</v>
      </c>
      <c r="FW21">
        <v>1710358442.1</v>
      </c>
      <c r="FX21">
        <v>33</v>
      </c>
      <c r="FY21">
        <v>-0.007</v>
      </c>
      <c r="FZ21">
        <v>-0.007</v>
      </c>
      <c r="GA21">
        <v>-1.151</v>
      </c>
      <c r="GB21">
        <v>0.347</v>
      </c>
      <c r="GC21">
        <v>331</v>
      </c>
      <c r="GD21">
        <v>29</v>
      </c>
      <c r="GE21">
        <v>1.07</v>
      </c>
      <c r="GF21">
        <v>0.24</v>
      </c>
      <c r="GG21">
        <v>0</v>
      </c>
      <c r="GH21">
        <v>0</v>
      </c>
      <c r="GI21" t="s">
        <v>436</v>
      </c>
      <c r="GJ21">
        <v>3.23754</v>
      </c>
      <c r="GK21">
        <v>2.68081</v>
      </c>
      <c r="GL21">
        <v>0.0701605</v>
      </c>
      <c r="GM21">
        <v>0.0700155</v>
      </c>
      <c r="GN21">
        <v>0.121614</v>
      </c>
      <c r="GO21">
        <v>0.118769</v>
      </c>
      <c r="GP21">
        <v>28229.9</v>
      </c>
      <c r="GQ21">
        <v>25934</v>
      </c>
      <c r="GR21">
        <v>28741</v>
      </c>
      <c r="GS21">
        <v>26474.2</v>
      </c>
      <c r="GT21">
        <v>35200.7</v>
      </c>
      <c r="GU21">
        <v>32850</v>
      </c>
      <c r="GV21">
        <v>43184.2</v>
      </c>
      <c r="GW21">
        <v>40107.3</v>
      </c>
      <c r="GX21">
        <v>2.0506</v>
      </c>
      <c r="GY21">
        <v>2.054</v>
      </c>
      <c r="GZ21">
        <v>0.126958</v>
      </c>
      <c r="HA21">
        <v>0</v>
      </c>
      <c r="HB21">
        <v>29.1037</v>
      </c>
      <c r="HC21">
        <v>999.9</v>
      </c>
      <c r="HD21">
        <v>64.046</v>
      </c>
      <c r="HE21">
        <v>29.386</v>
      </c>
      <c r="HF21">
        <v>29.93</v>
      </c>
      <c r="HG21">
        <v>29.9574</v>
      </c>
      <c r="HH21">
        <v>24.992</v>
      </c>
      <c r="HI21">
        <v>2</v>
      </c>
      <c r="HJ21">
        <v>0.25187</v>
      </c>
      <c r="HK21">
        <v>0</v>
      </c>
      <c r="HL21">
        <v>20.3085</v>
      </c>
      <c r="HM21">
        <v>5.24724</v>
      </c>
      <c r="HN21">
        <v>11.9674</v>
      </c>
      <c r="HO21">
        <v>4.985</v>
      </c>
      <c r="HP21">
        <v>3.2925</v>
      </c>
      <c r="HQ21">
        <v>9999</v>
      </c>
      <c r="HR21">
        <v>9999</v>
      </c>
      <c r="HS21">
        <v>9999</v>
      </c>
      <c r="HT21">
        <v>999.9</v>
      </c>
      <c r="HU21">
        <v>4.9711</v>
      </c>
      <c r="HV21">
        <v>1.88293</v>
      </c>
      <c r="HW21">
        <v>1.87764</v>
      </c>
      <c r="HX21">
        <v>1.87915</v>
      </c>
      <c r="HY21">
        <v>1.87485</v>
      </c>
      <c r="HZ21">
        <v>1.87507</v>
      </c>
      <c r="IA21">
        <v>1.87834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-1.151</v>
      </c>
      <c r="IQ21">
        <v>0.3467</v>
      </c>
      <c r="IR21">
        <v>-1.14345454545452</v>
      </c>
      <c r="IS21">
        <v>0</v>
      </c>
      <c r="IT21">
        <v>0</v>
      </c>
      <c r="IU21">
        <v>0</v>
      </c>
      <c r="IV21">
        <v>0.346699999999998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5.1</v>
      </c>
      <c r="JF21">
        <v>4.99756</v>
      </c>
      <c r="JG21">
        <v>4.99756</v>
      </c>
      <c r="JH21">
        <v>2.39624</v>
      </c>
      <c r="JI21">
        <v>2.6709</v>
      </c>
      <c r="JJ21">
        <v>2.30103</v>
      </c>
      <c r="JK21">
        <v>2.2937</v>
      </c>
      <c r="JL21">
        <v>33.4681</v>
      </c>
      <c r="JM21">
        <v>15.5768</v>
      </c>
      <c r="JN21">
        <v>2</v>
      </c>
      <c r="JO21">
        <v>618.141</v>
      </c>
      <c r="JP21">
        <v>633.013</v>
      </c>
      <c r="JQ21">
        <v>29.916</v>
      </c>
      <c r="JR21">
        <v>30.1993</v>
      </c>
      <c r="JS21">
        <v>30</v>
      </c>
      <c r="JT21">
        <v>30.3185</v>
      </c>
      <c r="JU21">
        <v>30.3574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103.764</v>
      </c>
      <c r="KC21">
        <v>100.845</v>
      </c>
    </row>
    <row r="22" spans="1:289">
      <c r="A22">
        <v>6</v>
      </c>
      <c r="B22">
        <v>1710358807</v>
      </c>
      <c r="C22">
        <v>327.900000095367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1710358798.5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338.885641323157</v>
      </c>
      <c r="AO22">
        <v>337.026212121212</v>
      </c>
      <c r="AP22">
        <v>0.0398215459912289</v>
      </c>
      <c r="AQ22">
        <v>66.9992568074502</v>
      </c>
      <c r="AR22">
        <f>(AT22 - AS22 + EC22*1E3/(8.314*(EE22+273.15)) * AV22/EB22 * AU22) * EB22/(100*DP22) * 1000/(1000 - AT22)</f>
        <v>0</v>
      </c>
      <c r="AS22">
        <v>29.2759884320698</v>
      </c>
      <c r="AT22">
        <v>29.8597296969697</v>
      </c>
      <c r="AU22">
        <v>0.00534043722993394</v>
      </c>
      <c r="AV22">
        <v>77.7020430164383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10062.1</v>
      </c>
      <c r="BD22">
        <v>892.290384615385</v>
      </c>
      <c r="BE22">
        <v>4165.55</v>
      </c>
      <c r="BF22">
        <f>1-BD22/BE22</f>
        <v>0</v>
      </c>
      <c r="BG22">
        <v>-0.221181375814089</v>
      </c>
      <c r="BH22" t="s">
        <v>458</v>
      </c>
      <c r="BI22">
        <v>10083.1</v>
      </c>
      <c r="BJ22">
        <v>1556.33423076923</v>
      </c>
      <c r="BK22">
        <v>1811.11167731628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1999</v>
      </c>
      <c r="CE22">
        <v>290</v>
      </c>
      <c r="CF22">
        <v>1788.12</v>
      </c>
      <c r="CG22">
        <v>115</v>
      </c>
      <c r="CH22">
        <v>10083.1</v>
      </c>
      <c r="CI22">
        <v>1783.25</v>
      </c>
      <c r="CJ22">
        <v>4.87</v>
      </c>
      <c r="CK22">
        <v>300</v>
      </c>
      <c r="CL22">
        <v>24.1</v>
      </c>
      <c r="CM22">
        <v>1811.11167731628</v>
      </c>
      <c r="CN22">
        <v>2.06312535355411</v>
      </c>
      <c r="CO22">
        <v>-28.0906945254122</v>
      </c>
      <c r="CP22">
        <v>1.81852671492957</v>
      </c>
      <c r="CQ22">
        <v>0.894977021019216</v>
      </c>
      <c r="CR22">
        <v>-0.00778163848720801</v>
      </c>
      <c r="CS22">
        <v>290</v>
      </c>
      <c r="CT22">
        <v>1783.72</v>
      </c>
      <c r="CU22">
        <v>795</v>
      </c>
      <c r="CV22">
        <v>10051.6</v>
      </c>
      <c r="CW22">
        <v>1783.17</v>
      </c>
      <c r="CX22">
        <v>0.55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1710358798.5</v>
      </c>
      <c r="DV22">
        <v>327.32</v>
      </c>
      <c r="DW22">
        <v>329.0030625</v>
      </c>
      <c r="DX22">
        <v>29.8363625</v>
      </c>
      <c r="DY22">
        <v>29.232875</v>
      </c>
      <c r="DZ22">
        <v>328.452</v>
      </c>
      <c r="EA22">
        <v>29.4896625</v>
      </c>
      <c r="EB22">
        <v>599.99275</v>
      </c>
      <c r="EC22">
        <v>88.00785625</v>
      </c>
      <c r="ED22">
        <v>0.10001411875</v>
      </c>
      <c r="EE22">
        <v>31.80770625</v>
      </c>
      <c r="EF22">
        <v>31.2703125</v>
      </c>
      <c r="EG22">
        <v>999.9</v>
      </c>
      <c r="EH22">
        <v>0</v>
      </c>
      <c r="EI22">
        <v>0</v>
      </c>
      <c r="EJ22">
        <v>5003.28125</v>
      </c>
      <c r="EK22">
        <v>0</v>
      </c>
      <c r="EL22">
        <v>-219.45025</v>
      </c>
      <c r="EM22">
        <v>-1.70177875</v>
      </c>
      <c r="EN22">
        <v>337.3670625</v>
      </c>
      <c r="EO22">
        <v>338.9103125</v>
      </c>
      <c r="EP22">
        <v>0.6034765</v>
      </c>
      <c r="EQ22">
        <v>329.0030625</v>
      </c>
      <c r="ER22">
        <v>29.232875</v>
      </c>
      <c r="ES22">
        <v>2.625833125</v>
      </c>
      <c r="ET22">
        <v>2.5727225</v>
      </c>
      <c r="EU22">
        <v>21.82819375</v>
      </c>
      <c r="EV22">
        <v>21.4940125</v>
      </c>
      <c r="EW22">
        <v>700.00625</v>
      </c>
      <c r="EX22">
        <v>0.9429891875</v>
      </c>
      <c r="EY22">
        <v>0.05701071875</v>
      </c>
      <c r="EZ22">
        <v>0</v>
      </c>
      <c r="FA22">
        <v>1556.6575</v>
      </c>
      <c r="FB22">
        <v>5.00072</v>
      </c>
      <c r="FC22">
        <v>10734.0375</v>
      </c>
      <c r="FD22">
        <v>6034.00625</v>
      </c>
      <c r="FE22">
        <v>44.062</v>
      </c>
      <c r="FF22">
        <v>46.1405</v>
      </c>
      <c r="FG22">
        <v>45.519375</v>
      </c>
      <c r="FH22">
        <v>46.437</v>
      </c>
      <c r="FI22">
        <v>46.63275</v>
      </c>
      <c r="FJ22">
        <v>655.383125</v>
      </c>
      <c r="FK22">
        <v>39.62</v>
      </c>
      <c r="FL22">
        <v>0</v>
      </c>
      <c r="FM22">
        <v>55.8999998569489</v>
      </c>
      <c r="FN22">
        <v>0</v>
      </c>
      <c r="FO22">
        <v>1556.33423076923</v>
      </c>
      <c r="FP22">
        <v>-17.8964102628875</v>
      </c>
      <c r="FQ22">
        <v>-105.849572720933</v>
      </c>
      <c r="FR22">
        <v>10731.8346153846</v>
      </c>
      <c r="FS22">
        <v>15</v>
      </c>
      <c r="FT22">
        <v>1710358834</v>
      </c>
      <c r="FU22" t="s">
        <v>459</v>
      </c>
      <c r="FV22">
        <v>1710358834</v>
      </c>
      <c r="FW22">
        <v>1710358442.1</v>
      </c>
      <c r="FX22">
        <v>34</v>
      </c>
      <c r="FY22">
        <v>0.019</v>
      </c>
      <c r="FZ22">
        <v>-0.007</v>
      </c>
      <c r="GA22">
        <v>-1.132</v>
      </c>
      <c r="GB22">
        <v>0.347</v>
      </c>
      <c r="GC22">
        <v>330</v>
      </c>
      <c r="GD22">
        <v>29</v>
      </c>
      <c r="GE22">
        <v>0.72</v>
      </c>
      <c r="GF22">
        <v>0.24</v>
      </c>
      <c r="GG22">
        <v>0</v>
      </c>
      <c r="GH22">
        <v>0</v>
      </c>
      <c r="GI22" t="s">
        <v>436</v>
      </c>
      <c r="GJ22">
        <v>3.23768</v>
      </c>
      <c r="GK22">
        <v>2.68102</v>
      </c>
      <c r="GL22">
        <v>0.0699242</v>
      </c>
      <c r="GM22">
        <v>0.0697681</v>
      </c>
      <c r="GN22">
        <v>0.121719</v>
      </c>
      <c r="GO22">
        <v>0.118943</v>
      </c>
      <c r="GP22">
        <v>28237.6</v>
      </c>
      <c r="GQ22">
        <v>25942.4</v>
      </c>
      <c r="GR22">
        <v>28741.6</v>
      </c>
      <c r="GS22">
        <v>26475.7</v>
      </c>
      <c r="GT22">
        <v>35197.3</v>
      </c>
      <c r="GU22">
        <v>32845.2</v>
      </c>
      <c r="GV22">
        <v>43185.2</v>
      </c>
      <c r="GW22">
        <v>40109.5</v>
      </c>
      <c r="GX22">
        <v>2.0512</v>
      </c>
      <c r="GY22">
        <v>2.0532</v>
      </c>
      <c r="GZ22">
        <v>0.127852</v>
      </c>
      <c r="HA22">
        <v>0</v>
      </c>
      <c r="HB22">
        <v>29.199</v>
      </c>
      <c r="HC22">
        <v>999.9</v>
      </c>
      <c r="HD22">
        <v>63.906</v>
      </c>
      <c r="HE22">
        <v>29.457</v>
      </c>
      <c r="HF22">
        <v>29.985</v>
      </c>
      <c r="HG22">
        <v>30.1074</v>
      </c>
      <c r="HH22">
        <v>24.988</v>
      </c>
      <c r="HI22">
        <v>2</v>
      </c>
      <c r="HJ22">
        <v>0.251341</v>
      </c>
      <c r="HK22">
        <v>0</v>
      </c>
      <c r="HL22">
        <v>20.3083</v>
      </c>
      <c r="HM22">
        <v>5.24724</v>
      </c>
      <c r="HN22">
        <v>11.9668</v>
      </c>
      <c r="HO22">
        <v>4.985</v>
      </c>
      <c r="HP22">
        <v>3.2924</v>
      </c>
      <c r="HQ22">
        <v>9999</v>
      </c>
      <c r="HR22">
        <v>9999</v>
      </c>
      <c r="HS22">
        <v>9999</v>
      </c>
      <c r="HT22">
        <v>999.9</v>
      </c>
      <c r="HU22">
        <v>4.97104</v>
      </c>
      <c r="HV22">
        <v>1.8829</v>
      </c>
      <c r="HW22">
        <v>1.87759</v>
      </c>
      <c r="HX22">
        <v>1.87915</v>
      </c>
      <c r="HY22">
        <v>1.87485</v>
      </c>
      <c r="HZ22">
        <v>1.87506</v>
      </c>
      <c r="IA22">
        <v>1.87834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-1.132</v>
      </c>
      <c r="IQ22">
        <v>0.3467</v>
      </c>
      <c r="IR22">
        <v>-1.15079999999995</v>
      </c>
      <c r="IS22">
        <v>0</v>
      </c>
      <c r="IT22">
        <v>0</v>
      </c>
      <c r="IU22">
        <v>0</v>
      </c>
      <c r="IV22">
        <v>0.346699999999998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6.1</v>
      </c>
      <c r="JF22">
        <v>4.99756</v>
      </c>
      <c r="JG22">
        <v>4.99756</v>
      </c>
      <c r="JH22">
        <v>2.39624</v>
      </c>
      <c r="JI22">
        <v>2.6709</v>
      </c>
      <c r="JJ22">
        <v>2.30103</v>
      </c>
      <c r="JK22">
        <v>2.27661</v>
      </c>
      <c r="JL22">
        <v>33.513</v>
      </c>
      <c r="JM22">
        <v>15.568</v>
      </c>
      <c r="JN22">
        <v>2</v>
      </c>
      <c r="JO22">
        <v>618.647</v>
      </c>
      <c r="JP22">
        <v>632.345</v>
      </c>
      <c r="JQ22">
        <v>29.9749</v>
      </c>
      <c r="JR22">
        <v>30.1993</v>
      </c>
      <c r="JS22">
        <v>30</v>
      </c>
      <c r="JT22">
        <v>30.321</v>
      </c>
      <c r="JU22">
        <v>30.3574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103.766</v>
      </c>
      <c r="KC22">
        <v>100.851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2024-03-13T12:41:05Z</dcterms:created>
  <dcterms:modified xsi:type="dcterms:W3CDTF">2024-03-13T12:41:05Z</dcterms:modified>
</cp:coreProperties>
</file>