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<sst xmlns="http://schemas.openxmlformats.org/spreadsheetml/2006/main" count="1021" uniqueCount="460">
  <si>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</si>
  <si>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2024-03-20 13:35:47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</si>
  <si>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</si>
  <si>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</si>
  <si>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</si>
  <si>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</si>
  <si>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</si>
  <si>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</si>
  <si>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</si>
  <si>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</si>
  <si>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</si>
  <si>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</si>
  <si>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</si>
  <si>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{"h2obspan2": "0", "tbzero": "0.853567", "h2obspanconc2": "0", "h2oaspan2a": "0.0714516", "h2oaspanconc1": "12.29", "co2bzero": "0.94469", "ssa_ref": "34658.2", "co2aspan2b": "0.285521", "h2oaspan2": "0", "flowmeterzero": "2.49761", "h2obspanconc1": "12.29", "ssb_ref": "33011.8", "h2oaspan1": "1.01076", "co2aspan2": "-0.0330502", "h2oazero": "1.07566", "flowazero": "0.34111", "chamberpressurezero": "2.56408", "h2obspan2b": "0.0726998", "co2bspan2": "-0.031693", "h2obspan2a": "0.0710331", "co2bspan1": "0.999707", "h2obzero": "1.07388", "flowbzero": "0.27371", "h2obspan1": "1.02346", "co2aspan2a": "0.288205", "h2oaspan2b": "0.0722207", "co2azero": "0.942071", "co2bspanconc2": "296.4", "co2aspanconc1": "2500", "h2oaspanconc2": "0", "co2aspan1": "1.00021", "tazero": "0.855284", "oxygen": "21", "co2bspan2b": "0.284619", "co2bspan2a": "0.28732", "co2aspanconc2": "296.4", "co2bspanconc1": "2500"}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</si>
  <si>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</si>
  <si>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</si>
  <si>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</si>
  <si>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</si>
  <si>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</si>
  <si>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</si>
  <si>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</si>
  <si>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</si>
  <si>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</si>
  <si>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</si>
  <si>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</si>
  <si>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</si>
  <si>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</si>
  <si>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13:35:47</t>
  </si>
  <si>
    <t>Stability Definition:	none</t>
  </si>
  <si>
    <t>13:37:47</t>
  </si>
  <si>
    <t>lvl3_ref</t>
  </si>
  <si>
    <t>13:37:48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</si>
  <si>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</si>
  <si>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</si>
  <si>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</si>
  <si>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</si>
  <si>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</si>
  <si>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</si>
  <si>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</si>
  <si>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</si>
  <si>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</si>
  <si>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</si>
  <si>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</si>
  <si>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</si>
  <si>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</si>
  <si>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</si>
  <si>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</si>
  <si>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</si>
  <si>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</si>
  <si>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</si>
  <si>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</si>
  <si>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</si>
  <si>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</si>
  <si>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</si>
  <si>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</si>
  <si>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</si>
  <si>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</si>
  <si>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</si>
  <si>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</si>
  <si>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</si>
  <si>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</si>
  <si>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</si>
  <si>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</si>
  <si>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</si>
  <si>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</si>
  <si>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</si>
  <si>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</si>
  <si>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</si>
  <si>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</si>
  <si>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</si>
  <si>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</si>
  <si>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</si>
  <si>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</si>
  <si>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</si>
  <si>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</si>
  <si>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</si>
  <si>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</si>
  <si>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</si>
  <si>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</si>
  <si>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</si>
  <si>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</si>
  <si>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</si>
  <si>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</si>
  <si>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2.41934 196.436 355.825 628.083 838.152 1016.92 1200.48 1300.45</t>
  </si>
  <si>
    <t>Fs_true</t>
  </si>
  <si>
    <t>-1.39975 218.924 380.226 615.718 800.37 1005.35 1200.82 1401.65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</si>
  <si>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</si>
  <si>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</si>
  <si>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</si>
  <si>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</si>
  <si>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</si>
  <si>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</si>
  <si>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</si>
  <si>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</si>
  <si>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</si>
  <si>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</si>
  <si>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</si>
  <si>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</si>
  <si>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</si>
  <si>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</si>
  <si>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</si>
  <si>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</si>
  <si>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</si>
  <si>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</si>
  <si>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</si>
  <si>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</si>
  <si>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</si>
  <si>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</si>
  <si>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</si>
  <si>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</si>
  <si>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</si>
  <si>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</si>
  <si>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</si>
  <si>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</si>
  <si>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</si>
  <si>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</si>
  <si>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</si>
  <si>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</si>
  <si>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</si>
  <si>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</si>
  <si>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</si>
  <si>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</si>
  <si>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</si>
  <si>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</si>
  <si>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</si>
  <si>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</si>
  <si>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</si>
  <si>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</si>
  <si>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</si>
  <si>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</si>
  <si>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</si>
  <si>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</si>
  <si>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</si>
  <si>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</si>
  <si>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</si>
  <si>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</si>
  <si>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</si>
  <si>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</si>
  <si>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</si>
  <si>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</si>
  <si>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</si>
  <si>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</si>
  <si>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</si>
  <si>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</si>
  <si>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</si>
  <si>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</si>
  <si>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</si>
  <si>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</si>
  <si>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</si>
  <si>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</si>
  <si>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</si>
  <si>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</si>
  <si>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</si>
  <si>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</si>
  <si>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</si>
  <si>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</si>
  <si>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</si>
  <si>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</si>
  <si>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</si>
  <si>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</si>
  <si>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</si>
  <si>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</si>
  <si>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</si>
  <si>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</si>
  <si>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</si>
  <si>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</si>
  <si>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</si>
  <si>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</si>
  <si>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</si>
  <si>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</si>
  <si>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</si>
  <si>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</si>
  <si>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</si>
  <si>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</si>
  <si>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</si>
  <si>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</si>
  <si>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</si>
  <si>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</si>
  <si>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</si>
  <si>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</si>
  <si>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</si>
  <si>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</si>
  <si>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</si>
  <si>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</si>
  <si>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</si>
  <si>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</si>
  <si>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</si>
  <si>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</si>
  <si>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</si>
  <si>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</si>
  <si>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</si>
  <si>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</si>
  <si>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</si>
  <si>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</si>
  <si>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</si>
  <si>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</si>
  <si>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</si>
  <si>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</si>
  <si>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</si>
  <si>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</si>
  <si>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</si>
  <si>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</si>
  <si>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</si>
  <si>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</si>
  <si>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</si>
  <si>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</si>
  <si>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</si>
  <si>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</si>
  <si>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</si>
  <si>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</si>
  <si>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</si>
  <si>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</si>
  <si>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</si>
  <si>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</si>
  <si>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</si>
  <si>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</si>
  <si>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</si>
  <si>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</si>
  <si>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</si>
  <si>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</si>
  <si>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</si>
  <si>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</si>
  <si>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</si>
  <si>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</si>
  <si>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</si>
  <si>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</si>
  <si>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</si>
  <si>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</si>
  <si>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</si>
  <si>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</si>
  <si>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</si>
  <si>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</si>
  <si>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</si>
  <si>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</si>
  <si>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</si>
  <si>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</si>
  <si>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</si>
  <si>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</si>
  <si>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</si>
  <si>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</si>
  <si>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</si>
  <si>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</si>
  <si>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</si>
  <si>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</si>
  <si>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</si>
  <si>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</si>
  <si>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</si>
  <si>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</si>
  <si>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</si>
  <si>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</si>
  <si>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</si>
  <si>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</si>
  <si>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</si>
  <si>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</si>
  <si>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</si>
  <si>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</si>
  <si>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</si>
  <si>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</si>
  <si>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</si>
  <si>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</si>
  <si>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</si>
  <si>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</si>
  <si>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</si>
  <si>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</si>
  <si>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</si>
  <si>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</si>
  <si>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</si>
  <si>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</si>
  <si>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</si>
  <si>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</si>
  <si>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</si>
  <si>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</si>
  <si>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</si>
  <si>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</si>
  <si>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</si>
  <si>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</si>
  <si>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</si>
  <si>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</si>
  <si>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</si>
  <si>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</si>
  <si>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</si>
  <si>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</si>
  <si>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</si>
  <si>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</si>
  <si>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</si>
  <si>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</si>
  <si>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</si>
  <si>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</si>
  <si>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</si>
  <si>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</si>
  <si>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</si>
  <si>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</si>
  <si>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</si>
  <si>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</si>
  <si>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</si>
  <si>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</si>
  <si>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</si>
  <si>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</si>
  <si>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</si>
  <si>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</si>
  <si>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</si>
  <si>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</si>
  <si>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</si>
  <si>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</si>
  <si>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</si>
  <si>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</si>
  <si>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</si>
  <si>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</si>
  <si>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</si>
  <si>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</si>
  <si>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</si>
  <si>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</si>
  <si>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</si>
  <si>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</si>
  <si>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</si>
  <si>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</si>
  <si>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</si>
  <si>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</si>
  <si>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</si>
  <si>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</si>
  <si>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</si>
  <si>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</si>
  <si>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</si>
  <si>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</si>
  <si>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</si>
  <si>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</si>
  <si>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</si>
  <si>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</si>
  <si>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</si>
  <si>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</si>
  <si>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</si>
  <si>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</si>
  <si>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</si>
  <si>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</si>
  <si>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</si>
  <si>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</si>
  <si>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</si>
  <si>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</si>
  <si>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</si>
  <si>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</si>
  <si>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</si>
  <si>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</si>
  <si>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</si>
  <si>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</si>
  <si>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</si>
  <si>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</si>
  <si>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</si>
  <si>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</si>
  <si>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</si>
  <si>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</si>
  <si>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</si>
  <si>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</si>
  <si>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</si>
  <si>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</si>
  <si>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</si>
  <si>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</si>
  <si>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</si>
  <si>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</si>
  <si>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</si>
  <si>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</si>
  <si>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</si>
  <si>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</si>
  <si>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</si>
  <si>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</si>
  <si>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</si>
  <si>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</si>
  <si>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</si>
  <si>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</si>
  <si>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</si>
  <si>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</si>
  <si>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</si>
  <si>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</si>
  <si>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</si>
  <si>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</si>
  <si>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</si>
  <si>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</si>
  <si>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</si>
  <si>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</si>
  <si>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</si>
  <si>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</si>
  <si>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</si>
  <si>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</si>
  <si>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</si>
  <si>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</si>
  <si>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</si>
  <si>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</si>
  <si>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</si>
  <si>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</si>
  <si>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</si>
  <si>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</si>
  <si>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</si>
  <si>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</si>
  <si>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</si>
  <si>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</si>
  <si>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</si>
  <si>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</si>
  <si>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</si>
  <si>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</si>
  <si>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</si>
  <si>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</si>
  <si>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</si>
  <si>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</si>
  <si>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</si>
  <si>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</si>
  <si>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</si>
  <si>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</si>
  <si>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</si>
  <si>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</si>
  <si>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</si>
  <si>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</si>
  <si>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</si>
  <si>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</si>
  <si>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</si>
  <si>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</si>
  <si>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</si>
  <si>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</si>
  <si>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</si>
  <si>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</si>
  <si>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</si>
  <si>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</si>
  <si>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</si>
  <si>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</si>
  <si>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</si>
  <si>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20240320 13:44:18</t>
  </si>
  <si>
    <t>13:44:18</t>
  </si>
  <si>
    <t>pre-dawn (1AM-4AM)</t>
  </si>
  <si>
    <t>predominantly south</t>
  </si>
  <si>
    <t>light green</t>
  </si>
  <si>
    <t>leaf A</t>
  </si>
  <si>
    <t>level 1</t>
  </si>
  <si>
    <t>coffee</t>
  </si>
  <si>
    <t>RECT-2033-20240318-14_21_03</t>
  </si>
  <si>
    <t>MPF-2066-20240320-13_44_22</t>
  </si>
  <si>
    <t>-</t>
  </si>
  <si>
    <t>0: Broadleaf</t>
  </si>
  <si>
    <t>13:44:35</t>
  </si>
  <si>
    <t>0/0</t>
  </si>
  <si>
    <t>11111111</t>
  </si>
  <si>
    <t>oooooooo</t>
  </si>
  <si>
    <t>on</t>
  </si>
  <si>
    <t>20240320 13:45:25</t>
  </si>
  <si>
    <t>13:45:25</t>
  </si>
  <si>
    <t>MPF-2067-20240320-13_45_29</t>
  </si>
  <si>
    <t>13:45:44</t>
  </si>
  <si>
    <t>20240320 13:46:54</t>
  </si>
  <si>
    <t>13:46:54</t>
  </si>
  <si>
    <t>MPF-2068-20240320-13_46_58</t>
  </si>
  <si>
    <t>13:47:15</t>
  </si>
  <si>
    <t>20240320 13:48:20</t>
  </si>
  <si>
    <t>13:48:20</t>
  </si>
  <si>
    <t>MPF-2069-20240320-13_48_24</t>
  </si>
  <si>
    <t>13:48:40</t>
  </si>
  <si>
    <t>20240320 13:49:48</t>
  </si>
  <si>
    <t>13:49:48</t>
  </si>
  <si>
    <t>MPF-2070-20240320-13_49_52</t>
  </si>
  <si>
    <t>13:50:03</t>
  </si>
  <si>
    <t>20240320 13:51:00</t>
  </si>
  <si>
    <t>13:51:00</t>
  </si>
  <si>
    <t>MPF-2071-20240320-13_51_04</t>
  </si>
  <si>
    <t>13:51:20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</si>
</sst>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421</v>
      </c>
      <c r="HT16" t="s">
        <v>421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1710967458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1710967450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349.759260985705</v>
      </c>
      <c r="AO17">
        <v>349.131684848485</v>
      </c>
      <c r="AP17">
        <v>0.22205827986938</v>
      </c>
      <c r="AQ17">
        <v>67.0160732921759</v>
      </c>
      <c r="AR17">
        <f>(AT17 - AS17 + EC17*1E3/(8.314*(EE17+273.15)) * AV17/EB17 * AU17) * EB17/(100*DP17) * 1000/(1000 - AT17)</f>
        <v>0</v>
      </c>
      <c r="AS17">
        <v>31.8546156137577</v>
      </c>
      <c r="AT17">
        <v>32.4806284848485</v>
      </c>
      <c r="AU17">
        <v>-0.0215005073361235</v>
      </c>
      <c r="AV17">
        <v>77.9728885301206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10083.9</v>
      </c>
      <c r="BD17">
        <v>1077.2284</v>
      </c>
      <c r="BE17">
        <v>4498.41</v>
      </c>
      <c r="BF17">
        <f>1-BD17/BE17</f>
        <v>0</v>
      </c>
      <c r="BG17">
        <v>-0.161653892029986</v>
      </c>
      <c r="BH17" t="s">
        <v>432</v>
      </c>
      <c r="BI17">
        <v>10087.4</v>
      </c>
      <c r="BJ17">
        <v>1626.06</v>
      </c>
      <c r="BK17">
        <v>1750.864405172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2066</v>
      </c>
      <c r="CE17">
        <v>290</v>
      </c>
      <c r="CF17">
        <v>1735.94</v>
      </c>
      <c r="CG17">
        <v>35</v>
      </c>
      <c r="CH17">
        <v>10087.4</v>
      </c>
      <c r="CI17">
        <v>1731.23</v>
      </c>
      <c r="CJ17">
        <v>4.71</v>
      </c>
      <c r="CK17">
        <v>300</v>
      </c>
      <c r="CL17">
        <v>24.1</v>
      </c>
      <c r="CM17">
        <v>1750.864405172</v>
      </c>
      <c r="CN17">
        <v>1.82661621022324</v>
      </c>
      <c r="CO17">
        <v>-19.8012414334329</v>
      </c>
      <c r="CP17">
        <v>1.60881026627603</v>
      </c>
      <c r="CQ17">
        <v>0.843999788057454</v>
      </c>
      <c r="CR17">
        <v>-0.00777774371523915</v>
      </c>
      <c r="CS17">
        <v>290</v>
      </c>
      <c r="CT17">
        <v>1727.81</v>
      </c>
      <c r="CU17">
        <v>655</v>
      </c>
      <c r="CV17">
        <v>10048.5</v>
      </c>
      <c r="CW17">
        <v>1731.16</v>
      </c>
      <c r="CX17">
        <v>-3.35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1710967450</v>
      </c>
      <c r="DV17">
        <v>336.616666666667</v>
      </c>
      <c r="DW17">
        <v>337.711666666667</v>
      </c>
      <c r="DX17">
        <v>32.62238</v>
      </c>
      <c r="DY17">
        <v>31.9742333333333</v>
      </c>
      <c r="DZ17">
        <v>337.667666666667</v>
      </c>
      <c r="EA17">
        <v>32.20312</v>
      </c>
      <c r="EB17">
        <v>599.992666666667</v>
      </c>
      <c r="EC17">
        <v>88.2671933333333</v>
      </c>
      <c r="ED17">
        <v>0.100017126666667</v>
      </c>
      <c r="EE17">
        <v>34.3026533333333</v>
      </c>
      <c r="EF17">
        <v>34.0307466666667</v>
      </c>
      <c r="EG17">
        <v>999.9</v>
      </c>
      <c r="EH17">
        <v>0</v>
      </c>
      <c r="EI17">
        <v>0</v>
      </c>
      <c r="EJ17">
        <v>6996.83333333333</v>
      </c>
      <c r="EK17">
        <v>0</v>
      </c>
      <c r="EL17">
        <v>-196.1984</v>
      </c>
      <c r="EM17">
        <v>-1.0342456</v>
      </c>
      <c r="EN17">
        <v>348.031066666667</v>
      </c>
      <c r="EO17">
        <v>348.866466666667</v>
      </c>
      <c r="EP17">
        <v>0.6481402</v>
      </c>
      <c r="EQ17">
        <v>337.711666666667</v>
      </c>
      <c r="ER17">
        <v>31.9742333333333</v>
      </c>
      <c r="ES17">
        <v>2.87948666666667</v>
      </c>
      <c r="ET17">
        <v>2.82227533333333</v>
      </c>
      <c r="EU17">
        <v>23.3469333333333</v>
      </c>
      <c r="EV17">
        <v>23.0148</v>
      </c>
      <c r="EW17">
        <v>700.026666666667</v>
      </c>
      <c r="EX17">
        <v>0.942988266666667</v>
      </c>
      <c r="EY17">
        <v>0.0570114933333333</v>
      </c>
      <c r="EZ17">
        <v>0</v>
      </c>
      <c r="FA17">
        <v>1626.11</v>
      </c>
      <c r="FB17">
        <v>5.00072</v>
      </c>
      <c r="FC17">
        <v>11106.5866666667</v>
      </c>
      <c r="FD17">
        <v>6034.17866666667</v>
      </c>
      <c r="FE17">
        <v>46.187</v>
      </c>
      <c r="FF17">
        <v>48.312</v>
      </c>
      <c r="FG17">
        <v>47.7374</v>
      </c>
      <c r="FH17">
        <v>48.9122</v>
      </c>
      <c r="FI17">
        <v>48.8998</v>
      </c>
      <c r="FJ17">
        <v>655.402</v>
      </c>
      <c r="FK17">
        <v>39.624</v>
      </c>
      <c r="FL17">
        <v>0</v>
      </c>
      <c r="FM17">
        <v>558.5</v>
      </c>
      <c r="FN17">
        <v>0</v>
      </c>
      <c r="FO17">
        <v>1626.06</v>
      </c>
      <c r="FP17">
        <v>-8.35965810470917</v>
      </c>
      <c r="FQ17">
        <v>-49.0393159924558</v>
      </c>
      <c r="FR17">
        <v>11106.0538461538</v>
      </c>
      <c r="FS17">
        <v>15</v>
      </c>
      <c r="FT17">
        <v>1710967475</v>
      </c>
      <c r="FU17" t="s">
        <v>435</v>
      </c>
      <c r="FV17">
        <v>1710967475</v>
      </c>
      <c r="FW17">
        <v>1710967277</v>
      </c>
      <c r="FX17">
        <v>38</v>
      </c>
      <c r="FY17">
        <v>-0.061</v>
      </c>
      <c r="FZ17">
        <v>-0.005</v>
      </c>
      <c r="GA17">
        <v>-1.051</v>
      </c>
      <c r="GB17">
        <v>0.419</v>
      </c>
      <c r="GC17">
        <v>336</v>
      </c>
      <c r="GD17">
        <v>32</v>
      </c>
      <c r="GE17">
        <v>1.59</v>
      </c>
      <c r="GF17">
        <v>0.35</v>
      </c>
      <c r="GG17">
        <v>0</v>
      </c>
      <c r="GH17">
        <v>0</v>
      </c>
      <c r="GI17" t="s">
        <v>436</v>
      </c>
      <c r="GJ17">
        <v>3.238</v>
      </c>
      <c r="GK17">
        <v>2.69139</v>
      </c>
      <c r="GL17">
        <v>0.0716333</v>
      </c>
      <c r="GM17">
        <v>0.071156</v>
      </c>
      <c r="GN17">
        <v>0.128575</v>
      </c>
      <c r="GO17">
        <v>0.125245</v>
      </c>
      <c r="GP17">
        <v>28096.5</v>
      </c>
      <c r="GQ17">
        <v>25812.3</v>
      </c>
      <c r="GR17">
        <v>28658</v>
      </c>
      <c r="GS17">
        <v>26389.3</v>
      </c>
      <c r="GT17">
        <v>34834.5</v>
      </c>
      <c r="GU17">
        <v>32519.6</v>
      </c>
      <c r="GV17">
        <v>43065.7</v>
      </c>
      <c r="GW17">
        <v>39993.4</v>
      </c>
      <c r="GX17">
        <v>2.0222</v>
      </c>
      <c r="GY17">
        <v>2.0144</v>
      </c>
      <c r="GZ17">
        <v>0.140756</v>
      </c>
      <c r="HA17">
        <v>0</v>
      </c>
      <c r="HB17">
        <v>31.7435</v>
      </c>
      <c r="HC17">
        <v>999.9</v>
      </c>
      <c r="HD17">
        <v>60.585</v>
      </c>
      <c r="HE17">
        <v>32.368</v>
      </c>
      <c r="HF17">
        <v>33.4629</v>
      </c>
      <c r="HG17">
        <v>42.8437</v>
      </c>
      <c r="HH17">
        <v>25.2564</v>
      </c>
      <c r="HI17">
        <v>2</v>
      </c>
      <c r="HJ17">
        <v>0.393923</v>
      </c>
      <c r="HK17">
        <v>0</v>
      </c>
      <c r="HL17">
        <v>20.3026</v>
      </c>
      <c r="HM17">
        <v>5.24664</v>
      </c>
      <c r="HN17">
        <v>11.9626</v>
      </c>
      <c r="HO17">
        <v>4.9844</v>
      </c>
      <c r="HP17">
        <v>3.2927</v>
      </c>
      <c r="HQ17">
        <v>999.9</v>
      </c>
      <c r="HR17">
        <v>9999</v>
      </c>
      <c r="HS17">
        <v>9999</v>
      </c>
      <c r="HT17">
        <v>9999</v>
      </c>
      <c r="HU17">
        <v>4.97101</v>
      </c>
      <c r="HV17">
        <v>1.88293</v>
      </c>
      <c r="HW17">
        <v>1.87773</v>
      </c>
      <c r="HX17">
        <v>1.87925</v>
      </c>
      <c r="HY17">
        <v>1.87495</v>
      </c>
      <c r="HZ17">
        <v>1.87515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-1.051</v>
      </c>
      <c r="IQ17">
        <v>0.4192</v>
      </c>
      <c r="IR17">
        <v>-0.990181818181838</v>
      </c>
      <c r="IS17">
        <v>0</v>
      </c>
      <c r="IT17">
        <v>0</v>
      </c>
      <c r="IU17">
        <v>0</v>
      </c>
      <c r="IV17">
        <v>0.419260000000008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2.5</v>
      </c>
      <c r="JE17">
        <v>3</v>
      </c>
      <c r="JF17">
        <v>4.89502</v>
      </c>
      <c r="JG17">
        <v>4.99756</v>
      </c>
      <c r="JH17">
        <v>2.39624</v>
      </c>
      <c r="JI17">
        <v>2.66602</v>
      </c>
      <c r="JJ17">
        <v>2.30103</v>
      </c>
      <c r="JK17">
        <v>2.30103</v>
      </c>
      <c r="JL17">
        <v>36.152</v>
      </c>
      <c r="JM17">
        <v>15.3491</v>
      </c>
      <c r="JN17">
        <v>2</v>
      </c>
      <c r="JO17">
        <v>613.58</v>
      </c>
      <c r="JP17">
        <v>619.184</v>
      </c>
      <c r="JQ17">
        <v>32.7266</v>
      </c>
      <c r="JR17">
        <v>31.9874</v>
      </c>
      <c r="JS17">
        <v>29.9999</v>
      </c>
      <c r="JT17">
        <v>32.0638</v>
      </c>
      <c r="JU17">
        <v>32.1002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24.4324</v>
      </c>
      <c r="KB17">
        <v>103.473</v>
      </c>
      <c r="KC17">
        <v>100.544</v>
      </c>
    </row>
    <row r="18" spans="1:289">
      <c r="A18">
        <v>2</v>
      </c>
      <c r="B18">
        <v>1710967525</v>
      </c>
      <c r="C18">
        <v>67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1710967517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348.638961711681</v>
      </c>
      <c r="AO18">
        <v>347.939496969697</v>
      </c>
      <c r="AP18">
        <v>0.133727168418163</v>
      </c>
      <c r="AQ18">
        <v>67.0167633660175</v>
      </c>
      <c r="AR18">
        <f>(AT18 - AS18 + EC18*1E3/(8.314*(EE18+273.15)) * AV18/EB18 * AU18) * EB18/(100*DP18) * 1000/(1000 - AT18)</f>
        <v>0</v>
      </c>
      <c r="AS18">
        <v>32.1356075171153</v>
      </c>
      <c r="AT18">
        <v>32.727986060606</v>
      </c>
      <c r="AU18">
        <v>-0.0200997276681959</v>
      </c>
      <c r="AV18">
        <v>77.9879548774735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10083.9</v>
      </c>
      <c r="BD18">
        <v>1077.2284</v>
      </c>
      <c r="BE18">
        <v>4498.41</v>
      </c>
      <c r="BF18">
        <f>1-BD18/BE18</f>
        <v>0</v>
      </c>
      <c r="BG18">
        <v>-0.161653892029986</v>
      </c>
      <c r="BH18" t="s">
        <v>442</v>
      </c>
      <c r="BI18">
        <v>10085.7</v>
      </c>
      <c r="BJ18">
        <v>1616.20346153846</v>
      </c>
      <c r="BK18">
        <v>1742.15470141176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2067</v>
      </c>
      <c r="CE18">
        <v>290</v>
      </c>
      <c r="CF18">
        <v>1727.18</v>
      </c>
      <c r="CG18">
        <v>45</v>
      </c>
      <c r="CH18">
        <v>10085.7</v>
      </c>
      <c r="CI18">
        <v>1721.6</v>
      </c>
      <c r="CJ18">
        <v>5.58</v>
      </c>
      <c r="CK18">
        <v>300</v>
      </c>
      <c r="CL18">
        <v>24.1</v>
      </c>
      <c r="CM18">
        <v>1742.15470141176</v>
      </c>
      <c r="CN18">
        <v>1.70358595449016</v>
      </c>
      <c r="CO18">
        <v>-20.730086322879</v>
      </c>
      <c r="CP18">
        <v>1.50040240384996</v>
      </c>
      <c r="CQ18">
        <v>0.872082777066433</v>
      </c>
      <c r="CR18">
        <v>-0.00777750745272526</v>
      </c>
      <c r="CS18">
        <v>290</v>
      </c>
      <c r="CT18">
        <v>1718.01</v>
      </c>
      <c r="CU18">
        <v>705</v>
      </c>
      <c r="CV18">
        <v>10046</v>
      </c>
      <c r="CW18">
        <v>1721.52</v>
      </c>
      <c r="CX18">
        <v>-3.51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1710967517</v>
      </c>
      <c r="DV18">
        <v>335.377733333333</v>
      </c>
      <c r="DW18">
        <v>336.269066666667</v>
      </c>
      <c r="DX18">
        <v>32.8093866666667</v>
      </c>
      <c r="DY18">
        <v>32.2909866666667</v>
      </c>
      <c r="DZ18">
        <v>336.407733333333</v>
      </c>
      <c r="EA18">
        <v>32.3901333333333</v>
      </c>
      <c r="EB18">
        <v>600.027533333333</v>
      </c>
      <c r="EC18">
        <v>88.2640466666667</v>
      </c>
      <c r="ED18">
        <v>0.10011938</v>
      </c>
      <c r="EE18">
        <v>34.33878</v>
      </c>
      <c r="EF18">
        <v>34.0879666666667</v>
      </c>
      <c r="EG18">
        <v>999.9</v>
      </c>
      <c r="EH18">
        <v>0</v>
      </c>
      <c r="EI18">
        <v>0</v>
      </c>
      <c r="EJ18">
        <v>6997</v>
      </c>
      <c r="EK18">
        <v>0</v>
      </c>
      <c r="EL18">
        <v>-198.8204</v>
      </c>
      <c r="EM18">
        <v>-0.912655533333333</v>
      </c>
      <c r="EN18">
        <v>346.732466666667</v>
      </c>
      <c r="EO18">
        <v>347.489666666667</v>
      </c>
      <c r="EP18">
        <v>0.518391333333333</v>
      </c>
      <c r="EQ18">
        <v>336.269066666667</v>
      </c>
      <c r="ER18">
        <v>32.2909866666667</v>
      </c>
      <c r="ES18">
        <v>2.89588933333333</v>
      </c>
      <c r="ET18">
        <v>2.850134</v>
      </c>
      <c r="EU18">
        <v>23.4411133333333</v>
      </c>
      <c r="EV18">
        <v>23.1772</v>
      </c>
      <c r="EW18">
        <v>699.968133333333</v>
      </c>
      <c r="EX18">
        <v>0.942997866666667</v>
      </c>
      <c r="EY18">
        <v>0.05700194</v>
      </c>
      <c r="EZ18">
        <v>0</v>
      </c>
      <c r="FA18">
        <v>1616.30933333333</v>
      </c>
      <c r="FB18">
        <v>5.00072</v>
      </c>
      <c r="FC18">
        <v>11042.4866666667</v>
      </c>
      <c r="FD18">
        <v>6033.69</v>
      </c>
      <c r="FE18">
        <v>46.25</v>
      </c>
      <c r="FF18">
        <v>48.2954666666667</v>
      </c>
      <c r="FG18">
        <v>47.7416</v>
      </c>
      <c r="FH18">
        <v>48.875</v>
      </c>
      <c r="FI18">
        <v>48.937</v>
      </c>
      <c r="FJ18">
        <v>655.352666666667</v>
      </c>
      <c r="FK18">
        <v>39.616</v>
      </c>
      <c r="FL18">
        <v>0</v>
      </c>
      <c r="FM18">
        <v>65.9000000953674</v>
      </c>
      <c r="FN18">
        <v>0</v>
      </c>
      <c r="FO18">
        <v>1616.20346153846</v>
      </c>
      <c r="FP18">
        <v>-5.30837606361815</v>
      </c>
      <c r="FQ18">
        <v>-43.5863246031951</v>
      </c>
      <c r="FR18">
        <v>11042.2653846154</v>
      </c>
      <c r="FS18">
        <v>15</v>
      </c>
      <c r="FT18">
        <v>1710967544</v>
      </c>
      <c r="FU18" t="s">
        <v>443</v>
      </c>
      <c r="FV18">
        <v>1710967544</v>
      </c>
      <c r="FW18">
        <v>1710967277</v>
      </c>
      <c r="FX18">
        <v>39</v>
      </c>
      <c r="FY18">
        <v>0.021</v>
      </c>
      <c r="FZ18">
        <v>-0.005</v>
      </c>
      <c r="GA18">
        <v>-1.03</v>
      </c>
      <c r="GB18">
        <v>0.419</v>
      </c>
      <c r="GC18">
        <v>335</v>
      </c>
      <c r="GD18">
        <v>32</v>
      </c>
      <c r="GE18">
        <v>0.61</v>
      </c>
      <c r="GF18">
        <v>0.35</v>
      </c>
      <c r="GG18">
        <v>0</v>
      </c>
      <c r="GH18">
        <v>0</v>
      </c>
      <c r="GI18" t="s">
        <v>436</v>
      </c>
      <c r="GJ18">
        <v>3.23813</v>
      </c>
      <c r="GK18">
        <v>2.69133</v>
      </c>
      <c r="GL18">
        <v>0.071472</v>
      </c>
      <c r="GM18">
        <v>0.0711692</v>
      </c>
      <c r="GN18">
        <v>0.129279</v>
      </c>
      <c r="GO18">
        <v>0.12606</v>
      </c>
      <c r="GP18">
        <v>28102.2</v>
      </c>
      <c r="GQ18">
        <v>25814.4</v>
      </c>
      <c r="GR18">
        <v>28658.7</v>
      </c>
      <c r="GS18">
        <v>26391.7</v>
      </c>
      <c r="GT18">
        <v>34806.2</v>
      </c>
      <c r="GU18">
        <v>32491.9</v>
      </c>
      <c r="GV18">
        <v>43066.2</v>
      </c>
      <c r="GW18">
        <v>39997.2</v>
      </c>
      <c r="GX18">
        <v>2.0225</v>
      </c>
      <c r="GY18">
        <v>2.014</v>
      </c>
      <c r="GZ18">
        <v>0.142083</v>
      </c>
      <c r="HA18">
        <v>0</v>
      </c>
      <c r="HB18">
        <v>31.7826</v>
      </c>
      <c r="HC18">
        <v>999.9</v>
      </c>
      <c r="HD18">
        <v>60.609</v>
      </c>
      <c r="HE18">
        <v>32.448</v>
      </c>
      <c r="HF18">
        <v>33.6336</v>
      </c>
      <c r="HG18">
        <v>42.7137</v>
      </c>
      <c r="HH18">
        <v>25.2764</v>
      </c>
      <c r="HI18">
        <v>2</v>
      </c>
      <c r="HJ18">
        <v>0.391565</v>
      </c>
      <c r="HK18">
        <v>0</v>
      </c>
      <c r="HL18">
        <v>20.3024</v>
      </c>
      <c r="HM18">
        <v>5.24604</v>
      </c>
      <c r="HN18">
        <v>11.9632</v>
      </c>
      <c r="HO18">
        <v>4.9846</v>
      </c>
      <c r="HP18">
        <v>3.2922</v>
      </c>
      <c r="HQ18">
        <v>999.9</v>
      </c>
      <c r="HR18">
        <v>9999</v>
      </c>
      <c r="HS18">
        <v>9999</v>
      </c>
      <c r="HT18">
        <v>9999</v>
      </c>
      <c r="HU18">
        <v>4.97104</v>
      </c>
      <c r="HV18">
        <v>1.88293</v>
      </c>
      <c r="HW18">
        <v>1.87775</v>
      </c>
      <c r="HX18">
        <v>1.87924</v>
      </c>
      <c r="HY18">
        <v>1.87498</v>
      </c>
      <c r="HZ18">
        <v>1.87514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-1.03</v>
      </c>
      <c r="IQ18">
        <v>0.4192</v>
      </c>
      <c r="IR18">
        <v>-1.05136363636365</v>
      </c>
      <c r="IS18">
        <v>0</v>
      </c>
      <c r="IT18">
        <v>0</v>
      </c>
      <c r="IU18">
        <v>0</v>
      </c>
      <c r="IV18">
        <v>0.419260000000008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0.8</v>
      </c>
      <c r="JE18">
        <v>4.1</v>
      </c>
      <c r="JF18">
        <v>4.90845</v>
      </c>
      <c r="JG18">
        <v>4.99756</v>
      </c>
      <c r="JH18">
        <v>2.39624</v>
      </c>
      <c r="JI18">
        <v>2.66602</v>
      </c>
      <c r="JJ18">
        <v>2.30103</v>
      </c>
      <c r="JK18">
        <v>2.30225</v>
      </c>
      <c r="JL18">
        <v>36.1754</v>
      </c>
      <c r="JM18">
        <v>15.3404</v>
      </c>
      <c r="JN18">
        <v>2</v>
      </c>
      <c r="JO18">
        <v>613.597</v>
      </c>
      <c r="JP18">
        <v>618.59</v>
      </c>
      <c r="JQ18">
        <v>32.7375</v>
      </c>
      <c r="JR18">
        <v>31.9621</v>
      </c>
      <c r="JS18">
        <v>30</v>
      </c>
      <c r="JT18">
        <v>32.0419</v>
      </c>
      <c r="JU18">
        <v>32.0756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24.4324</v>
      </c>
      <c r="KB18">
        <v>103.475</v>
      </c>
      <c r="KC18">
        <v>100.553</v>
      </c>
    </row>
    <row r="19" spans="1:289">
      <c r="A19">
        <v>3</v>
      </c>
      <c r="B19">
        <v>1710967614</v>
      </c>
      <c r="C19">
        <v>156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1710967606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342.899049773735</v>
      </c>
      <c r="AO19">
        <v>344.477224242424</v>
      </c>
      <c r="AP19">
        <v>-0.606192305179756</v>
      </c>
      <c r="AQ19">
        <v>67.0167484411311</v>
      </c>
      <c r="AR19">
        <f>(AT19 - AS19 + EC19*1E3/(8.314*(EE19+273.15)) * AV19/EB19 * AU19) * EB19/(100*DP19) * 1000/(1000 - AT19)</f>
        <v>0</v>
      </c>
      <c r="AS19">
        <v>32.0953744633314</v>
      </c>
      <c r="AT19">
        <v>32.3818521212121</v>
      </c>
      <c r="AU19">
        <v>0.044594018849226</v>
      </c>
      <c r="AV19">
        <v>77.9868556620255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10083.9</v>
      </c>
      <c r="BD19">
        <v>1077.2284</v>
      </c>
      <c r="BE19">
        <v>4498.41</v>
      </c>
      <c r="BF19">
        <f>1-BD19/BE19</f>
        <v>0</v>
      </c>
      <c r="BG19">
        <v>-0.161653892029986</v>
      </c>
      <c r="BH19" t="s">
        <v>446</v>
      </c>
      <c r="BI19">
        <v>10079</v>
      </c>
      <c r="BJ19">
        <v>1606.7024</v>
      </c>
      <c r="BK19">
        <v>1733.07021557041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2068</v>
      </c>
      <c r="CE19">
        <v>290</v>
      </c>
      <c r="CF19">
        <v>1717.91</v>
      </c>
      <c r="CG19">
        <v>95</v>
      </c>
      <c r="CH19">
        <v>10079</v>
      </c>
      <c r="CI19">
        <v>1712.36</v>
      </c>
      <c r="CJ19">
        <v>5.55</v>
      </c>
      <c r="CK19">
        <v>300</v>
      </c>
      <c r="CL19">
        <v>24.1</v>
      </c>
      <c r="CM19">
        <v>1733.07021557041</v>
      </c>
      <c r="CN19">
        <v>1.65696124171396</v>
      </c>
      <c r="CO19">
        <v>-20.8725583497206</v>
      </c>
      <c r="CP19">
        <v>1.45932516679423</v>
      </c>
      <c r="CQ19">
        <v>0.879607427138956</v>
      </c>
      <c r="CR19">
        <v>-0.00777747052280312</v>
      </c>
      <c r="CS19">
        <v>290</v>
      </c>
      <c r="CT19">
        <v>1709.39</v>
      </c>
      <c r="CU19">
        <v>625</v>
      </c>
      <c r="CV19">
        <v>10049.5</v>
      </c>
      <c r="CW19">
        <v>1712.3</v>
      </c>
      <c r="CX19">
        <v>-2.91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1710967606</v>
      </c>
      <c r="DV19">
        <v>336.527333333333</v>
      </c>
      <c r="DW19">
        <v>334.8914</v>
      </c>
      <c r="DX19">
        <v>32.1511866666667</v>
      </c>
      <c r="DY19">
        <v>31.7908266666667</v>
      </c>
      <c r="DZ19">
        <v>337.559333333333</v>
      </c>
      <c r="EA19">
        <v>31.7319133333333</v>
      </c>
      <c r="EB19">
        <v>599.987733333333</v>
      </c>
      <c r="EC19">
        <v>88.2634133333333</v>
      </c>
      <c r="ED19">
        <v>0.100014606666667</v>
      </c>
      <c r="EE19">
        <v>34.3388733333333</v>
      </c>
      <c r="EF19">
        <v>34.08328</v>
      </c>
      <c r="EG19">
        <v>999.9</v>
      </c>
      <c r="EH19">
        <v>0</v>
      </c>
      <c r="EI19">
        <v>0</v>
      </c>
      <c r="EJ19">
        <v>7001.66666666667</v>
      </c>
      <c r="EK19">
        <v>0</v>
      </c>
      <c r="EL19">
        <v>-145.509</v>
      </c>
      <c r="EM19">
        <v>1.63792040666667</v>
      </c>
      <c r="EN19">
        <v>347.708266666667</v>
      </c>
      <c r="EO19">
        <v>345.886466666667</v>
      </c>
      <c r="EP19">
        <v>0.36034698</v>
      </c>
      <c r="EQ19">
        <v>334.8914</v>
      </c>
      <c r="ER19">
        <v>31.7908266666667</v>
      </c>
      <c r="ES19">
        <v>2.83777266666667</v>
      </c>
      <c r="ET19">
        <v>2.805968</v>
      </c>
      <c r="EU19">
        <v>23.1054066666667</v>
      </c>
      <c r="EV19">
        <v>22.9184666666667</v>
      </c>
      <c r="EW19">
        <v>699.949266666667</v>
      </c>
      <c r="EX19">
        <v>0.942993133333333</v>
      </c>
      <c r="EY19">
        <v>0.0570066133333333</v>
      </c>
      <c r="EZ19">
        <v>0</v>
      </c>
      <c r="FA19">
        <v>1606.72666666667</v>
      </c>
      <c r="FB19">
        <v>5.00072</v>
      </c>
      <c r="FC19">
        <v>10977.3733333333</v>
      </c>
      <c r="FD19">
        <v>6033.51866666667</v>
      </c>
      <c r="FE19">
        <v>46.2458</v>
      </c>
      <c r="FF19">
        <v>48.25</v>
      </c>
      <c r="FG19">
        <v>47.729</v>
      </c>
      <c r="FH19">
        <v>48.8162</v>
      </c>
      <c r="FI19">
        <v>48.937</v>
      </c>
      <c r="FJ19">
        <v>655.331333333333</v>
      </c>
      <c r="FK19">
        <v>39.618</v>
      </c>
      <c r="FL19">
        <v>0</v>
      </c>
      <c r="FM19">
        <v>87.7000000476837</v>
      </c>
      <c r="FN19">
        <v>0</v>
      </c>
      <c r="FO19">
        <v>1606.7024</v>
      </c>
      <c r="FP19">
        <v>-5.39461538822528</v>
      </c>
      <c r="FQ19">
        <v>-26.8384614449058</v>
      </c>
      <c r="FR19">
        <v>10977.852</v>
      </c>
      <c r="FS19">
        <v>15</v>
      </c>
      <c r="FT19">
        <v>1710967635</v>
      </c>
      <c r="FU19" t="s">
        <v>447</v>
      </c>
      <c r="FV19">
        <v>1710967635</v>
      </c>
      <c r="FW19">
        <v>1710967277</v>
      </c>
      <c r="FX19">
        <v>40</v>
      </c>
      <c r="FY19">
        <v>-0.002</v>
      </c>
      <c r="FZ19">
        <v>-0.005</v>
      </c>
      <c r="GA19">
        <v>-1.032</v>
      </c>
      <c r="GB19">
        <v>0.419</v>
      </c>
      <c r="GC19">
        <v>341</v>
      </c>
      <c r="GD19">
        <v>32</v>
      </c>
      <c r="GE19">
        <v>1.15</v>
      </c>
      <c r="GF19">
        <v>0.35</v>
      </c>
      <c r="GG19">
        <v>0</v>
      </c>
      <c r="GH19">
        <v>0</v>
      </c>
      <c r="GI19" t="s">
        <v>436</v>
      </c>
      <c r="GJ19">
        <v>3.23819</v>
      </c>
      <c r="GK19">
        <v>2.69169</v>
      </c>
      <c r="GL19">
        <v>0.0708288</v>
      </c>
      <c r="GM19">
        <v>0.0701986</v>
      </c>
      <c r="GN19">
        <v>0.128607</v>
      </c>
      <c r="GO19">
        <v>0.127645</v>
      </c>
      <c r="GP19">
        <v>28123.1</v>
      </c>
      <c r="GQ19">
        <v>25844.8</v>
      </c>
      <c r="GR19">
        <v>28660.1</v>
      </c>
      <c r="GS19">
        <v>26395</v>
      </c>
      <c r="GT19">
        <v>34834.7</v>
      </c>
      <c r="GU19">
        <v>32436.1</v>
      </c>
      <c r="GV19">
        <v>43068.1</v>
      </c>
      <c r="GW19">
        <v>40001.9</v>
      </c>
      <c r="GX19">
        <v>2.0226</v>
      </c>
      <c r="GY19">
        <v>2.0136</v>
      </c>
      <c r="GZ19">
        <v>0.140369</v>
      </c>
      <c r="HA19">
        <v>0</v>
      </c>
      <c r="HB19">
        <v>31.819</v>
      </c>
      <c r="HC19">
        <v>999.9</v>
      </c>
      <c r="HD19">
        <v>60.151</v>
      </c>
      <c r="HE19">
        <v>32.519</v>
      </c>
      <c r="HF19">
        <v>33.5116</v>
      </c>
      <c r="HG19">
        <v>42.5737</v>
      </c>
      <c r="HH19">
        <v>25.3365</v>
      </c>
      <c r="HI19">
        <v>2</v>
      </c>
      <c r="HJ19">
        <v>0.388415</v>
      </c>
      <c r="HK19">
        <v>0</v>
      </c>
      <c r="HL19">
        <v>20.3022</v>
      </c>
      <c r="HM19">
        <v>5.24664</v>
      </c>
      <c r="HN19">
        <v>11.962</v>
      </c>
      <c r="HO19">
        <v>4.9852</v>
      </c>
      <c r="HP19">
        <v>3.2926</v>
      </c>
      <c r="HQ19">
        <v>999.9</v>
      </c>
      <c r="HR19">
        <v>9999</v>
      </c>
      <c r="HS19">
        <v>9999</v>
      </c>
      <c r="HT19">
        <v>9999</v>
      </c>
      <c r="HU19">
        <v>4.97104</v>
      </c>
      <c r="HV19">
        <v>1.88288</v>
      </c>
      <c r="HW19">
        <v>1.87775</v>
      </c>
      <c r="HX19">
        <v>1.87923</v>
      </c>
      <c r="HY19">
        <v>1.87497</v>
      </c>
      <c r="HZ19">
        <v>1.87514</v>
      </c>
      <c r="IA19">
        <v>1.87836</v>
      </c>
      <c r="IB19">
        <v>1.87883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-1.032</v>
      </c>
      <c r="IQ19">
        <v>0.4193</v>
      </c>
      <c r="IR19">
        <v>-1.0301818181818</v>
      </c>
      <c r="IS19">
        <v>0</v>
      </c>
      <c r="IT19">
        <v>0</v>
      </c>
      <c r="IU19">
        <v>0</v>
      </c>
      <c r="IV19">
        <v>0.419260000000008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1.2</v>
      </c>
      <c r="JE19">
        <v>5.6</v>
      </c>
      <c r="JF19">
        <v>4.89014</v>
      </c>
      <c r="JG19">
        <v>4.99756</v>
      </c>
      <c r="JH19">
        <v>2.39624</v>
      </c>
      <c r="JI19">
        <v>2.66602</v>
      </c>
      <c r="JJ19">
        <v>2.30103</v>
      </c>
      <c r="JK19">
        <v>2.323</v>
      </c>
      <c r="JL19">
        <v>36.2224</v>
      </c>
      <c r="JM19">
        <v>15.3404</v>
      </c>
      <c r="JN19">
        <v>2</v>
      </c>
      <c r="JO19">
        <v>613.344</v>
      </c>
      <c r="JP19">
        <v>617.94</v>
      </c>
      <c r="JQ19">
        <v>32.7445</v>
      </c>
      <c r="JR19">
        <v>31.9283</v>
      </c>
      <c r="JS19">
        <v>29.9999</v>
      </c>
      <c r="JT19">
        <v>32.0092</v>
      </c>
      <c r="JU19">
        <v>32.0456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24.4324</v>
      </c>
      <c r="KB19">
        <v>103.479</v>
      </c>
      <c r="KC19">
        <v>100.565</v>
      </c>
    </row>
    <row r="20" spans="1:289">
      <c r="A20">
        <v>4</v>
      </c>
      <c r="B20">
        <v>1710967700</v>
      </c>
      <c r="C20">
        <v>242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1710967691.5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348.640682375432</v>
      </c>
      <c r="AO20">
        <v>347.103048484848</v>
      </c>
      <c r="AP20">
        <v>0.553006145095039</v>
      </c>
      <c r="AQ20">
        <v>67.0575100016928</v>
      </c>
      <c r="AR20">
        <f>(AT20 - AS20 + EC20*1E3/(8.314*(EE20+273.15)) * AV20/EB20 * AU20) * EB20/(100*DP20) * 1000/(1000 - AT20)</f>
        <v>0</v>
      </c>
      <c r="AS20">
        <v>32.4394462560466</v>
      </c>
      <c r="AT20">
        <v>32.7958733333333</v>
      </c>
      <c r="AU20">
        <v>0.0236791706952438</v>
      </c>
      <c r="AV20">
        <v>77.9884098561108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10083.9</v>
      </c>
      <c r="BD20">
        <v>1077.2284</v>
      </c>
      <c r="BE20">
        <v>4498.41</v>
      </c>
      <c r="BF20">
        <f>1-BD20/BE20</f>
        <v>0</v>
      </c>
      <c r="BG20">
        <v>-0.161653892029986</v>
      </c>
      <c r="BH20" t="s">
        <v>450</v>
      </c>
      <c r="BI20">
        <v>10085.7</v>
      </c>
      <c r="BJ20">
        <v>1599.32230769231</v>
      </c>
      <c r="BK20">
        <v>1725.74010738014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2069</v>
      </c>
      <c r="CE20">
        <v>290</v>
      </c>
      <c r="CF20">
        <v>1709.81</v>
      </c>
      <c r="CG20">
        <v>45</v>
      </c>
      <c r="CH20">
        <v>10085.7</v>
      </c>
      <c r="CI20">
        <v>1704.24</v>
      </c>
      <c r="CJ20">
        <v>5.57</v>
      </c>
      <c r="CK20">
        <v>300</v>
      </c>
      <c r="CL20">
        <v>24.1</v>
      </c>
      <c r="CM20">
        <v>1725.74010738014</v>
      </c>
      <c r="CN20">
        <v>2.04690407677951</v>
      </c>
      <c r="CO20">
        <v>-21.688764996743</v>
      </c>
      <c r="CP20">
        <v>1.80277014652052</v>
      </c>
      <c r="CQ20">
        <v>0.837906793941341</v>
      </c>
      <c r="CR20">
        <v>-0.00777749744160178</v>
      </c>
      <c r="CS20">
        <v>290</v>
      </c>
      <c r="CT20">
        <v>1701.12</v>
      </c>
      <c r="CU20">
        <v>755</v>
      </c>
      <c r="CV20">
        <v>10044.1</v>
      </c>
      <c r="CW20">
        <v>1704.15</v>
      </c>
      <c r="CX20">
        <v>-3.03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1710967691.5</v>
      </c>
      <c r="DV20">
        <v>334.0340625</v>
      </c>
      <c r="DW20">
        <v>334.7938125</v>
      </c>
      <c r="DX20">
        <v>32.5297875</v>
      </c>
      <c r="DY20">
        <v>32.3698875</v>
      </c>
      <c r="DZ20">
        <v>335.1240625</v>
      </c>
      <c r="EA20">
        <v>32.11055</v>
      </c>
      <c r="EB20">
        <v>599.9993125</v>
      </c>
      <c r="EC20">
        <v>88.2582625</v>
      </c>
      <c r="ED20">
        <v>0.099973625</v>
      </c>
      <c r="EE20">
        <v>34.3446</v>
      </c>
      <c r="EF20">
        <v>34.0904</v>
      </c>
      <c r="EG20">
        <v>999.9</v>
      </c>
      <c r="EH20">
        <v>0</v>
      </c>
      <c r="EI20">
        <v>0</v>
      </c>
      <c r="EJ20">
        <v>6999.84375</v>
      </c>
      <c r="EK20">
        <v>0</v>
      </c>
      <c r="EL20">
        <v>-134.7448125</v>
      </c>
      <c r="EM20">
        <v>-0.7019646875</v>
      </c>
      <c r="EN20">
        <v>345.3253125</v>
      </c>
      <c r="EO20">
        <v>345.99375</v>
      </c>
      <c r="EP20">
        <v>0.15991977</v>
      </c>
      <c r="EQ20">
        <v>334.7938125</v>
      </c>
      <c r="ER20">
        <v>32.3698875</v>
      </c>
      <c r="ES20">
        <v>2.871021875</v>
      </c>
      <c r="ET20">
        <v>2.85690875</v>
      </c>
      <c r="EU20">
        <v>23.2978625</v>
      </c>
      <c r="EV20">
        <v>23.21650625</v>
      </c>
      <c r="EW20">
        <v>699.994</v>
      </c>
      <c r="EX20">
        <v>0.94298875</v>
      </c>
      <c r="EY20">
        <v>0.05701101875</v>
      </c>
      <c r="EZ20">
        <v>0</v>
      </c>
      <c r="FA20">
        <v>1599.399375</v>
      </c>
      <c r="FB20">
        <v>5.00072</v>
      </c>
      <c r="FC20">
        <v>10927.0125</v>
      </c>
      <c r="FD20">
        <v>6033.896875</v>
      </c>
      <c r="FE20">
        <v>46.226375</v>
      </c>
      <c r="FF20">
        <v>48.1988125</v>
      </c>
      <c r="FG20">
        <v>47.687</v>
      </c>
      <c r="FH20">
        <v>48.777125</v>
      </c>
      <c r="FI20">
        <v>48.933125</v>
      </c>
      <c r="FJ20">
        <v>655.371875</v>
      </c>
      <c r="FK20">
        <v>39.6225</v>
      </c>
      <c r="FL20">
        <v>0</v>
      </c>
      <c r="FM20">
        <v>84.9000000953674</v>
      </c>
      <c r="FN20">
        <v>0</v>
      </c>
      <c r="FO20">
        <v>1599.32230769231</v>
      </c>
      <c r="FP20">
        <v>-3.93435897818865</v>
      </c>
      <c r="FQ20">
        <v>-32.4239317524011</v>
      </c>
      <c r="FR20">
        <v>10926.5692307692</v>
      </c>
      <c r="FS20">
        <v>15</v>
      </c>
      <c r="FT20">
        <v>1710967720</v>
      </c>
      <c r="FU20" t="s">
        <v>451</v>
      </c>
      <c r="FV20">
        <v>1710967720</v>
      </c>
      <c r="FW20">
        <v>1710967277</v>
      </c>
      <c r="FX20">
        <v>41</v>
      </c>
      <c r="FY20">
        <v>-0.058</v>
      </c>
      <c r="FZ20">
        <v>-0.005</v>
      </c>
      <c r="GA20">
        <v>-1.09</v>
      </c>
      <c r="GB20">
        <v>0.419</v>
      </c>
      <c r="GC20">
        <v>341</v>
      </c>
      <c r="GD20">
        <v>32</v>
      </c>
      <c r="GE20">
        <v>0.78</v>
      </c>
      <c r="GF20">
        <v>0.35</v>
      </c>
      <c r="GG20">
        <v>0</v>
      </c>
      <c r="GH20">
        <v>0</v>
      </c>
      <c r="GI20" t="s">
        <v>436</v>
      </c>
      <c r="GJ20">
        <v>3.2382</v>
      </c>
      <c r="GK20">
        <v>2.69136</v>
      </c>
      <c r="GL20">
        <v>0.071341</v>
      </c>
      <c r="GM20">
        <v>0.0710617</v>
      </c>
      <c r="GN20">
        <v>0.129482</v>
      </c>
      <c r="GO20">
        <v>0.126486</v>
      </c>
      <c r="GP20">
        <v>28109.1</v>
      </c>
      <c r="GQ20">
        <v>25823.7</v>
      </c>
      <c r="GR20">
        <v>28661.5</v>
      </c>
      <c r="GS20">
        <v>26397.8</v>
      </c>
      <c r="GT20">
        <v>34800.9</v>
      </c>
      <c r="GU20">
        <v>32483.2</v>
      </c>
      <c r="GV20">
        <v>43070.5</v>
      </c>
      <c r="GW20">
        <v>40006.5</v>
      </c>
      <c r="GX20">
        <v>2.0233</v>
      </c>
      <c r="GY20">
        <v>2.0139</v>
      </c>
      <c r="GZ20">
        <v>0.14253</v>
      </c>
      <c r="HA20">
        <v>0</v>
      </c>
      <c r="HB20">
        <v>31.7882</v>
      </c>
      <c r="HC20">
        <v>999.9</v>
      </c>
      <c r="HD20">
        <v>59.956</v>
      </c>
      <c r="HE20">
        <v>32.609</v>
      </c>
      <c r="HF20">
        <v>33.5725</v>
      </c>
      <c r="HG20">
        <v>42.2537</v>
      </c>
      <c r="HH20">
        <v>25.3365</v>
      </c>
      <c r="HI20">
        <v>2</v>
      </c>
      <c r="HJ20">
        <v>0.385366</v>
      </c>
      <c r="HK20">
        <v>0</v>
      </c>
      <c r="HL20">
        <v>20.3026</v>
      </c>
      <c r="HM20">
        <v>5.24724</v>
      </c>
      <c r="HN20">
        <v>11.9632</v>
      </c>
      <c r="HO20">
        <v>4.984</v>
      </c>
      <c r="HP20">
        <v>3.2928</v>
      </c>
      <c r="HQ20">
        <v>999.9</v>
      </c>
      <c r="HR20">
        <v>9999</v>
      </c>
      <c r="HS20">
        <v>9999</v>
      </c>
      <c r="HT20">
        <v>9999</v>
      </c>
      <c r="HU20">
        <v>4.97107</v>
      </c>
      <c r="HV20">
        <v>1.88293</v>
      </c>
      <c r="HW20">
        <v>1.87775</v>
      </c>
      <c r="HX20">
        <v>1.87925</v>
      </c>
      <c r="HY20">
        <v>1.87498</v>
      </c>
      <c r="HZ20">
        <v>1.87515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-1.09</v>
      </c>
      <c r="IQ20">
        <v>0.4193</v>
      </c>
      <c r="IR20">
        <v>-1.0322727272727</v>
      </c>
      <c r="IS20">
        <v>0</v>
      </c>
      <c r="IT20">
        <v>0</v>
      </c>
      <c r="IU20">
        <v>0</v>
      </c>
      <c r="IV20">
        <v>0.419260000000008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1.1</v>
      </c>
      <c r="JE20">
        <v>7</v>
      </c>
      <c r="JF20">
        <v>4.88892</v>
      </c>
      <c r="JG20">
        <v>4.99756</v>
      </c>
      <c r="JH20">
        <v>2.39624</v>
      </c>
      <c r="JI20">
        <v>2.66602</v>
      </c>
      <c r="JJ20">
        <v>2.30103</v>
      </c>
      <c r="JK20">
        <v>2.32788</v>
      </c>
      <c r="JL20">
        <v>36.2459</v>
      </c>
      <c r="JM20">
        <v>15.3228</v>
      </c>
      <c r="JN20">
        <v>2</v>
      </c>
      <c r="JO20">
        <v>613.544</v>
      </c>
      <c r="JP20">
        <v>617.782</v>
      </c>
      <c r="JQ20">
        <v>32.7464</v>
      </c>
      <c r="JR20">
        <v>31.8918</v>
      </c>
      <c r="JS20">
        <v>29.9999</v>
      </c>
      <c r="JT20">
        <v>31.9739</v>
      </c>
      <c r="JU20">
        <v>32.0075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24.4324</v>
      </c>
      <c r="KB20">
        <v>103.485</v>
      </c>
      <c r="KC20">
        <v>100.577</v>
      </c>
    </row>
    <row r="21" spans="1:289">
      <c r="A21">
        <v>5</v>
      </c>
      <c r="B21">
        <v>1710967788</v>
      </c>
      <c r="C21">
        <v>330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1710967780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350.787653904922</v>
      </c>
      <c r="AO21">
        <v>350.114824242424</v>
      </c>
      <c r="AP21">
        <v>0.120329189509701</v>
      </c>
      <c r="AQ21">
        <v>67.0579885133934</v>
      </c>
      <c r="AR21">
        <f>(AT21 - AS21 + EC21*1E3/(8.314*(EE21+273.15)) * AV21/EB21 * AU21) * EB21/(100*DP21) * 1000/(1000 - AT21)</f>
        <v>0</v>
      </c>
      <c r="AS21">
        <v>31.4426121121534</v>
      </c>
      <c r="AT21">
        <v>32.1176624242424</v>
      </c>
      <c r="AU21">
        <v>-0.02881355926747</v>
      </c>
      <c r="AV21">
        <v>77.9910571482342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10083.9</v>
      </c>
      <c r="BD21">
        <v>1077.2284</v>
      </c>
      <c r="BE21">
        <v>4498.41</v>
      </c>
      <c r="BF21">
        <f>1-BD21/BE21</f>
        <v>0</v>
      </c>
      <c r="BG21">
        <v>-0.161653892029986</v>
      </c>
      <c r="BH21" t="s">
        <v>454</v>
      </c>
      <c r="BI21">
        <v>10083.1</v>
      </c>
      <c r="BJ21">
        <v>1592.60923076923</v>
      </c>
      <c r="BK21">
        <v>1714.99273824263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2070</v>
      </c>
      <c r="CE21">
        <v>290</v>
      </c>
      <c r="CF21">
        <v>1704.36</v>
      </c>
      <c r="CG21">
        <v>65</v>
      </c>
      <c r="CH21">
        <v>10083.1</v>
      </c>
      <c r="CI21">
        <v>1697.27</v>
      </c>
      <c r="CJ21">
        <v>7.09</v>
      </c>
      <c r="CK21">
        <v>300</v>
      </c>
      <c r="CL21">
        <v>24.1</v>
      </c>
      <c r="CM21">
        <v>1714.99273824263</v>
      </c>
      <c r="CN21">
        <v>2.07915023635264</v>
      </c>
      <c r="CO21">
        <v>-17.8660858737902</v>
      </c>
      <c r="CP21">
        <v>1.83119016017857</v>
      </c>
      <c r="CQ21">
        <v>0.772709072664667</v>
      </c>
      <c r="CR21">
        <v>-0.00777749210233593</v>
      </c>
      <c r="CS21">
        <v>290</v>
      </c>
      <c r="CT21">
        <v>1694.15</v>
      </c>
      <c r="CU21">
        <v>725</v>
      </c>
      <c r="CV21">
        <v>10045.3</v>
      </c>
      <c r="CW21">
        <v>1697.21</v>
      </c>
      <c r="CX21">
        <v>-3.06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1710967780</v>
      </c>
      <c r="DV21">
        <v>337.3746</v>
      </c>
      <c r="DW21">
        <v>338.6356</v>
      </c>
      <c r="DX21">
        <v>32.2390466666667</v>
      </c>
      <c r="DY21">
        <v>31.6607466666667</v>
      </c>
      <c r="DZ21">
        <v>338.4866</v>
      </c>
      <c r="EA21">
        <v>31.81982</v>
      </c>
      <c r="EB21">
        <v>600.002933333333</v>
      </c>
      <c r="EC21">
        <v>88.25596</v>
      </c>
      <c r="ED21">
        <v>0.100009706666667</v>
      </c>
      <c r="EE21">
        <v>34.3462133333333</v>
      </c>
      <c r="EF21">
        <v>34.06956</v>
      </c>
      <c r="EG21">
        <v>999.9</v>
      </c>
      <c r="EH21">
        <v>0</v>
      </c>
      <c r="EI21">
        <v>0</v>
      </c>
      <c r="EJ21">
        <v>6999</v>
      </c>
      <c r="EK21">
        <v>0</v>
      </c>
      <c r="EL21">
        <v>-130.293533333333</v>
      </c>
      <c r="EM21">
        <v>-1.23868653333333</v>
      </c>
      <c r="EN21">
        <v>348.636466666667</v>
      </c>
      <c r="EO21">
        <v>349.7074</v>
      </c>
      <c r="EP21">
        <v>0.578309733333333</v>
      </c>
      <c r="EQ21">
        <v>338.6356</v>
      </c>
      <c r="ER21">
        <v>31.6607466666667</v>
      </c>
      <c r="ES21">
        <v>2.84528866666667</v>
      </c>
      <c r="ET21">
        <v>2.79425</v>
      </c>
      <c r="EU21">
        <v>23.1491933333333</v>
      </c>
      <c r="EV21">
        <v>22.84986</v>
      </c>
      <c r="EW21">
        <v>699.9796</v>
      </c>
      <c r="EX21">
        <v>0.9429946</v>
      </c>
      <c r="EY21">
        <v>0.05700512</v>
      </c>
      <c r="EZ21">
        <v>0</v>
      </c>
      <c r="FA21">
        <v>1592.67933333333</v>
      </c>
      <c r="FB21">
        <v>5.00072</v>
      </c>
      <c r="FC21">
        <v>10881.3466666667</v>
      </c>
      <c r="FD21">
        <v>6033.78533333333</v>
      </c>
      <c r="FE21">
        <v>46.187</v>
      </c>
      <c r="FF21">
        <v>48.187</v>
      </c>
      <c r="FG21">
        <v>47.687</v>
      </c>
      <c r="FH21">
        <v>48.75</v>
      </c>
      <c r="FI21">
        <v>48.875</v>
      </c>
      <c r="FJ21">
        <v>655.362</v>
      </c>
      <c r="FK21">
        <v>39.618</v>
      </c>
      <c r="FL21">
        <v>0</v>
      </c>
      <c r="FM21">
        <v>86.9000000953674</v>
      </c>
      <c r="FN21">
        <v>0</v>
      </c>
      <c r="FO21">
        <v>1592.60923076923</v>
      </c>
      <c r="FP21">
        <v>-3.59111110675255</v>
      </c>
      <c r="FQ21">
        <v>-30.625641095713</v>
      </c>
      <c r="FR21">
        <v>10881.7461538462</v>
      </c>
      <c r="FS21">
        <v>15</v>
      </c>
      <c r="FT21">
        <v>1710967803</v>
      </c>
      <c r="FU21" t="s">
        <v>455</v>
      </c>
      <c r="FV21">
        <v>1710967803</v>
      </c>
      <c r="FW21">
        <v>1710967277</v>
      </c>
      <c r="FX21">
        <v>42</v>
      </c>
      <c r="FY21">
        <v>-0.022</v>
      </c>
      <c r="FZ21">
        <v>-0.005</v>
      </c>
      <c r="GA21">
        <v>-1.112</v>
      </c>
      <c r="GB21">
        <v>0.419</v>
      </c>
      <c r="GC21">
        <v>338</v>
      </c>
      <c r="GD21">
        <v>32</v>
      </c>
      <c r="GE21">
        <v>1.44</v>
      </c>
      <c r="GF21">
        <v>0.35</v>
      </c>
      <c r="GG21">
        <v>0</v>
      </c>
      <c r="GH21">
        <v>0</v>
      </c>
      <c r="GI21" t="s">
        <v>436</v>
      </c>
      <c r="GJ21">
        <v>3.23782</v>
      </c>
      <c r="GK21">
        <v>2.69133</v>
      </c>
      <c r="GL21">
        <v>0.0718501</v>
      </c>
      <c r="GM21">
        <v>0.071455</v>
      </c>
      <c r="GN21">
        <v>0.127607</v>
      </c>
      <c r="GO21">
        <v>0.124237</v>
      </c>
      <c r="GP21">
        <v>28095.5</v>
      </c>
      <c r="GQ21">
        <v>25816.7</v>
      </c>
      <c r="GR21">
        <v>28663.1</v>
      </c>
      <c r="GS21">
        <v>26401.7</v>
      </c>
      <c r="GT21">
        <v>34878.7</v>
      </c>
      <c r="GU21">
        <v>32572</v>
      </c>
      <c r="GV21">
        <v>43073.2</v>
      </c>
      <c r="GW21">
        <v>40012</v>
      </c>
      <c r="GX21">
        <v>2.0242</v>
      </c>
      <c r="GY21">
        <v>2.0145</v>
      </c>
      <c r="GZ21">
        <v>0.144094</v>
      </c>
      <c r="HA21">
        <v>0</v>
      </c>
      <c r="HB21">
        <v>31.7406</v>
      </c>
      <c r="HC21">
        <v>999.9</v>
      </c>
      <c r="HD21">
        <v>58.967</v>
      </c>
      <c r="HE21">
        <v>32.68</v>
      </c>
      <c r="HF21">
        <v>33.1523</v>
      </c>
      <c r="HG21">
        <v>42.6337</v>
      </c>
      <c r="HH21">
        <v>25.3646</v>
      </c>
      <c r="HI21">
        <v>2</v>
      </c>
      <c r="HJ21">
        <v>0.381077</v>
      </c>
      <c r="HK21">
        <v>0</v>
      </c>
      <c r="HL21">
        <v>20.3023</v>
      </c>
      <c r="HM21">
        <v>5.24724</v>
      </c>
      <c r="HN21">
        <v>11.9626</v>
      </c>
      <c r="HO21">
        <v>4.9854</v>
      </c>
      <c r="HP21">
        <v>3.2926</v>
      </c>
      <c r="HQ21">
        <v>999.9</v>
      </c>
      <c r="HR21">
        <v>9999</v>
      </c>
      <c r="HS21">
        <v>9999</v>
      </c>
      <c r="HT21">
        <v>9999</v>
      </c>
      <c r="HU21">
        <v>4.97102</v>
      </c>
      <c r="HV21">
        <v>1.8829</v>
      </c>
      <c r="HW21">
        <v>1.87772</v>
      </c>
      <c r="HX21">
        <v>1.87924</v>
      </c>
      <c r="HY21">
        <v>1.87498</v>
      </c>
      <c r="HZ21">
        <v>1.8751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-1.112</v>
      </c>
      <c r="IQ21">
        <v>0.4193</v>
      </c>
      <c r="IR21">
        <v>-1.08979999999997</v>
      </c>
      <c r="IS21">
        <v>0</v>
      </c>
      <c r="IT21">
        <v>0</v>
      </c>
      <c r="IU21">
        <v>0</v>
      </c>
      <c r="IV21">
        <v>0.419260000000008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1.1</v>
      </c>
      <c r="JE21">
        <v>8.5</v>
      </c>
      <c r="JF21">
        <v>4.88525</v>
      </c>
      <c r="JG21">
        <v>4.99756</v>
      </c>
      <c r="JH21">
        <v>2.39624</v>
      </c>
      <c r="JI21">
        <v>2.66602</v>
      </c>
      <c r="JJ21">
        <v>2.30103</v>
      </c>
      <c r="JK21">
        <v>2.32788</v>
      </c>
      <c r="JL21">
        <v>36.2929</v>
      </c>
      <c r="JM21">
        <v>15.3141</v>
      </c>
      <c r="JN21">
        <v>2</v>
      </c>
      <c r="JO21">
        <v>613.793</v>
      </c>
      <c r="JP21">
        <v>617.807</v>
      </c>
      <c r="JQ21">
        <v>32.7459</v>
      </c>
      <c r="JR21">
        <v>31.8483</v>
      </c>
      <c r="JS21">
        <v>29.9999</v>
      </c>
      <c r="JT21">
        <v>31.9277</v>
      </c>
      <c r="JU21">
        <v>31.9632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24.4324</v>
      </c>
      <c r="KB21">
        <v>103.491</v>
      </c>
      <c r="KC21">
        <v>100.591</v>
      </c>
    </row>
    <row r="22" spans="1:289">
      <c r="A22">
        <v>6</v>
      </c>
      <c r="B22">
        <v>1710967860</v>
      </c>
      <c r="C22">
        <v>402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1710967851.5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348.11482013481</v>
      </c>
      <c r="AO22">
        <v>348.277309090909</v>
      </c>
      <c r="AP22">
        <v>-0.163509586924651</v>
      </c>
      <c r="AQ22">
        <v>67.0167571396952</v>
      </c>
      <c r="AR22">
        <f>(AT22 - AS22 + EC22*1E3/(8.314*(EE22+273.15)) * AV22/EB22 * AU22) * EB22/(100*DP22) * 1000/(1000 - AT22)</f>
        <v>0</v>
      </c>
      <c r="AS22">
        <v>31.3588339679861</v>
      </c>
      <c r="AT22">
        <v>31.725696969697</v>
      </c>
      <c r="AU22">
        <v>0.0457548026712309</v>
      </c>
      <c r="AV22">
        <v>77.9878093428581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10083.9</v>
      </c>
      <c r="BD22">
        <v>1077.2284</v>
      </c>
      <c r="BE22">
        <v>4498.41</v>
      </c>
      <c r="BF22">
        <f>1-BD22/BE22</f>
        <v>0</v>
      </c>
      <c r="BG22">
        <v>-0.161653892029986</v>
      </c>
      <c r="BH22" t="s">
        <v>458</v>
      </c>
      <c r="BI22">
        <v>10083.1</v>
      </c>
      <c r="BJ22">
        <v>1587.4984</v>
      </c>
      <c r="BK22">
        <v>1712.50087349871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2071</v>
      </c>
      <c r="CE22">
        <v>290</v>
      </c>
      <c r="CF22">
        <v>1699.36</v>
      </c>
      <c r="CG22">
        <v>65</v>
      </c>
      <c r="CH22">
        <v>10083.1</v>
      </c>
      <c r="CI22">
        <v>1692.68</v>
      </c>
      <c r="CJ22">
        <v>6.68</v>
      </c>
      <c r="CK22">
        <v>300</v>
      </c>
      <c r="CL22">
        <v>24.1</v>
      </c>
      <c r="CM22">
        <v>1712.50087349871</v>
      </c>
      <c r="CN22">
        <v>2.2137437381226</v>
      </c>
      <c r="CO22">
        <v>-19.9813519550078</v>
      </c>
      <c r="CP22">
        <v>1.94972811786847</v>
      </c>
      <c r="CQ22">
        <v>0.789516669871943</v>
      </c>
      <c r="CR22">
        <v>-0.00777747052280313</v>
      </c>
      <c r="CS22">
        <v>290</v>
      </c>
      <c r="CT22">
        <v>1689.8</v>
      </c>
      <c r="CU22">
        <v>625</v>
      </c>
      <c r="CV22">
        <v>10049.7</v>
      </c>
      <c r="CW22">
        <v>1692.62</v>
      </c>
      <c r="CX22">
        <v>-2.82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1710967851.5</v>
      </c>
      <c r="DV22">
        <v>339.580375</v>
      </c>
      <c r="DW22">
        <v>338.4055625</v>
      </c>
      <c r="DX22">
        <v>31.50899375</v>
      </c>
      <c r="DY22">
        <v>30.97725625</v>
      </c>
      <c r="DZ22">
        <v>340.649375</v>
      </c>
      <c r="EA22">
        <v>31.08971875</v>
      </c>
      <c r="EB22">
        <v>600.003875</v>
      </c>
      <c r="EC22">
        <v>88.2558125</v>
      </c>
      <c r="ED22">
        <v>0.09994540625</v>
      </c>
      <c r="EE22">
        <v>34.34149375</v>
      </c>
      <c r="EF22">
        <v>34.05271875</v>
      </c>
      <c r="EG22">
        <v>999.9</v>
      </c>
      <c r="EH22">
        <v>0</v>
      </c>
      <c r="EI22">
        <v>0</v>
      </c>
      <c r="EJ22">
        <v>7004.21875</v>
      </c>
      <c r="EK22">
        <v>0</v>
      </c>
      <c r="EL22">
        <v>-126.622375</v>
      </c>
      <c r="EM22">
        <v>1.132189125</v>
      </c>
      <c r="EN22">
        <v>350.58425</v>
      </c>
      <c r="EO22">
        <v>349.223</v>
      </c>
      <c r="EP22">
        <v>0.5317506875</v>
      </c>
      <c r="EQ22">
        <v>338.4055625</v>
      </c>
      <c r="ER22">
        <v>30.97725625</v>
      </c>
      <c r="ES22">
        <v>2.780851875</v>
      </c>
      <c r="ET22">
        <v>2.733921875</v>
      </c>
      <c r="EU22">
        <v>22.7707875</v>
      </c>
      <c r="EV22">
        <v>22.4895375</v>
      </c>
      <c r="EW22">
        <v>700.0286875</v>
      </c>
      <c r="EX22">
        <v>0.9429844375</v>
      </c>
      <c r="EY22">
        <v>0.05701530625</v>
      </c>
      <c r="EZ22">
        <v>0</v>
      </c>
      <c r="FA22">
        <v>1587.591875</v>
      </c>
      <c r="FB22">
        <v>5.00072</v>
      </c>
      <c r="FC22">
        <v>10848.11875</v>
      </c>
      <c r="FD22">
        <v>6034.191875</v>
      </c>
      <c r="FE22">
        <v>46.187</v>
      </c>
      <c r="FF22">
        <v>48.183125</v>
      </c>
      <c r="FG22">
        <v>47.6715</v>
      </c>
      <c r="FH22">
        <v>48.687</v>
      </c>
      <c r="FI22">
        <v>48.875</v>
      </c>
      <c r="FJ22">
        <v>655.400625</v>
      </c>
      <c r="FK22">
        <v>39.62625</v>
      </c>
      <c r="FL22">
        <v>0</v>
      </c>
      <c r="FM22">
        <v>70.7000000476837</v>
      </c>
      <c r="FN22">
        <v>0</v>
      </c>
      <c r="FO22">
        <v>1587.4984</v>
      </c>
      <c r="FP22">
        <v>-1.75230770414125</v>
      </c>
      <c r="FQ22">
        <v>-16.6461539361362</v>
      </c>
      <c r="FR22">
        <v>10847.244</v>
      </c>
      <c r="FS22">
        <v>15</v>
      </c>
      <c r="FT22">
        <v>1710967880</v>
      </c>
      <c r="FU22" t="s">
        <v>459</v>
      </c>
      <c r="FV22">
        <v>1710967880</v>
      </c>
      <c r="FW22">
        <v>1710967277</v>
      </c>
      <c r="FX22">
        <v>43</v>
      </c>
      <c r="FY22">
        <v>0.043</v>
      </c>
      <c r="FZ22">
        <v>-0.005</v>
      </c>
      <c r="GA22">
        <v>-1.069</v>
      </c>
      <c r="GB22">
        <v>0.419</v>
      </c>
      <c r="GC22">
        <v>338</v>
      </c>
      <c r="GD22">
        <v>32</v>
      </c>
      <c r="GE22">
        <v>0.85</v>
      </c>
      <c r="GF22">
        <v>0.35</v>
      </c>
      <c r="GG22">
        <v>0</v>
      </c>
      <c r="GH22">
        <v>0</v>
      </c>
      <c r="GI22" t="s">
        <v>436</v>
      </c>
      <c r="GJ22">
        <v>3.23777</v>
      </c>
      <c r="GK22">
        <v>2.6916</v>
      </c>
      <c r="GL22">
        <v>0.071577</v>
      </c>
      <c r="GM22">
        <v>0.0712099</v>
      </c>
      <c r="GN22">
        <v>0.126728</v>
      </c>
      <c r="GO22">
        <v>0.124793</v>
      </c>
      <c r="GP22">
        <v>28106</v>
      </c>
      <c r="GQ22">
        <v>25826.5</v>
      </c>
      <c r="GR22">
        <v>28665.3</v>
      </c>
      <c r="GS22">
        <v>26404.7</v>
      </c>
      <c r="GT22">
        <v>34916.5</v>
      </c>
      <c r="GU22">
        <v>32554.5</v>
      </c>
      <c r="GV22">
        <v>43076.3</v>
      </c>
      <c r="GW22">
        <v>40016.3</v>
      </c>
      <c r="GX22">
        <v>2.0248</v>
      </c>
      <c r="GY22">
        <v>2.014</v>
      </c>
      <c r="GZ22">
        <v>0.146702</v>
      </c>
      <c r="HA22">
        <v>0</v>
      </c>
      <c r="HB22">
        <v>31.6932</v>
      </c>
      <c r="HC22">
        <v>999.9</v>
      </c>
      <c r="HD22">
        <v>58.461</v>
      </c>
      <c r="HE22">
        <v>32.73</v>
      </c>
      <c r="HF22">
        <v>32.9592</v>
      </c>
      <c r="HG22">
        <v>42.7537</v>
      </c>
      <c r="HH22">
        <v>25.4287</v>
      </c>
      <c r="HI22">
        <v>2</v>
      </c>
      <c r="HJ22">
        <v>0.377398</v>
      </c>
      <c r="HK22">
        <v>0</v>
      </c>
      <c r="HL22">
        <v>20.3025</v>
      </c>
      <c r="HM22">
        <v>5.24724</v>
      </c>
      <c r="HN22">
        <v>11.9662</v>
      </c>
      <c r="HO22">
        <v>4.9838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4.97101</v>
      </c>
      <c r="HV22">
        <v>1.88293</v>
      </c>
      <c r="HW22">
        <v>1.87775</v>
      </c>
      <c r="HX22">
        <v>1.87925</v>
      </c>
      <c r="HY22">
        <v>1.87498</v>
      </c>
      <c r="HZ22">
        <v>1.8751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-1.069</v>
      </c>
      <c r="IQ22">
        <v>0.4192</v>
      </c>
      <c r="IR22">
        <v>-1.11154545454548</v>
      </c>
      <c r="IS22">
        <v>0</v>
      </c>
      <c r="IT22">
        <v>0</v>
      </c>
      <c r="IU22">
        <v>0</v>
      </c>
      <c r="IV22">
        <v>0.419260000000008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9.7</v>
      </c>
      <c r="JF22">
        <v>4.88281</v>
      </c>
      <c r="JG22">
        <v>4.99756</v>
      </c>
      <c r="JH22">
        <v>2.39624</v>
      </c>
      <c r="JI22">
        <v>2.66479</v>
      </c>
      <c r="JJ22">
        <v>2.30103</v>
      </c>
      <c r="JK22">
        <v>2.2998</v>
      </c>
      <c r="JL22">
        <v>36.3165</v>
      </c>
      <c r="JM22">
        <v>15.3053</v>
      </c>
      <c r="JN22">
        <v>2</v>
      </c>
      <c r="JO22">
        <v>613.886</v>
      </c>
      <c r="JP22">
        <v>616.995</v>
      </c>
      <c r="JQ22">
        <v>32.7428</v>
      </c>
      <c r="JR22">
        <v>31.8077</v>
      </c>
      <c r="JS22">
        <v>29.9999</v>
      </c>
      <c r="JT22">
        <v>31.8899</v>
      </c>
      <c r="JU22">
        <v>31.926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24.4324</v>
      </c>
      <c r="KB22">
        <v>103.499</v>
      </c>
      <c r="KC22">
        <v>100.602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2024-03-20T13:51:51Z</dcterms:created>
  <dcterms:modified xsi:type="dcterms:W3CDTF">2024-03-20T13:51:51Z</dcterms:modified>
</cp:coreProperties>
</file>