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<sst xmlns="http://schemas.openxmlformats.org/spreadsheetml/2006/main" count="1021" uniqueCount="460">
  <si>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</si>
  <si>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2024-03-27 12:31:04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</si>
  <si>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</si>
  <si>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</si>
  <si>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</si>
  <si>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</si>
  <si>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</si>
  <si>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</si>
  <si>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</si>
  <si>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</si>
  <si>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</si>
  <si>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</si>
  <si>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</si>
  <si>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{"h2obspan1": "1.02346", "co2bspan1": "0.999707", "co2aspan2": "-0.0330502", "flowazero": "0.34111", "flowmeterzero": "2.49761", "h2oaspan2": "0", "co2bspan2": "-0.031693", "ssb_ref": "33011.8", "h2oaspan2a": "0.0714516", "tbzero": "0.853567", "co2aspanconc1": "2500", "h2obzero": "1.07388", "h2oaspan1": "1.01076", "co2bspanconc2": "296.4", "h2oaspan2b": "0.0722207", "co2azero": "0.942071", "h2oaspanconc2": "0", "co2aspan2a": "0.288205", "co2bzero": "0.94469", "co2aspanconc2": "296.4", "co2aspan1": "1.00021", "oxygen": "21", "co2aspan2b": "0.285521", "h2oaspanconc1": "12.29", "h2obspanconc2": "0", "h2obspan2": "0", "h2obspan2a": "0.0710331", "flowbzero": "0.27371", "co2bspanconc1": "2500", "tazero": "0.855284", "h2oazero": "1.07566", "co2bspan2a": "0.28732", "h2obspan2b": "0.0726998", "chamberpressurezero": "2.56408", "co2bspan2b": "0.284619", "h2obspanconc1": "12.29",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</si>
  <si>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</si>
  <si>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</si>
  <si>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</si>
  <si>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</si>
  <si>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</si>
  <si>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</si>
  <si>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</si>
  <si>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</si>
  <si>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</si>
  <si>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</si>
  <si>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</si>
  <si>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</si>
  <si>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</si>
  <si>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12:31:04</t>
  </si>
  <si>
    <t>Stability Definition:	none</t>
  </si>
  <si>
    <t>12:31:15</t>
  </si>
  <si>
    <t>lvl2_trt</t>
  </si>
  <si>
    <t>12:31:17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</si>
  <si>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</si>
  <si>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</si>
  <si>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</si>
  <si>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</si>
  <si>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</si>
  <si>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</si>
  <si>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</si>
  <si>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</si>
  <si>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</si>
  <si>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</si>
  <si>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</si>
  <si>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</si>
  <si>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</si>
  <si>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</si>
  <si>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</si>
  <si>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</si>
  <si>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</si>
  <si>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</si>
  <si>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</si>
  <si>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</si>
  <si>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</si>
  <si>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</si>
  <si>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</si>
  <si>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</si>
  <si>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</si>
  <si>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</si>
  <si>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</si>
  <si>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</si>
  <si>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</si>
  <si>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</si>
  <si>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</si>
  <si>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</si>
  <si>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</si>
  <si>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</si>
  <si>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</si>
  <si>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</si>
  <si>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</si>
  <si>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</si>
  <si>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</si>
  <si>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</si>
  <si>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</si>
  <si>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</si>
  <si>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</si>
  <si>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</si>
  <si>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</si>
  <si>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</si>
  <si>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</si>
  <si>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</si>
  <si>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</si>
  <si>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</si>
  <si>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</si>
  <si>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2.03742 197.663 353.936 622.448 836.732 1020.61 1200.3 1315.34</t>
  </si>
  <si>
    <t>Fs_true</t>
  </si>
  <si>
    <t>-1.2376 220.327 379.736 611.361 800.553 1005.49 1200.93 1401.54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</si>
  <si>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</si>
  <si>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</si>
  <si>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</si>
  <si>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</si>
  <si>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</si>
  <si>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</si>
  <si>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</si>
  <si>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</si>
  <si>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</si>
  <si>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</si>
  <si>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</si>
  <si>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</si>
  <si>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</si>
  <si>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</si>
  <si>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</si>
  <si>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</si>
  <si>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</si>
  <si>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</si>
  <si>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</si>
  <si>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</si>
  <si>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</si>
  <si>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</si>
  <si>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</si>
  <si>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</si>
  <si>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</si>
  <si>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</si>
  <si>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</si>
  <si>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</si>
  <si>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</si>
  <si>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</si>
  <si>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</si>
  <si>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</si>
  <si>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</si>
  <si>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</si>
  <si>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</si>
  <si>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</si>
  <si>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</si>
  <si>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</si>
  <si>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</si>
  <si>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</si>
  <si>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</si>
  <si>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</si>
  <si>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</si>
  <si>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</si>
  <si>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</si>
  <si>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</si>
  <si>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</si>
  <si>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</si>
  <si>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</si>
  <si>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</si>
  <si>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</si>
  <si>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</si>
  <si>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</si>
  <si>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</si>
  <si>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</si>
  <si>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</si>
  <si>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</si>
  <si>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</si>
  <si>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</si>
  <si>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</si>
  <si>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</si>
  <si>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</si>
  <si>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</si>
  <si>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</si>
  <si>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</si>
  <si>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</si>
  <si>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</si>
  <si>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</si>
  <si>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</si>
  <si>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</si>
  <si>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</si>
  <si>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</si>
  <si>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</si>
  <si>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</si>
  <si>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</si>
  <si>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</si>
  <si>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</si>
  <si>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</si>
  <si>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</si>
  <si>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</si>
  <si>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</si>
  <si>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</si>
  <si>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</si>
  <si>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</si>
  <si>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</si>
  <si>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</si>
  <si>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</si>
  <si>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</si>
  <si>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</si>
  <si>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</si>
  <si>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</si>
  <si>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</si>
  <si>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</si>
  <si>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</si>
  <si>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</si>
  <si>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</si>
  <si>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</si>
  <si>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</si>
  <si>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</si>
  <si>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</si>
  <si>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</si>
  <si>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</si>
  <si>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</si>
  <si>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</si>
  <si>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</si>
  <si>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</si>
  <si>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</si>
  <si>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</si>
  <si>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</si>
  <si>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</si>
  <si>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</si>
  <si>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</si>
  <si>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</si>
  <si>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</si>
  <si>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</si>
  <si>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</si>
  <si>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</si>
  <si>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</si>
  <si>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</si>
  <si>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</si>
  <si>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</si>
  <si>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</si>
  <si>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</si>
  <si>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</si>
  <si>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</si>
  <si>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</si>
  <si>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</si>
  <si>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</si>
  <si>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</si>
  <si>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</si>
  <si>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</si>
  <si>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</si>
  <si>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</si>
  <si>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</si>
  <si>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</si>
  <si>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</si>
  <si>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</si>
  <si>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</si>
  <si>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</si>
  <si>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</si>
  <si>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</si>
  <si>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</si>
  <si>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</si>
  <si>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</si>
  <si>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</si>
  <si>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</si>
  <si>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</si>
  <si>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</si>
  <si>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</si>
  <si>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</si>
  <si>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</si>
  <si>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</si>
  <si>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</si>
  <si>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</si>
  <si>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</si>
  <si>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</si>
  <si>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</si>
  <si>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</si>
  <si>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</si>
  <si>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</si>
  <si>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</si>
  <si>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</si>
  <si>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</si>
  <si>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</si>
  <si>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</si>
  <si>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</si>
  <si>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</si>
  <si>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</si>
  <si>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</si>
  <si>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</si>
  <si>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</si>
  <si>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</si>
  <si>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</si>
  <si>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</si>
  <si>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</si>
  <si>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</si>
  <si>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</si>
  <si>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</si>
  <si>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</si>
  <si>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</si>
  <si>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</si>
  <si>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</si>
  <si>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</si>
  <si>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</si>
  <si>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</si>
  <si>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</si>
  <si>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</si>
  <si>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</si>
  <si>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</si>
  <si>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</si>
  <si>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</si>
  <si>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</si>
  <si>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</si>
  <si>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</si>
  <si>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</si>
  <si>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</si>
  <si>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</si>
  <si>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</si>
  <si>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</si>
  <si>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</si>
  <si>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</si>
  <si>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</si>
  <si>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</si>
  <si>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</si>
  <si>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</si>
  <si>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</si>
  <si>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</si>
  <si>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</si>
  <si>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</si>
  <si>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</si>
  <si>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</si>
  <si>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</si>
  <si>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</si>
  <si>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</si>
  <si>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</si>
  <si>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</si>
  <si>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</si>
  <si>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</si>
  <si>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</si>
  <si>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</si>
  <si>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</si>
  <si>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</si>
  <si>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</si>
  <si>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</si>
  <si>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</si>
  <si>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</si>
  <si>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</si>
  <si>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</si>
  <si>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</si>
  <si>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</si>
  <si>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</si>
  <si>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</si>
  <si>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</si>
  <si>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</si>
  <si>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</si>
  <si>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</si>
  <si>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</si>
  <si>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</si>
  <si>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</si>
  <si>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</si>
  <si>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</si>
  <si>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</si>
  <si>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</si>
  <si>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</si>
  <si>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</si>
  <si>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</si>
  <si>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</si>
  <si>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</si>
  <si>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</si>
  <si>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</si>
  <si>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</si>
  <si>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</si>
  <si>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</si>
  <si>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</si>
  <si>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</si>
  <si>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</si>
  <si>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</si>
  <si>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</si>
  <si>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</si>
  <si>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</si>
  <si>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</si>
  <si>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</si>
  <si>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</si>
  <si>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</si>
  <si>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</si>
  <si>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</si>
  <si>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</si>
  <si>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</si>
  <si>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</si>
  <si>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</si>
  <si>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</si>
  <si>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</si>
  <si>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</si>
  <si>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</si>
  <si>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</si>
  <si>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</si>
  <si>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</si>
  <si>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</si>
  <si>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</si>
  <si>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</si>
  <si>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</si>
  <si>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</si>
  <si>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</si>
  <si>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</si>
  <si>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</si>
  <si>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</si>
  <si>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</si>
  <si>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</si>
  <si>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</si>
  <si>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</si>
  <si>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</si>
  <si>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</si>
  <si>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</si>
  <si>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</si>
  <si>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</si>
  <si>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</si>
  <si>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</si>
  <si>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</si>
  <si>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</si>
  <si>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</si>
  <si>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</si>
  <si>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</si>
  <si>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</si>
  <si>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</si>
  <si>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</si>
  <si>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</si>
  <si>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</si>
  <si>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</si>
  <si>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</si>
  <si>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</si>
  <si>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</si>
  <si>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</si>
  <si>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</si>
  <si>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</si>
  <si>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</si>
  <si>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</si>
  <si>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</si>
  <si>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</si>
  <si>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</si>
  <si>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</si>
  <si>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</si>
  <si>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</si>
  <si>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</si>
  <si>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</si>
  <si>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</si>
  <si>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</si>
  <si>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</si>
  <si>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</si>
  <si>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</si>
  <si>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</si>
  <si>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</si>
  <si>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</si>
  <si>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</si>
  <si>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</si>
  <si>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</si>
  <si>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</si>
  <si>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</si>
  <si>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20240327 12:34:42</t>
  </si>
  <si>
    <t>12:34:42</t>
  </si>
  <si>
    <t>pre-dawn (1AM-4AM)</t>
  </si>
  <si>
    <t>predominantly south</t>
  </si>
  <si>
    <t>light green</t>
  </si>
  <si>
    <t>leaf A</t>
  </si>
  <si>
    <t>level 1</t>
  </si>
  <si>
    <t>coffee</t>
  </si>
  <si>
    <t>RECT-2100-20240325-16_03_48</t>
  </si>
  <si>
    <t>MPF-2122-20240327-12_34_45</t>
  </si>
  <si>
    <t>-</t>
  </si>
  <si>
    <t>0: Broadleaf</t>
  </si>
  <si>
    <t>12:35:05</t>
  </si>
  <si>
    <t>0/0</t>
  </si>
  <si>
    <t>11111111</t>
  </si>
  <si>
    <t>oooooooo</t>
  </si>
  <si>
    <t>on</t>
  </si>
  <si>
    <t>20240327 12:35:43</t>
  </si>
  <si>
    <t>12:35:43</t>
  </si>
  <si>
    <t>MPF-2123-20240327-12_35_46</t>
  </si>
  <si>
    <t>12:36:00</t>
  </si>
  <si>
    <t>20240327 12:36:41</t>
  </si>
  <si>
    <t>12:36:41</t>
  </si>
  <si>
    <t>MPF-2124-20240327-12_36_44</t>
  </si>
  <si>
    <t>12:36:55</t>
  </si>
  <si>
    <t>20240327 12:37:40</t>
  </si>
  <si>
    <t>12:37:40</t>
  </si>
  <si>
    <t>MPF-2125-20240327-12_37_43</t>
  </si>
  <si>
    <t>12:37:55</t>
  </si>
  <si>
    <t>20240327 12:38:35</t>
  </si>
  <si>
    <t>12:38:35</t>
  </si>
  <si>
    <t>MPF-2126-20240327-12_38_38</t>
  </si>
  <si>
    <t>12:38:50</t>
  </si>
  <si>
    <t>20240327 12:39:20</t>
  </si>
  <si>
    <t>12:39:20</t>
  </si>
  <si>
    <t>MPF-2127-20240327-12_39_23</t>
  </si>
  <si>
    <t>12:39:36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</si>
</sst>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421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1711568082.1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1711568074.1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360.602580098575</v>
      </c>
      <c r="AO17">
        <v>359.502915151515</v>
      </c>
      <c r="AP17">
        <v>-0.00779309227661962</v>
      </c>
      <c r="AQ17">
        <v>67.0155324853793</v>
      </c>
      <c r="AR17">
        <f>(AT17 - AS17 + EC17*1E3/(8.314*(EE17+273.15)) * AV17/EB17 * AU17) * EB17/(100*DP17) * 1000/(1000 - AT17)</f>
        <v>0</v>
      </c>
      <c r="AS17">
        <v>40.7895516893158</v>
      </c>
      <c r="AT17">
        <v>41.0670884848485</v>
      </c>
      <c r="AU17">
        <v>-1.69592966075625e-05</v>
      </c>
      <c r="AV17">
        <v>77.9773730436436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1100.64384615385</v>
      </c>
      <c r="BE17">
        <v>4643.41</v>
      </c>
      <c r="BF17">
        <f>1-BD17/BE17</f>
        <v>0</v>
      </c>
      <c r="BG17">
        <v>-0.207354627803168</v>
      </c>
      <c r="BH17" t="s">
        <v>432</v>
      </c>
      <c r="BI17">
        <v>10068.8</v>
      </c>
      <c r="BJ17">
        <v>1694.14307692308</v>
      </c>
      <c r="BK17">
        <v>1926.12847259755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2122</v>
      </c>
      <c r="CE17">
        <v>290</v>
      </c>
      <c r="CF17">
        <v>1915.93</v>
      </c>
      <c r="CG17">
        <v>105</v>
      </c>
      <c r="CH17">
        <v>10068.8</v>
      </c>
      <c r="CI17">
        <v>1910.22</v>
      </c>
      <c r="CJ17">
        <v>5.71</v>
      </c>
      <c r="CK17">
        <v>300</v>
      </c>
      <c r="CL17">
        <v>24.1</v>
      </c>
      <c r="CM17">
        <v>1926.12847259755</v>
      </c>
      <c r="CN17">
        <v>2.36821599172849</v>
      </c>
      <c r="CO17">
        <v>-16.0179824697598</v>
      </c>
      <c r="CP17">
        <v>2.08397884970042</v>
      </c>
      <c r="CQ17">
        <v>0.678450828692605</v>
      </c>
      <c r="CR17">
        <v>-0.00777032013348165</v>
      </c>
      <c r="CS17">
        <v>290</v>
      </c>
      <c r="CT17">
        <v>1915.78</v>
      </c>
      <c r="CU17">
        <v>855</v>
      </c>
      <c r="CV17">
        <v>10032.6</v>
      </c>
      <c r="CW17">
        <v>1910.16</v>
      </c>
      <c r="CX17">
        <v>5.62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1711568074.1</v>
      </c>
      <c r="DV17">
        <v>344.842066666667</v>
      </c>
      <c r="DW17">
        <v>345.908866666667</v>
      </c>
      <c r="DX17">
        <v>41.0676866666667</v>
      </c>
      <c r="DY17">
        <v>40.7901466666667</v>
      </c>
      <c r="DZ17">
        <v>346.126066666667</v>
      </c>
      <c r="EA17">
        <v>40.33708</v>
      </c>
      <c r="EB17">
        <v>599.999333333333</v>
      </c>
      <c r="EC17">
        <v>88.98772</v>
      </c>
      <c r="ED17">
        <v>0.1000471</v>
      </c>
      <c r="EE17">
        <v>34.01828</v>
      </c>
      <c r="EF17">
        <v>33.7278733333333</v>
      </c>
      <c r="EG17">
        <v>999.9</v>
      </c>
      <c r="EH17">
        <v>0</v>
      </c>
      <c r="EI17">
        <v>0</v>
      </c>
      <c r="EJ17">
        <v>6997.66666666667</v>
      </c>
      <c r="EK17">
        <v>0</v>
      </c>
      <c r="EL17">
        <v>-476.809</v>
      </c>
      <c r="EM17">
        <v>-1.07901046666667</v>
      </c>
      <c r="EN17">
        <v>359.5978</v>
      </c>
      <c r="EO17">
        <v>360.618733333333</v>
      </c>
      <c r="EP17">
        <v>0.2775496</v>
      </c>
      <c r="EQ17">
        <v>345.908866666667</v>
      </c>
      <c r="ER17">
        <v>40.7901466666667</v>
      </c>
      <c r="ES17">
        <v>3.65452133333333</v>
      </c>
      <c r="ET17">
        <v>3.62982266666667</v>
      </c>
      <c r="EU17">
        <v>27.3552466666667</v>
      </c>
      <c r="EV17">
        <v>27.2395266666667</v>
      </c>
      <c r="EW17">
        <v>700.058666666667</v>
      </c>
      <c r="EX17">
        <v>0.942999066666667</v>
      </c>
      <c r="EY17">
        <v>0.0570008333333333</v>
      </c>
      <c r="EZ17">
        <v>0</v>
      </c>
      <c r="FA17">
        <v>1694.798</v>
      </c>
      <c r="FB17">
        <v>5.00072</v>
      </c>
      <c r="FC17">
        <v>11717.1066666667</v>
      </c>
      <c r="FD17">
        <v>6034.47733333333</v>
      </c>
      <c r="FE17">
        <v>45.7748</v>
      </c>
      <c r="FF17">
        <v>48</v>
      </c>
      <c r="FG17">
        <v>47.3624</v>
      </c>
      <c r="FH17">
        <v>48.312</v>
      </c>
      <c r="FI17">
        <v>48.437</v>
      </c>
      <c r="FJ17">
        <v>655.439333333333</v>
      </c>
      <c r="FK17">
        <v>39.6193333333333</v>
      </c>
      <c r="FL17">
        <v>0</v>
      </c>
      <c r="FM17">
        <v>269.5</v>
      </c>
      <c r="FN17">
        <v>0</v>
      </c>
      <c r="FO17">
        <v>1694.14307692308</v>
      </c>
      <c r="FP17">
        <v>-133.268376066177</v>
      </c>
      <c r="FQ17">
        <v>-881.517948611451</v>
      </c>
      <c r="FR17">
        <v>11712.2538461538</v>
      </c>
      <c r="FS17">
        <v>15</v>
      </c>
      <c r="FT17">
        <v>1711568105.1</v>
      </c>
      <c r="FU17" t="s">
        <v>435</v>
      </c>
      <c r="FV17">
        <v>1711568105.1</v>
      </c>
      <c r="FW17">
        <v>1711568024.1</v>
      </c>
      <c r="FX17">
        <v>24</v>
      </c>
      <c r="FY17">
        <v>0.012</v>
      </c>
      <c r="FZ17">
        <v>-0.001</v>
      </c>
      <c r="GA17">
        <v>-1.284</v>
      </c>
      <c r="GB17">
        <v>0.731</v>
      </c>
      <c r="GC17">
        <v>346</v>
      </c>
      <c r="GD17">
        <v>41</v>
      </c>
      <c r="GE17">
        <v>1.16</v>
      </c>
      <c r="GF17">
        <v>0.37</v>
      </c>
      <c r="GG17">
        <v>0</v>
      </c>
      <c r="GH17">
        <v>0</v>
      </c>
      <c r="GI17" t="s">
        <v>436</v>
      </c>
      <c r="GJ17">
        <v>3.24059</v>
      </c>
      <c r="GK17">
        <v>2.69183</v>
      </c>
      <c r="GL17">
        <v>0.0733954</v>
      </c>
      <c r="GM17">
        <v>0.0730306</v>
      </c>
      <c r="GN17">
        <v>0.151276</v>
      </c>
      <c r="GO17">
        <v>0.149147</v>
      </c>
      <c r="GP17">
        <v>28040.1</v>
      </c>
      <c r="GQ17">
        <v>25694.4</v>
      </c>
      <c r="GR17">
        <v>28656.3</v>
      </c>
      <c r="GS17">
        <v>26323.1</v>
      </c>
      <c r="GT17">
        <v>33913.7</v>
      </c>
      <c r="GU17">
        <v>31540.4</v>
      </c>
      <c r="GV17">
        <v>43058.3</v>
      </c>
      <c r="GW17">
        <v>39888.7</v>
      </c>
      <c r="GX17">
        <v>2.0171</v>
      </c>
      <c r="GY17">
        <v>2.0351</v>
      </c>
      <c r="GZ17">
        <v>0.110477</v>
      </c>
      <c r="HA17">
        <v>0</v>
      </c>
      <c r="HB17">
        <v>31.9455</v>
      </c>
      <c r="HC17">
        <v>999.9</v>
      </c>
      <c r="HD17">
        <v>84.44</v>
      </c>
      <c r="HE17">
        <v>29.759</v>
      </c>
      <c r="HF17">
        <v>39.8707</v>
      </c>
      <c r="HG17">
        <v>42.444</v>
      </c>
      <c r="HH17">
        <v>24.395</v>
      </c>
      <c r="HI17">
        <v>2</v>
      </c>
      <c r="HJ17">
        <v>0.430894</v>
      </c>
      <c r="HK17">
        <v>0</v>
      </c>
      <c r="HL17">
        <v>20.3017</v>
      </c>
      <c r="HM17">
        <v>5.24664</v>
      </c>
      <c r="HN17">
        <v>11.965</v>
      </c>
      <c r="HO17">
        <v>4.9842</v>
      </c>
      <c r="HP17">
        <v>3.2924</v>
      </c>
      <c r="HQ17">
        <v>9999</v>
      </c>
      <c r="HR17">
        <v>9999</v>
      </c>
      <c r="HS17">
        <v>999.9</v>
      </c>
      <c r="HT17">
        <v>9999</v>
      </c>
      <c r="HU17">
        <v>4.97109</v>
      </c>
      <c r="HV17">
        <v>1.88286</v>
      </c>
      <c r="HW17">
        <v>1.87765</v>
      </c>
      <c r="HX17">
        <v>1.87921</v>
      </c>
      <c r="HY17">
        <v>1.87486</v>
      </c>
      <c r="HZ17">
        <v>1.875</v>
      </c>
      <c r="IA17">
        <v>1.87834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-1.284</v>
      </c>
      <c r="IQ17">
        <v>0.7307</v>
      </c>
      <c r="IR17">
        <v>-1.29609090909094</v>
      </c>
      <c r="IS17">
        <v>0</v>
      </c>
      <c r="IT17">
        <v>0</v>
      </c>
      <c r="IU17">
        <v>0</v>
      </c>
      <c r="IV17">
        <v>0.730620000000002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0.9</v>
      </c>
      <c r="JE17">
        <v>1</v>
      </c>
      <c r="JF17">
        <v>4.9646</v>
      </c>
      <c r="JG17">
        <v>4.99756</v>
      </c>
      <c r="JH17">
        <v>2.39624</v>
      </c>
      <c r="JI17">
        <v>2.66968</v>
      </c>
      <c r="JJ17">
        <v>2.30103</v>
      </c>
      <c r="JK17">
        <v>2.31201</v>
      </c>
      <c r="JL17">
        <v>34.3952</v>
      </c>
      <c r="JM17">
        <v>15.1565</v>
      </c>
      <c r="JN17">
        <v>2</v>
      </c>
      <c r="JO17">
        <v>613.009</v>
      </c>
      <c r="JP17">
        <v>640.312</v>
      </c>
      <c r="JQ17">
        <v>32.4999</v>
      </c>
      <c r="JR17">
        <v>32.3566</v>
      </c>
      <c r="JS17">
        <v>30.0004</v>
      </c>
      <c r="JT17">
        <v>32.4099</v>
      </c>
      <c r="JU17">
        <v>32.4469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27.6352</v>
      </c>
      <c r="KB17">
        <v>103.46</v>
      </c>
      <c r="KC17">
        <v>100.285</v>
      </c>
    </row>
    <row r="18" spans="1:289">
      <c r="A18">
        <v>2</v>
      </c>
      <c r="B18">
        <v>1711568143.1</v>
      </c>
      <c r="C18">
        <v>61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1711568135.1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360.562833551004</v>
      </c>
      <c r="AO18">
        <v>359.48936969697</v>
      </c>
      <c r="AP18">
        <v>-0.0330048680939945</v>
      </c>
      <c r="AQ18">
        <v>67.0156855053818</v>
      </c>
      <c r="AR18">
        <f>(AT18 - AS18 + EC18*1E3/(8.314*(EE18+273.15)) * AV18/EB18 * AU18) * EB18/(100*DP18) * 1000/(1000 - AT18)</f>
        <v>0</v>
      </c>
      <c r="AS18">
        <v>40.7480044006681</v>
      </c>
      <c r="AT18">
        <v>41.0366460606061</v>
      </c>
      <c r="AU18">
        <v>-0.000200898011826427</v>
      </c>
      <c r="AV18">
        <v>77.9703690777565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1100.64384615385</v>
      </c>
      <c r="BE18">
        <v>4643.41</v>
      </c>
      <c r="BF18">
        <f>1-BD18/BE18</f>
        <v>0</v>
      </c>
      <c r="BG18">
        <v>-0.207354627803168</v>
      </c>
      <c r="BH18" t="s">
        <v>442</v>
      </c>
      <c r="BI18">
        <v>10071.7</v>
      </c>
      <c r="BJ18">
        <v>1608.86346153846</v>
      </c>
      <c r="BK18">
        <v>1849.98533505721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2123</v>
      </c>
      <c r="CE18">
        <v>290</v>
      </c>
      <c r="CF18">
        <v>1832.92</v>
      </c>
      <c r="CG18">
        <v>75</v>
      </c>
      <c r="CH18">
        <v>10071.7</v>
      </c>
      <c r="CI18">
        <v>1828.66</v>
      </c>
      <c r="CJ18">
        <v>4.26</v>
      </c>
      <c r="CK18">
        <v>300</v>
      </c>
      <c r="CL18">
        <v>24.1</v>
      </c>
      <c r="CM18">
        <v>1849.98533505721</v>
      </c>
      <c r="CN18">
        <v>1.8195198165702</v>
      </c>
      <c r="CO18">
        <v>-21.4768740011994</v>
      </c>
      <c r="CP18">
        <v>1.60098421467688</v>
      </c>
      <c r="CQ18">
        <v>0.865356591123702</v>
      </c>
      <c r="CR18">
        <v>-0.00776970255839823</v>
      </c>
      <c r="CS18">
        <v>290</v>
      </c>
      <c r="CT18">
        <v>1829.29</v>
      </c>
      <c r="CU18">
        <v>705</v>
      </c>
      <c r="CV18">
        <v>10036.6</v>
      </c>
      <c r="CW18">
        <v>1828.59</v>
      </c>
      <c r="CX18">
        <v>0.7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1711568135.1</v>
      </c>
      <c r="DV18">
        <v>344.8026</v>
      </c>
      <c r="DW18">
        <v>345.940266666667</v>
      </c>
      <c r="DX18">
        <v>41.0465733333333</v>
      </c>
      <c r="DY18">
        <v>40.75204</v>
      </c>
      <c r="DZ18">
        <v>346.1186</v>
      </c>
      <c r="EA18">
        <v>40.31594</v>
      </c>
      <c r="EB18">
        <v>600.014866666667</v>
      </c>
      <c r="EC18">
        <v>88.9900533333333</v>
      </c>
      <c r="ED18">
        <v>0.09996176</v>
      </c>
      <c r="EE18">
        <v>34.07466</v>
      </c>
      <c r="EF18">
        <v>33.8167466666667</v>
      </c>
      <c r="EG18">
        <v>999.9</v>
      </c>
      <c r="EH18">
        <v>0</v>
      </c>
      <c r="EI18">
        <v>0</v>
      </c>
      <c r="EJ18">
        <v>7008.5</v>
      </c>
      <c r="EK18">
        <v>0</v>
      </c>
      <c r="EL18">
        <v>-468.379533333333</v>
      </c>
      <c r="EM18">
        <v>-1.10623373333333</v>
      </c>
      <c r="EN18">
        <v>359.5942</v>
      </c>
      <c r="EO18">
        <v>360.636933333333</v>
      </c>
      <c r="EP18">
        <v>0.294512866666667</v>
      </c>
      <c r="EQ18">
        <v>345.940266666667</v>
      </c>
      <c r="ER18">
        <v>40.75204</v>
      </c>
      <c r="ES18">
        <v>3.65273333333333</v>
      </c>
      <c r="ET18">
        <v>3.62652533333333</v>
      </c>
      <c r="EU18">
        <v>27.3469</v>
      </c>
      <c r="EV18">
        <v>27.2240466666667</v>
      </c>
      <c r="EW18">
        <v>699.986133333333</v>
      </c>
      <c r="EX18">
        <v>0.942984866666667</v>
      </c>
      <c r="EY18">
        <v>0.0570149133333333</v>
      </c>
      <c r="EZ18">
        <v>0</v>
      </c>
      <c r="FA18">
        <v>1609.488</v>
      </c>
      <c r="FB18">
        <v>5.00072</v>
      </c>
      <c r="FC18">
        <v>11159.64</v>
      </c>
      <c r="FD18">
        <v>6033.82266666667</v>
      </c>
      <c r="FE18">
        <v>45.8666</v>
      </c>
      <c r="FF18">
        <v>48</v>
      </c>
      <c r="FG18">
        <v>47.375</v>
      </c>
      <c r="FH18">
        <v>48.312</v>
      </c>
      <c r="FI18">
        <v>48.5</v>
      </c>
      <c r="FJ18">
        <v>655.359333333333</v>
      </c>
      <c r="FK18">
        <v>39.6206666666667</v>
      </c>
      <c r="FL18">
        <v>0</v>
      </c>
      <c r="FM18">
        <v>59.9000000953674</v>
      </c>
      <c r="FN18">
        <v>0</v>
      </c>
      <c r="FO18">
        <v>1608.86346153846</v>
      </c>
      <c r="FP18">
        <v>-46.7866666450234</v>
      </c>
      <c r="FQ18">
        <v>-300.625640956049</v>
      </c>
      <c r="FR18">
        <v>11155.75</v>
      </c>
      <c r="FS18">
        <v>15</v>
      </c>
      <c r="FT18">
        <v>1711568160.1</v>
      </c>
      <c r="FU18" t="s">
        <v>443</v>
      </c>
      <c r="FV18">
        <v>1711568160.1</v>
      </c>
      <c r="FW18">
        <v>1711568024.1</v>
      </c>
      <c r="FX18">
        <v>25</v>
      </c>
      <c r="FY18">
        <v>-0.032</v>
      </c>
      <c r="FZ18">
        <v>-0.001</v>
      </c>
      <c r="GA18">
        <v>-1.316</v>
      </c>
      <c r="GB18">
        <v>0.731</v>
      </c>
      <c r="GC18">
        <v>346</v>
      </c>
      <c r="GD18">
        <v>41</v>
      </c>
      <c r="GE18">
        <v>0.96</v>
      </c>
      <c r="GF18">
        <v>0.37</v>
      </c>
      <c r="GG18">
        <v>0</v>
      </c>
      <c r="GH18">
        <v>0</v>
      </c>
      <c r="GI18" t="s">
        <v>436</v>
      </c>
      <c r="GJ18">
        <v>3.24033</v>
      </c>
      <c r="GK18">
        <v>2.6914</v>
      </c>
      <c r="GL18">
        <v>0.0733981</v>
      </c>
      <c r="GM18">
        <v>0.0730322</v>
      </c>
      <c r="GN18">
        <v>0.151198</v>
      </c>
      <c r="GO18">
        <v>0.149032</v>
      </c>
      <c r="GP18">
        <v>28039.6</v>
      </c>
      <c r="GQ18">
        <v>25694.5</v>
      </c>
      <c r="GR18">
        <v>28655.9</v>
      </c>
      <c r="GS18">
        <v>26323.4</v>
      </c>
      <c r="GT18">
        <v>33916.5</v>
      </c>
      <c r="GU18">
        <v>31545.1</v>
      </c>
      <c r="GV18">
        <v>43057.6</v>
      </c>
      <c r="GW18">
        <v>39889.1</v>
      </c>
      <c r="GX18">
        <v>2.016</v>
      </c>
      <c r="GY18">
        <v>2.0357</v>
      </c>
      <c r="GZ18">
        <v>0.11155</v>
      </c>
      <c r="HA18">
        <v>0</v>
      </c>
      <c r="HB18">
        <v>32.0047</v>
      </c>
      <c r="HC18">
        <v>999.9</v>
      </c>
      <c r="HD18">
        <v>84.086</v>
      </c>
      <c r="HE18">
        <v>29.86</v>
      </c>
      <c r="HF18">
        <v>39.9353</v>
      </c>
      <c r="HG18">
        <v>43.094</v>
      </c>
      <c r="HH18">
        <v>24.4431</v>
      </c>
      <c r="HI18">
        <v>2</v>
      </c>
      <c r="HJ18">
        <v>0.431972</v>
      </c>
      <c r="HK18">
        <v>0</v>
      </c>
      <c r="HL18">
        <v>20.3012</v>
      </c>
      <c r="HM18">
        <v>5.24425</v>
      </c>
      <c r="HN18">
        <v>11.9626</v>
      </c>
      <c r="HO18">
        <v>4.9834</v>
      </c>
      <c r="HP18">
        <v>3.2924</v>
      </c>
      <c r="HQ18">
        <v>9999</v>
      </c>
      <c r="HR18">
        <v>9999</v>
      </c>
      <c r="HS18">
        <v>999.9</v>
      </c>
      <c r="HT18">
        <v>9999</v>
      </c>
      <c r="HU18">
        <v>4.97106</v>
      </c>
      <c r="HV18">
        <v>1.88292</v>
      </c>
      <c r="HW18">
        <v>1.87765</v>
      </c>
      <c r="HX18">
        <v>1.87912</v>
      </c>
      <c r="HY18">
        <v>1.87485</v>
      </c>
      <c r="HZ18">
        <v>1.875</v>
      </c>
      <c r="IA18">
        <v>1.87831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-1.316</v>
      </c>
      <c r="IQ18">
        <v>0.7306</v>
      </c>
      <c r="IR18">
        <v>-1.28445454545454</v>
      </c>
      <c r="IS18">
        <v>0</v>
      </c>
      <c r="IT18">
        <v>0</v>
      </c>
      <c r="IU18">
        <v>0</v>
      </c>
      <c r="IV18">
        <v>0.730620000000002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2</v>
      </c>
      <c r="JF18">
        <v>4.96216</v>
      </c>
      <c r="JG18">
        <v>4.99756</v>
      </c>
      <c r="JH18">
        <v>2.39624</v>
      </c>
      <c r="JI18">
        <v>2.66846</v>
      </c>
      <c r="JJ18">
        <v>2.30103</v>
      </c>
      <c r="JK18">
        <v>2.32788</v>
      </c>
      <c r="JL18">
        <v>34.4408</v>
      </c>
      <c r="JM18">
        <v>15.1477</v>
      </c>
      <c r="JN18">
        <v>2</v>
      </c>
      <c r="JO18">
        <v>612.295</v>
      </c>
      <c r="JP18">
        <v>641.005</v>
      </c>
      <c r="JQ18">
        <v>32.548</v>
      </c>
      <c r="JR18">
        <v>32.3709</v>
      </c>
      <c r="JS18">
        <v>30.0002</v>
      </c>
      <c r="JT18">
        <v>32.4265</v>
      </c>
      <c r="JU18">
        <v>32.4636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27.6352</v>
      </c>
      <c r="KB18">
        <v>103.458</v>
      </c>
      <c r="KC18">
        <v>100.286</v>
      </c>
    </row>
    <row r="19" spans="1:289">
      <c r="A19">
        <v>3</v>
      </c>
      <c r="B19">
        <v>1711568201.1</v>
      </c>
      <c r="C19">
        <v>119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1711568192.6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360.690477182486</v>
      </c>
      <c r="AO19">
        <v>359.532975757576</v>
      </c>
      <c r="AP19">
        <v>0.0382437630857835</v>
      </c>
      <c r="AQ19">
        <v>67.0156343615878</v>
      </c>
      <c r="AR19">
        <f>(AT19 - AS19 + EC19*1E3/(8.314*(EE19+273.15)) * AV19/EB19 * AU19) * EB19/(100*DP19) * 1000/(1000 - AT19)</f>
        <v>0</v>
      </c>
      <c r="AS19">
        <v>40.6839896942607</v>
      </c>
      <c r="AT19">
        <v>40.9894618181818</v>
      </c>
      <c r="AU19">
        <v>-0.000112184154003279</v>
      </c>
      <c r="AV19">
        <v>77.9710465528559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1100.64384615385</v>
      </c>
      <c r="BE19">
        <v>4643.41</v>
      </c>
      <c r="BF19">
        <f>1-BD19/BE19</f>
        <v>0</v>
      </c>
      <c r="BG19">
        <v>-0.207354627803168</v>
      </c>
      <c r="BH19" t="s">
        <v>446</v>
      </c>
      <c r="BI19">
        <v>10068.6</v>
      </c>
      <c r="BJ19">
        <v>1575.11230769231</v>
      </c>
      <c r="BK19">
        <v>1818.75441687192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2124</v>
      </c>
      <c r="CE19">
        <v>290</v>
      </c>
      <c r="CF19">
        <v>1798.91</v>
      </c>
      <c r="CG19">
        <v>95</v>
      </c>
      <c r="CH19">
        <v>10068.6</v>
      </c>
      <c r="CI19">
        <v>1793.71</v>
      </c>
      <c r="CJ19">
        <v>5.2</v>
      </c>
      <c r="CK19">
        <v>300</v>
      </c>
      <c r="CL19">
        <v>24.1</v>
      </c>
      <c r="CM19">
        <v>1818.75441687192</v>
      </c>
      <c r="CN19">
        <v>1.79938393729884</v>
      </c>
      <c r="CO19">
        <v>-25.2197771856101</v>
      </c>
      <c r="CP19">
        <v>1.58318070460102</v>
      </c>
      <c r="CQ19">
        <v>0.900624304774457</v>
      </c>
      <c r="CR19">
        <v>-0.0077693147942158</v>
      </c>
      <c r="CS19">
        <v>290</v>
      </c>
      <c r="CT19">
        <v>1792.67</v>
      </c>
      <c r="CU19">
        <v>885</v>
      </c>
      <c r="CV19">
        <v>10030.3</v>
      </c>
      <c r="CW19">
        <v>1793.61</v>
      </c>
      <c r="CX19">
        <v>-0.94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1711568192.6</v>
      </c>
      <c r="DV19">
        <v>344.79875</v>
      </c>
      <c r="DW19">
        <v>345.8920625</v>
      </c>
      <c r="DX19">
        <v>40.99768125</v>
      </c>
      <c r="DY19">
        <v>40.68986875</v>
      </c>
      <c r="DZ19">
        <v>346.06875</v>
      </c>
      <c r="EA19">
        <v>40.26705625</v>
      </c>
      <c r="EB19">
        <v>600.007375</v>
      </c>
      <c r="EC19">
        <v>88.98754375</v>
      </c>
      <c r="ED19">
        <v>0.1000649875</v>
      </c>
      <c r="EE19">
        <v>34.13228125</v>
      </c>
      <c r="EF19">
        <v>33.88695625</v>
      </c>
      <c r="EG19">
        <v>999.9</v>
      </c>
      <c r="EH19">
        <v>0</v>
      </c>
      <c r="EI19">
        <v>0</v>
      </c>
      <c r="EJ19">
        <v>6996.875</v>
      </c>
      <c r="EK19">
        <v>0</v>
      </c>
      <c r="EL19">
        <v>-416.6065</v>
      </c>
      <c r="EM19">
        <v>-1.139316875</v>
      </c>
      <c r="EN19">
        <v>359.491</v>
      </c>
      <c r="EO19">
        <v>360.5633125</v>
      </c>
      <c r="EP19">
        <v>0.3078271875</v>
      </c>
      <c r="EQ19">
        <v>345.8920625</v>
      </c>
      <c r="ER19">
        <v>40.68986875</v>
      </c>
      <c r="ES19">
        <v>3.6482825</v>
      </c>
      <c r="ET19">
        <v>3.620890625</v>
      </c>
      <c r="EU19">
        <v>27.32606875</v>
      </c>
      <c r="EV19">
        <v>27.1975</v>
      </c>
      <c r="EW19">
        <v>699.978875</v>
      </c>
      <c r="EX19">
        <v>0.9429869375</v>
      </c>
      <c r="EY19">
        <v>0.0570129125</v>
      </c>
      <c r="EZ19">
        <v>0</v>
      </c>
      <c r="FA19">
        <v>1575.550625</v>
      </c>
      <c r="FB19">
        <v>5.00072</v>
      </c>
      <c r="FC19">
        <v>10942.65</v>
      </c>
      <c r="FD19">
        <v>6033.764375</v>
      </c>
      <c r="FE19">
        <v>45.92925</v>
      </c>
      <c r="FF19">
        <v>48.058125</v>
      </c>
      <c r="FG19">
        <v>47.437</v>
      </c>
      <c r="FH19">
        <v>48.312</v>
      </c>
      <c r="FI19">
        <v>48.562</v>
      </c>
      <c r="FJ19">
        <v>655.355625</v>
      </c>
      <c r="FK19">
        <v>39.62</v>
      </c>
      <c r="FL19">
        <v>0</v>
      </c>
      <c r="FM19">
        <v>57</v>
      </c>
      <c r="FN19">
        <v>0</v>
      </c>
      <c r="FO19">
        <v>1575.11230769231</v>
      </c>
      <c r="FP19">
        <v>-22.6947008545048</v>
      </c>
      <c r="FQ19">
        <v>-141.716239333742</v>
      </c>
      <c r="FR19">
        <v>10939.8615384615</v>
      </c>
      <c r="FS19">
        <v>15</v>
      </c>
      <c r="FT19">
        <v>1711568215.1</v>
      </c>
      <c r="FU19" t="s">
        <v>447</v>
      </c>
      <c r="FV19">
        <v>1711568215.1</v>
      </c>
      <c r="FW19">
        <v>1711568024.1</v>
      </c>
      <c r="FX19">
        <v>26</v>
      </c>
      <c r="FY19">
        <v>0.046</v>
      </c>
      <c r="FZ19">
        <v>-0.001</v>
      </c>
      <c r="GA19">
        <v>-1.27</v>
      </c>
      <c r="GB19">
        <v>0.731</v>
      </c>
      <c r="GC19">
        <v>346</v>
      </c>
      <c r="GD19">
        <v>41</v>
      </c>
      <c r="GE19">
        <v>0.69</v>
      </c>
      <c r="GF19">
        <v>0.37</v>
      </c>
      <c r="GG19">
        <v>0</v>
      </c>
      <c r="GH19">
        <v>0</v>
      </c>
      <c r="GI19" t="s">
        <v>436</v>
      </c>
      <c r="GJ19">
        <v>3.24087</v>
      </c>
      <c r="GK19">
        <v>2.69125</v>
      </c>
      <c r="GL19">
        <v>0.0733897</v>
      </c>
      <c r="GM19">
        <v>0.0730337</v>
      </c>
      <c r="GN19">
        <v>0.151053</v>
      </c>
      <c r="GO19">
        <v>0.148876</v>
      </c>
      <c r="GP19">
        <v>28039</v>
      </c>
      <c r="GQ19">
        <v>25694.8</v>
      </c>
      <c r="GR19">
        <v>28655.1</v>
      </c>
      <c r="GS19">
        <v>26323.7</v>
      </c>
      <c r="GT19">
        <v>33921.7</v>
      </c>
      <c r="GU19">
        <v>31551.8</v>
      </c>
      <c r="GV19">
        <v>43056.6</v>
      </c>
      <c r="GW19">
        <v>39890.1</v>
      </c>
      <c r="GX19">
        <v>2.0168</v>
      </c>
      <c r="GY19">
        <v>2.0336</v>
      </c>
      <c r="GZ19">
        <v>0.113517</v>
      </c>
      <c r="HA19">
        <v>0</v>
      </c>
      <c r="HB19">
        <v>32.05</v>
      </c>
      <c r="HC19">
        <v>999.9</v>
      </c>
      <c r="HD19">
        <v>83.689</v>
      </c>
      <c r="HE19">
        <v>29.96</v>
      </c>
      <c r="HF19">
        <v>39.9757</v>
      </c>
      <c r="HG19">
        <v>42.904</v>
      </c>
      <c r="HH19">
        <v>24.399</v>
      </c>
      <c r="HI19">
        <v>2</v>
      </c>
      <c r="HJ19">
        <v>0.432896</v>
      </c>
      <c r="HK19">
        <v>0</v>
      </c>
      <c r="HL19">
        <v>20.3015</v>
      </c>
      <c r="HM19">
        <v>5.24604</v>
      </c>
      <c r="HN19">
        <v>11.9644</v>
      </c>
      <c r="HO19">
        <v>4.9836</v>
      </c>
      <c r="HP19">
        <v>3.2923</v>
      </c>
      <c r="HQ19">
        <v>9999</v>
      </c>
      <c r="HR19">
        <v>9999</v>
      </c>
      <c r="HS19">
        <v>999.9</v>
      </c>
      <c r="HT19">
        <v>9999</v>
      </c>
      <c r="HU19">
        <v>4.97109</v>
      </c>
      <c r="HV19">
        <v>1.88292</v>
      </c>
      <c r="HW19">
        <v>1.87764</v>
      </c>
      <c r="HX19">
        <v>1.87918</v>
      </c>
      <c r="HY19">
        <v>1.87485</v>
      </c>
      <c r="HZ19">
        <v>1.875</v>
      </c>
      <c r="IA19">
        <v>1.87836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-1.27</v>
      </c>
      <c r="IQ19">
        <v>0.7306</v>
      </c>
      <c r="IR19">
        <v>-1.31599999999997</v>
      </c>
      <c r="IS19">
        <v>0</v>
      </c>
      <c r="IT19">
        <v>0</v>
      </c>
      <c r="IU19">
        <v>0</v>
      </c>
      <c r="IV19">
        <v>0.730620000000002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3</v>
      </c>
      <c r="JF19">
        <v>4.95972</v>
      </c>
      <c r="JG19">
        <v>4.99756</v>
      </c>
      <c r="JH19">
        <v>2.39624</v>
      </c>
      <c r="JI19">
        <v>2.66846</v>
      </c>
      <c r="JJ19">
        <v>2.30103</v>
      </c>
      <c r="JK19">
        <v>2.30835</v>
      </c>
      <c r="JL19">
        <v>34.5092</v>
      </c>
      <c r="JM19">
        <v>15.1302</v>
      </c>
      <c r="JN19">
        <v>2</v>
      </c>
      <c r="JO19">
        <v>613.077</v>
      </c>
      <c r="JP19">
        <v>639.339</v>
      </c>
      <c r="JQ19">
        <v>32.5908</v>
      </c>
      <c r="JR19">
        <v>32.3852</v>
      </c>
      <c r="JS19">
        <v>30.0004</v>
      </c>
      <c r="JT19">
        <v>32.4403</v>
      </c>
      <c r="JU19">
        <v>32.4746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27.6352</v>
      </c>
      <c r="KB19">
        <v>103.456</v>
      </c>
      <c r="KC19">
        <v>100.288</v>
      </c>
    </row>
    <row r="20" spans="1:289">
      <c r="A20">
        <v>4</v>
      </c>
      <c r="B20">
        <v>1711568260.1</v>
      </c>
      <c r="C20">
        <v>178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1711568251.6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361.132628138797</v>
      </c>
      <c r="AO20">
        <v>360.368454545454</v>
      </c>
      <c r="AP20">
        <v>-0.0719191065090526</v>
      </c>
      <c r="AQ20">
        <v>67.0157304452162</v>
      </c>
      <c r="AR20">
        <f>(AT20 - AS20 + EC20*1E3/(8.314*(EE20+273.15)) * AV20/EB20 * AU20) * EB20/(100*DP20) * 1000/(1000 - AT20)</f>
        <v>0</v>
      </c>
      <c r="AS20">
        <v>40.5958269439637</v>
      </c>
      <c r="AT20">
        <v>40.9133896969697</v>
      </c>
      <c r="AU20">
        <v>-0.000236384129170834</v>
      </c>
      <c r="AV20">
        <v>77.9710232808034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1100.64384615385</v>
      </c>
      <c r="BE20">
        <v>4643.41</v>
      </c>
      <c r="BF20">
        <f>1-BD20/BE20</f>
        <v>0</v>
      </c>
      <c r="BG20">
        <v>-0.207354627803168</v>
      </c>
      <c r="BH20" t="s">
        <v>450</v>
      </c>
      <c r="BI20">
        <v>10069.5</v>
      </c>
      <c r="BJ20">
        <v>1555.8808</v>
      </c>
      <c r="BK20">
        <v>1796.87637120816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2125</v>
      </c>
      <c r="CE20">
        <v>290</v>
      </c>
      <c r="CF20">
        <v>1776.78</v>
      </c>
      <c r="CG20">
        <v>85</v>
      </c>
      <c r="CH20">
        <v>10069.5</v>
      </c>
      <c r="CI20">
        <v>1772.15</v>
      </c>
      <c r="CJ20">
        <v>4.63</v>
      </c>
      <c r="CK20">
        <v>300</v>
      </c>
      <c r="CL20">
        <v>24.1</v>
      </c>
      <c r="CM20">
        <v>1796.87637120816</v>
      </c>
      <c r="CN20">
        <v>2.52936809617742</v>
      </c>
      <c r="CO20">
        <v>-24.8984387476566</v>
      </c>
      <c r="CP20">
        <v>2.22536594452729</v>
      </c>
      <c r="CQ20">
        <v>0.817210717141448</v>
      </c>
      <c r="CR20">
        <v>-0.00776900378197998</v>
      </c>
      <c r="CS20">
        <v>290</v>
      </c>
      <c r="CT20">
        <v>1771.66</v>
      </c>
      <c r="CU20">
        <v>775</v>
      </c>
      <c r="CV20">
        <v>10033</v>
      </c>
      <c r="CW20">
        <v>1772.06</v>
      </c>
      <c r="CX20">
        <v>-0.4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1711568251.6</v>
      </c>
      <c r="DV20">
        <v>346.167875</v>
      </c>
      <c r="DW20">
        <v>346.882625</v>
      </c>
      <c r="DX20">
        <v>40.9312625</v>
      </c>
      <c r="DY20">
        <v>40.60709375</v>
      </c>
      <c r="DZ20">
        <v>347.427875</v>
      </c>
      <c r="EA20">
        <v>40.20063125</v>
      </c>
      <c r="EB20">
        <v>599.993875</v>
      </c>
      <c r="EC20">
        <v>88.991375</v>
      </c>
      <c r="ED20">
        <v>0.09994314375</v>
      </c>
      <c r="EE20">
        <v>34.18534375</v>
      </c>
      <c r="EF20">
        <v>33.94526875</v>
      </c>
      <c r="EG20">
        <v>999.9</v>
      </c>
      <c r="EH20">
        <v>0</v>
      </c>
      <c r="EI20">
        <v>0</v>
      </c>
      <c r="EJ20">
        <v>7004.0625</v>
      </c>
      <c r="EK20">
        <v>0</v>
      </c>
      <c r="EL20">
        <v>-451.953625</v>
      </c>
      <c r="EM20">
        <v>-0.7246743125</v>
      </c>
      <c r="EN20">
        <v>360.9313125</v>
      </c>
      <c r="EO20">
        <v>361.56475</v>
      </c>
      <c r="EP20">
        <v>0.3241569375</v>
      </c>
      <c r="EQ20">
        <v>346.882625</v>
      </c>
      <c r="ER20">
        <v>40.60709375</v>
      </c>
      <c r="ES20">
        <v>3.64252875</v>
      </c>
      <c r="ET20">
        <v>3.613680625</v>
      </c>
      <c r="EU20">
        <v>27.29915625</v>
      </c>
      <c r="EV20">
        <v>27.1635375</v>
      </c>
      <c r="EW20">
        <v>700.0215</v>
      </c>
      <c r="EX20">
        <v>0.9429925625</v>
      </c>
      <c r="EY20">
        <v>0.057007175</v>
      </c>
      <c r="EZ20">
        <v>0</v>
      </c>
      <c r="FA20">
        <v>1556.1775</v>
      </c>
      <c r="FB20">
        <v>5.00072</v>
      </c>
      <c r="FC20">
        <v>10818.775</v>
      </c>
      <c r="FD20">
        <v>6034.1425</v>
      </c>
      <c r="FE20">
        <v>45.9645625</v>
      </c>
      <c r="FF20">
        <v>48.062</v>
      </c>
      <c r="FG20">
        <v>47.5</v>
      </c>
      <c r="FH20">
        <v>48.312</v>
      </c>
      <c r="FI20">
        <v>48.6131875</v>
      </c>
      <c r="FJ20">
        <v>655.399375</v>
      </c>
      <c r="FK20">
        <v>39.62</v>
      </c>
      <c r="FL20">
        <v>0</v>
      </c>
      <c r="FM20">
        <v>57.6999998092651</v>
      </c>
      <c r="FN20">
        <v>0</v>
      </c>
      <c r="FO20">
        <v>1555.8808</v>
      </c>
      <c r="FP20">
        <v>-12.6607692488624</v>
      </c>
      <c r="FQ20">
        <v>-88.2000000758107</v>
      </c>
      <c r="FR20">
        <v>10816.64</v>
      </c>
      <c r="FS20">
        <v>15</v>
      </c>
      <c r="FT20">
        <v>1711568275.1</v>
      </c>
      <c r="FU20" t="s">
        <v>451</v>
      </c>
      <c r="FV20">
        <v>1711568275.1</v>
      </c>
      <c r="FW20">
        <v>1711568024.1</v>
      </c>
      <c r="FX20">
        <v>27</v>
      </c>
      <c r="FY20">
        <v>0.01</v>
      </c>
      <c r="FZ20">
        <v>-0.001</v>
      </c>
      <c r="GA20">
        <v>-1.26</v>
      </c>
      <c r="GB20">
        <v>0.731</v>
      </c>
      <c r="GC20">
        <v>346</v>
      </c>
      <c r="GD20">
        <v>41</v>
      </c>
      <c r="GE20">
        <v>1.3</v>
      </c>
      <c r="GF20">
        <v>0.37</v>
      </c>
      <c r="GG20">
        <v>0</v>
      </c>
      <c r="GH20">
        <v>0</v>
      </c>
      <c r="GI20" t="s">
        <v>436</v>
      </c>
      <c r="GJ20">
        <v>3.24021</v>
      </c>
      <c r="GK20">
        <v>2.6912</v>
      </c>
      <c r="GL20">
        <v>0.0735023</v>
      </c>
      <c r="GM20">
        <v>0.073095</v>
      </c>
      <c r="GN20">
        <v>0.150864</v>
      </c>
      <c r="GO20">
        <v>0.148652</v>
      </c>
      <c r="GP20">
        <v>28034.6</v>
      </c>
      <c r="GQ20">
        <v>25693.7</v>
      </c>
      <c r="GR20">
        <v>28654.2</v>
      </c>
      <c r="GS20">
        <v>26324.4</v>
      </c>
      <c r="GT20">
        <v>33928.5</v>
      </c>
      <c r="GU20">
        <v>31561.2</v>
      </c>
      <c r="GV20">
        <v>43055.4</v>
      </c>
      <c r="GW20">
        <v>39891.3</v>
      </c>
      <c r="GX20">
        <v>2.0161</v>
      </c>
      <c r="GY20">
        <v>2.0339</v>
      </c>
      <c r="GZ20">
        <v>0.11462</v>
      </c>
      <c r="HA20">
        <v>0</v>
      </c>
      <c r="HB20">
        <v>32.0897</v>
      </c>
      <c r="HC20">
        <v>999.9</v>
      </c>
      <c r="HD20">
        <v>83.341</v>
      </c>
      <c r="HE20">
        <v>30.051</v>
      </c>
      <c r="HF20">
        <v>40.0204</v>
      </c>
      <c r="HG20">
        <v>42.944</v>
      </c>
      <c r="HH20">
        <v>24.4752</v>
      </c>
      <c r="HI20">
        <v>2</v>
      </c>
      <c r="HJ20">
        <v>0.433902</v>
      </c>
      <c r="HK20">
        <v>0</v>
      </c>
      <c r="HL20">
        <v>20.3016</v>
      </c>
      <c r="HM20">
        <v>5.24724</v>
      </c>
      <c r="HN20">
        <v>11.9644</v>
      </c>
      <c r="HO20">
        <v>4.9846</v>
      </c>
      <c r="HP20">
        <v>3.293</v>
      </c>
      <c r="HQ20">
        <v>9999</v>
      </c>
      <c r="HR20">
        <v>9999</v>
      </c>
      <c r="HS20">
        <v>999.9</v>
      </c>
      <c r="HT20">
        <v>9999</v>
      </c>
      <c r="HU20">
        <v>4.9711</v>
      </c>
      <c r="HV20">
        <v>1.88288</v>
      </c>
      <c r="HW20">
        <v>1.87772</v>
      </c>
      <c r="HX20">
        <v>1.87918</v>
      </c>
      <c r="HY20">
        <v>1.87488</v>
      </c>
      <c r="HZ20">
        <v>1.87503</v>
      </c>
      <c r="IA20">
        <v>1.87834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-1.26</v>
      </c>
      <c r="IQ20">
        <v>0.7306</v>
      </c>
      <c r="IR20">
        <v>-1.26999999999998</v>
      </c>
      <c r="IS20">
        <v>0</v>
      </c>
      <c r="IT20">
        <v>0</v>
      </c>
      <c r="IU20">
        <v>0</v>
      </c>
      <c r="IV20">
        <v>0.730620000000002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3.9</v>
      </c>
      <c r="JF20">
        <v>4.95728</v>
      </c>
      <c r="JG20">
        <v>4.99756</v>
      </c>
      <c r="JH20">
        <v>2.39624</v>
      </c>
      <c r="JI20">
        <v>2.66846</v>
      </c>
      <c r="JJ20">
        <v>2.30103</v>
      </c>
      <c r="JK20">
        <v>2.2998</v>
      </c>
      <c r="JL20">
        <v>34.5549</v>
      </c>
      <c r="JM20">
        <v>15.1302</v>
      </c>
      <c r="JN20">
        <v>2</v>
      </c>
      <c r="JO20">
        <v>612.627</v>
      </c>
      <c r="JP20">
        <v>639.747</v>
      </c>
      <c r="JQ20">
        <v>32.6334</v>
      </c>
      <c r="JR20">
        <v>32.3956</v>
      </c>
      <c r="JS20">
        <v>30.0003</v>
      </c>
      <c r="JT20">
        <v>32.4514</v>
      </c>
      <c r="JU20">
        <v>32.4885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27.6352</v>
      </c>
      <c r="KB20">
        <v>103.453</v>
      </c>
      <c r="KC20">
        <v>100.291</v>
      </c>
    </row>
    <row r="21" spans="1:289">
      <c r="A21">
        <v>5</v>
      </c>
      <c r="B21">
        <v>1711568315.1</v>
      </c>
      <c r="C21">
        <v>233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1711568307.1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362.938447749858</v>
      </c>
      <c r="AO21">
        <v>361.433672727273</v>
      </c>
      <c r="AP21">
        <v>0.0929004839242425</v>
      </c>
      <c r="AQ21">
        <v>67.0156131430433</v>
      </c>
      <c r="AR21">
        <f>(AT21 - AS21 + EC21*1E3/(8.314*(EE21+273.15)) * AV21/EB21 * AU21) * EB21/(100*DP21) * 1000/(1000 - AT21)</f>
        <v>0</v>
      </c>
      <c r="AS21">
        <v>40.5222778174876</v>
      </c>
      <c r="AT21">
        <v>40.8463187878788</v>
      </c>
      <c r="AU21">
        <v>-0.000116902687390114</v>
      </c>
      <c r="AV21">
        <v>77.9714341877096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1100.64384615385</v>
      </c>
      <c r="BE21">
        <v>4643.41</v>
      </c>
      <c r="BF21">
        <f>1-BD21/BE21</f>
        <v>0</v>
      </c>
      <c r="BG21">
        <v>-0.207354627803168</v>
      </c>
      <c r="BH21" t="s">
        <v>454</v>
      </c>
      <c r="BI21">
        <v>10068</v>
      </c>
      <c r="BJ21">
        <v>1543.6292</v>
      </c>
      <c r="BK21">
        <v>1780.28955743358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2126</v>
      </c>
      <c r="CE21">
        <v>290</v>
      </c>
      <c r="CF21">
        <v>1762.23</v>
      </c>
      <c r="CG21">
        <v>95</v>
      </c>
      <c r="CH21">
        <v>10068</v>
      </c>
      <c r="CI21">
        <v>1757.58</v>
      </c>
      <c r="CJ21">
        <v>4.65</v>
      </c>
      <c r="CK21">
        <v>300</v>
      </c>
      <c r="CL21">
        <v>24.1</v>
      </c>
      <c r="CM21">
        <v>1780.28955743358</v>
      </c>
      <c r="CN21">
        <v>1.91206079822602</v>
      </c>
      <c r="CO21">
        <v>-22.861302112263</v>
      </c>
      <c r="CP21">
        <v>1.68219191976173</v>
      </c>
      <c r="CQ21">
        <v>0.86835496543364</v>
      </c>
      <c r="CR21">
        <v>-0.00776887719688544</v>
      </c>
      <c r="CS21">
        <v>290</v>
      </c>
      <c r="CT21">
        <v>1757.41</v>
      </c>
      <c r="CU21">
        <v>895</v>
      </c>
      <c r="CV21">
        <v>10029.5</v>
      </c>
      <c r="CW21">
        <v>1757.5</v>
      </c>
      <c r="CX21">
        <v>-0.09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1711568307.1</v>
      </c>
      <c r="DV21">
        <v>346.196266666667</v>
      </c>
      <c r="DW21">
        <v>347.731</v>
      </c>
      <c r="DX21">
        <v>40.8539933333333</v>
      </c>
      <c r="DY21">
        <v>40.52834</v>
      </c>
      <c r="DZ21">
        <v>347.442266666667</v>
      </c>
      <c r="EA21">
        <v>40.12336</v>
      </c>
      <c r="EB21">
        <v>600.011</v>
      </c>
      <c r="EC21">
        <v>88.9863933333334</v>
      </c>
      <c r="ED21">
        <v>0.1000357</v>
      </c>
      <c r="EE21">
        <v>34.2318133333333</v>
      </c>
      <c r="EF21">
        <v>33.9929866666667</v>
      </c>
      <c r="EG21">
        <v>999.9</v>
      </c>
      <c r="EH21">
        <v>0</v>
      </c>
      <c r="EI21">
        <v>0</v>
      </c>
      <c r="EJ21">
        <v>6999</v>
      </c>
      <c r="EK21">
        <v>0</v>
      </c>
      <c r="EL21">
        <v>-446.9388</v>
      </c>
      <c r="EM21">
        <v>-1.54900933333333</v>
      </c>
      <c r="EN21">
        <v>360.927333333333</v>
      </c>
      <c r="EO21">
        <v>362.4192</v>
      </c>
      <c r="EP21">
        <v>0.325633</v>
      </c>
      <c r="EQ21">
        <v>347.731</v>
      </c>
      <c r="ER21">
        <v>40.52834</v>
      </c>
      <c r="ES21">
        <v>3.63544933333333</v>
      </c>
      <c r="ET21">
        <v>3.60647</v>
      </c>
      <c r="EU21">
        <v>27.26596</v>
      </c>
      <c r="EV21">
        <v>27.1294866666667</v>
      </c>
      <c r="EW21">
        <v>700.018066666667</v>
      </c>
      <c r="EX21">
        <v>0.942994</v>
      </c>
      <c r="EY21">
        <v>0.0570057</v>
      </c>
      <c r="EZ21">
        <v>0</v>
      </c>
      <c r="FA21">
        <v>1543.70666666667</v>
      </c>
      <c r="FB21">
        <v>5.00072</v>
      </c>
      <c r="FC21">
        <v>10739.1933333333</v>
      </c>
      <c r="FD21">
        <v>6034.116</v>
      </c>
      <c r="FE21">
        <v>46.0082666666667</v>
      </c>
      <c r="FF21">
        <v>48.125</v>
      </c>
      <c r="FG21">
        <v>47.5372</v>
      </c>
      <c r="FH21">
        <v>48.312</v>
      </c>
      <c r="FI21">
        <v>48.6332666666667</v>
      </c>
      <c r="FJ21">
        <v>655.396</v>
      </c>
      <c r="FK21">
        <v>39.62</v>
      </c>
      <c r="FL21">
        <v>0</v>
      </c>
      <c r="FM21">
        <v>53.9000000953674</v>
      </c>
      <c r="FN21">
        <v>0</v>
      </c>
      <c r="FO21">
        <v>1543.6292</v>
      </c>
      <c r="FP21">
        <v>-10.0476923101987</v>
      </c>
      <c r="FQ21">
        <v>-62.0384615445531</v>
      </c>
      <c r="FR21">
        <v>10738.332</v>
      </c>
      <c r="FS21">
        <v>15</v>
      </c>
      <c r="FT21">
        <v>1711568330.1</v>
      </c>
      <c r="FU21" t="s">
        <v>455</v>
      </c>
      <c r="FV21">
        <v>1711568330.1</v>
      </c>
      <c r="FW21">
        <v>1711568024.1</v>
      </c>
      <c r="FX21">
        <v>28</v>
      </c>
      <c r="FY21">
        <v>0.014</v>
      </c>
      <c r="FZ21">
        <v>-0.001</v>
      </c>
      <c r="GA21">
        <v>-1.246</v>
      </c>
      <c r="GB21">
        <v>0.731</v>
      </c>
      <c r="GC21">
        <v>347</v>
      </c>
      <c r="GD21">
        <v>41</v>
      </c>
      <c r="GE21">
        <v>1.34</v>
      </c>
      <c r="GF21">
        <v>0.37</v>
      </c>
      <c r="GG21">
        <v>0</v>
      </c>
      <c r="GH21">
        <v>0</v>
      </c>
      <c r="GI21" t="s">
        <v>436</v>
      </c>
      <c r="GJ21">
        <v>3.24067</v>
      </c>
      <c r="GK21">
        <v>2.69119</v>
      </c>
      <c r="GL21">
        <v>0.073727</v>
      </c>
      <c r="GM21">
        <v>0.0734459</v>
      </c>
      <c r="GN21">
        <v>0.150687</v>
      </c>
      <c r="GO21">
        <v>0.148469</v>
      </c>
      <c r="GP21">
        <v>28027.4</v>
      </c>
      <c r="GQ21">
        <v>25684</v>
      </c>
      <c r="GR21">
        <v>28653.8</v>
      </c>
      <c r="GS21">
        <v>26324.5</v>
      </c>
      <c r="GT21">
        <v>33935.3</v>
      </c>
      <c r="GU21">
        <v>31568.8</v>
      </c>
      <c r="GV21">
        <v>43054.9</v>
      </c>
      <c r="GW21">
        <v>39892.1</v>
      </c>
      <c r="GX21">
        <v>2.0162</v>
      </c>
      <c r="GY21">
        <v>2.0328</v>
      </c>
      <c r="GZ21">
        <v>0.114679</v>
      </c>
      <c r="HA21">
        <v>0</v>
      </c>
      <c r="HB21">
        <v>32.1333</v>
      </c>
      <c r="HC21">
        <v>999.9</v>
      </c>
      <c r="HD21">
        <v>82.963</v>
      </c>
      <c r="HE21">
        <v>30.121</v>
      </c>
      <c r="HF21">
        <v>39.9982</v>
      </c>
      <c r="HG21">
        <v>42.904</v>
      </c>
      <c r="HH21">
        <v>24.4391</v>
      </c>
      <c r="HI21">
        <v>2</v>
      </c>
      <c r="HJ21">
        <v>0.433638</v>
      </c>
      <c r="HK21">
        <v>0</v>
      </c>
      <c r="HL21">
        <v>20.3016</v>
      </c>
      <c r="HM21">
        <v>5.24724</v>
      </c>
      <c r="HN21">
        <v>11.962</v>
      </c>
      <c r="HO21">
        <v>4.9842</v>
      </c>
      <c r="HP21">
        <v>3.2926</v>
      </c>
      <c r="HQ21">
        <v>9999</v>
      </c>
      <c r="HR21">
        <v>9999</v>
      </c>
      <c r="HS21">
        <v>999.9</v>
      </c>
      <c r="HT21">
        <v>9999</v>
      </c>
      <c r="HU21">
        <v>4.97104</v>
      </c>
      <c r="HV21">
        <v>1.8829</v>
      </c>
      <c r="HW21">
        <v>1.8777</v>
      </c>
      <c r="HX21">
        <v>1.87924</v>
      </c>
      <c r="HY21">
        <v>1.8749</v>
      </c>
      <c r="HZ21">
        <v>1.87505</v>
      </c>
      <c r="IA21">
        <v>1.87833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-1.246</v>
      </c>
      <c r="IQ21">
        <v>0.7306</v>
      </c>
      <c r="IR21">
        <v>-1.26018181818182</v>
      </c>
      <c r="IS21">
        <v>0</v>
      </c>
      <c r="IT21">
        <v>0</v>
      </c>
      <c r="IU21">
        <v>0</v>
      </c>
      <c r="IV21">
        <v>0.730620000000002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4.8</v>
      </c>
      <c r="JF21">
        <v>4.95605</v>
      </c>
      <c r="JG21">
        <v>4.99756</v>
      </c>
      <c r="JH21">
        <v>2.39624</v>
      </c>
      <c r="JI21">
        <v>2.66846</v>
      </c>
      <c r="JJ21">
        <v>2.30103</v>
      </c>
      <c r="JK21">
        <v>2.29614</v>
      </c>
      <c r="JL21">
        <v>34.6006</v>
      </c>
      <c r="JM21">
        <v>15.1127</v>
      </c>
      <c r="JN21">
        <v>2</v>
      </c>
      <c r="JO21">
        <v>612.82</v>
      </c>
      <c r="JP21">
        <v>638.933</v>
      </c>
      <c r="JQ21">
        <v>32.6713</v>
      </c>
      <c r="JR21">
        <v>32.4053</v>
      </c>
      <c r="JS21">
        <v>30</v>
      </c>
      <c r="JT21">
        <v>32.4625</v>
      </c>
      <c r="JU21">
        <v>32.4996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27.6352</v>
      </c>
      <c r="KB21">
        <v>103.451</v>
      </c>
      <c r="KC21">
        <v>100.292</v>
      </c>
    </row>
    <row r="22" spans="1:289">
      <c r="A22">
        <v>6</v>
      </c>
      <c r="B22">
        <v>1711568360.1</v>
      </c>
      <c r="C22">
        <v>278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1711568352.1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361.340722095709</v>
      </c>
      <c r="AO22">
        <v>360.370303030303</v>
      </c>
      <c r="AP22">
        <v>-0.0387699518648624</v>
      </c>
      <c r="AQ22">
        <v>67.0156495456413</v>
      </c>
      <c r="AR22">
        <f>(AT22 - AS22 + EC22*1E3/(8.314*(EE22+273.15)) * AV22/EB22 * AU22) * EB22/(100*DP22) * 1000/(1000 - AT22)</f>
        <v>0</v>
      </c>
      <c r="AS22">
        <v>40.4356878588</v>
      </c>
      <c r="AT22">
        <v>40.7604412121212</v>
      </c>
      <c r="AU22">
        <v>-0.000305418890922538</v>
      </c>
      <c r="AV22">
        <v>77.9711867793435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1100.64384615385</v>
      </c>
      <c r="BE22">
        <v>4643.41</v>
      </c>
      <c r="BF22">
        <f>1-BD22/BE22</f>
        <v>0</v>
      </c>
      <c r="BG22">
        <v>-0.207354627803168</v>
      </c>
      <c r="BH22" t="s">
        <v>458</v>
      </c>
      <c r="BI22">
        <v>10065.2</v>
      </c>
      <c r="BJ22">
        <v>1535.63653846154</v>
      </c>
      <c r="BK22">
        <v>1773.19253584218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2127</v>
      </c>
      <c r="CE22">
        <v>290</v>
      </c>
      <c r="CF22">
        <v>1751.65</v>
      </c>
      <c r="CG22">
        <v>115</v>
      </c>
      <c r="CH22">
        <v>10065.2</v>
      </c>
      <c r="CI22">
        <v>1748.41</v>
      </c>
      <c r="CJ22">
        <v>3.24</v>
      </c>
      <c r="CK22">
        <v>300</v>
      </c>
      <c r="CL22">
        <v>24.1</v>
      </c>
      <c r="CM22">
        <v>1773.19253584218</v>
      </c>
      <c r="CN22">
        <v>1.31132178762976</v>
      </c>
      <c r="CO22">
        <v>-24.9440300270616</v>
      </c>
      <c r="CP22">
        <v>1.15364061951924</v>
      </c>
      <c r="CQ22">
        <v>0.943492717690053</v>
      </c>
      <c r="CR22">
        <v>-0.007768672080089</v>
      </c>
      <c r="CS22">
        <v>290</v>
      </c>
      <c r="CT22">
        <v>1747.53</v>
      </c>
      <c r="CU22">
        <v>735</v>
      </c>
      <c r="CV22">
        <v>10033.8</v>
      </c>
      <c r="CW22">
        <v>1748.33</v>
      </c>
      <c r="CX22">
        <v>-0.8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1711568352.1</v>
      </c>
      <c r="DV22">
        <v>345.937733333333</v>
      </c>
      <c r="DW22">
        <v>346.868466666667</v>
      </c>
      <c r="DX22">
        <v>40.7739466666667</v>
      </c>
      <c r="DY22">
        <v>40.4411</v>
      </c>
      <c r="DZ22">
        <v>347.169733333333</v>
      </c>
      <c r="EA22">
        <v>40.0433066666667</v>
      </c>
      <c r="EB22">
        <v>599.947333333333</v>
      </c>
      <c r="EC22">
        <v>88.9867133333333</v>
      </c>
      <c r="ED22">
        <v>0.09993028</v>
      </c>
      <c r="EE22">
        <v>34.2715533333333</v>
      </c>
      <c r="EF22">
        <v>34.0478266666667</v>
      </c>
      <c r="EG22">
        <v>999.9</v>
      </c>
      <c r="EH22">
        <v>0</v>
      </c>
      <c r="EI22">
        <v>0</v>
      </c>
      <c r="EJ22">
        <v>6999.5</v>
      </c>
      <c r="EK22">
        <v>0</v>
      </c>
      <c r="EL22">
        <v>-413.200333333333</v>
      </c>
      <c r="EM22">
        <v>-0.945029533333333</v>
      </c>
      <c r="EN22">
        <v>360.6278</v>
      </c>
      <c r="EO22">
        <v>361.487533333333</v>
      </c>
      <c r="EP22">
        <v>0.3328178</v>
      </c>
      <c r="EQ22">
        <v>346.868466666667</v>
      </c>
      <c r="ER22">
        <v>40.4411</v>
      </c>
      <c r="ES22">
        <v>3.628338</v>
      </c>
      <c r="ET22">
        <v>3.59872066666667</v>
      </c>
      <c r="EU22">
        <v>27.23256</v>
      </c>
      <c r="EV22">
        <v>27.0928466666667</v>
      </c>
      <c r="EW22">
        <v>700.001866666667</v>
      </c>
      <c r="EX22">
        <v>0.942994</v>
      </c>
      <c r="EY22">
        <v>0.0570057</v>
      </c>
      <c r="EZ22">
        <v>0</v>
      </c>
      <c r="FA22">
        <v>1535.698</v>
      </c>
      <c r="FB22">
        <v>5.00072</v>
      </c>
      <c r="FC22">
        <v>10686.9066666667</v>
      </c>
      <c r="FD22">
        <v>6033.97466666667</v>
      </c>
      <c r="FE22">
        <v>46.0704</v>
      </c>
      <c r="FF22">
        <v>48.1374</v>
      </c>
      <c r="FG22">
        <v>47.562</v>
      </c>
      <c r="FH22">
        <v>48.3204</v>
      </c>
      <c r="FI22">
        <v>48.6912</v>
      </c>
      <c r="FJ22">
        <v>655.381333333333</v>
      </c>
      <c r="FK22">
        <v>39.62</v>
      </c>
      <c r="FL22">
        <v>0</v>
      </c>
      <c r="FM22">
        <v>43.7000000476837</v>
      </c>
      <c r="FN22">
        <v>0</v>
      </c>
      <c r="FO22">
        <v>1535.63653846154</v>
      </c>
      <c r="FP22">
        <v>-7.10940169252424</v>
      </c>
      <c r="FQ22">
        <v>-43.0256409793457</v>
      </c>
      <c r="FR22">
        <v>10686.7346153846</v>
      </c>
      <c r="FS22">
        <v>15</v>
      </c>
      <c r="FT22">
        <v>1711568376.1</v>
      </c>
      <c r="FU22" t="s">
        <v>459</v>
      </c>
      <c r="FV22">
        <v>1711568376.1</v>
      </c>
      <c r="FW22">
        <v>1711568024.1</v>
      </c>
      <c r="FX22">
        <v>29</v>
      </c>
      <c r="FY22">
        <v>0.014</v>
      </c>
      <c r="FZ22">
        <v>-0.001</v>
      </c>
      <c r="GA22">
        <v>-1.232</v>
      </c>
      <c r="GB22">
        <v>0.731</v>
      </c>
      <c r="GC22">
        <v>347</v>
      </c>
      <c r="GD22">
        <v>41</v>
      </c>
      <c r="GE22">
        <v>0.98</v>
      </c>
      <c r="GF22">
        <v>0.37</v>
      </c>
      <c r="GG22">
        <v>0</v>
      </c>
      <c r="GH22">
        <v>0</v>
      </c>
      <c r="GI22" t="s">
        <v>436</v>
      </c>
      <c r="GJ22">
        <v>3.24031</v>
      </c>
      <c r="GK22">
        <v>2.69128</v>
      </c>
      <c r="GL22">
        <v>0.0735251</v>
      </c>
      <c r="GM22">
        <v>0.0731558</v>
      </c>
      <c r="GN22">
        <v>0.150479</v>
      </c>
      <c r="GO22">
        <v>0.148266</v>
      </c>
      <c r="GP22">
        <v>28032.7</v>
      </c>
      <c r="GQ22">
        <v>25692.6</v>
      </c>
      <c r="GR22">
        <v>28652.9</v>
      </c>
      <c r="GS22">
        <v>26325</v>
      </c>
      <c r="GT22">
        <v>33943.1</v>
      </c>
      <c r="GU22">
        <v>31577.1</v>
      </c>
      <c r="GV22">
        <v>43054</v>
      </c>
      <c r="GW22">
        <v>39892.9</v>
      </c>
      <c r="GX22">
        <v>2.0159</v>
      </c>
      <c r="GY22">
        <v>2.0327</v>
      </c>
      <c r="GZ22">
        <v>0.114113</v>
      </c>
      <c r="HA22">
        <v>0</v>
      </c>
      <c r="HB22">
        <v>32.1805</v>
      </c>
      <c r="HC22">
        <v>999.9</v>
      </c>
      <c r="HD22">
        <v>82.682</v>
      </c>
      <c r="HE22">
        <v>30.192</v>
      </c>
      <c r="HF22">
        <v>40.0255</v>
      </c>
      <c r="HG22">
        <v>42.934</v>
      </c>
      <c r="HH22">
        <v>24.4912</v>
      </c>
      <c r="HI22">
        <v>2</v>
      </c>
      <c r="HJ22">
        <v>0.434634</v>
      </c>
      <c r="HK22">
        <v>0</v>
      </c>
      <c r="HL22">
        <v>20.3019</v>
      </c>
      <c r="HM22">
        <v>5.24604</v>
      </c>
      <c r="HN22">
        <v>11.9632</v>
      </c>
      <c r="HO22">
        <v>4.9842</v>
      </c>
      <c r="HP22">
        <v>3.2925</v>
      </c>
      <c r="HQ22">
        <v>9999</v>
      </c>
      <c r="HR22">
        <v>9999</v>
      </c>
      <c r="HS22">
        <v>999.9</v>
      </c>
      <c r="HT22">
        <v>9999</v>
      </c>
      <c r="HU22">
        <v>4.97109</v>
      </c>
      <c r="HV22">
        <v>1.8829</v>
      </c>
      <c r="HW22">
        <v>1.87767</v>
      </c>
      <c r="HX22">
        <v>1.87923</v>
      </c>
      <c r="HY22">
        <v>1.87486</v>
      </c>
      <c r="HZ22">
        <v>1.87502</v>
      </c>
      <c r="IA22">
        <v>1.87834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-1.232</v>
      </c>
      <c r="IQ22">
        <v>0.7306</v>
      </c>
      <c r="IR22">
        <v>-1.24627272727281</v>
      </c>
      <c r="IS22">
        <v>0</v>
      </c>
      <c r="IT22">
        <v>0</v>
      </c>
      <c r="IU22">
        <v>0</v>
      </c>
      <c r="IV22">
        <v>0.730620000000002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5.6</v>
      </c>
      <c r="JF22">
        <v>4.95605</v>
      </c>
      <c r="JG22">
        <v>4.99756</v>
      </c>
      <c r="JH22">
        <v>2.39624</v>
      </c>
      <c r="JI22">
        <v>2.66846</v>
      </c>
      <c r="JJ22">
        <v>2.30103</v>
      </c>
      <c r="JK22">
        <v>2.32178</v>
      </c>
      <c r="JL22">
        <v>34.6692</v>
      </c>
      <c r="JM22">
        <v>15.0952</v>
      </c>
      <c r="JN22">
        <v>2</v>
      </c>
      <c r="JO22">
        <v>612.664</v>
      </c>
      <c r="JP22">
        <v>638.909</v>
      </c>
      <c r="JQ22">
        <v>32.7039</v>
      </c>
      <c r="JR22">
        <v>32.4128</v>
      </c>
      <c r="JS22">
        <v>29.9999</v>
      </c>
      <c r="JT22">
        <v>32.4708</v>
      </c>
      <c r="JU22">
        <v>32.5052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27.6352</v>
      </c>
      <c r="KB22">
        <v>103.449</v>
      </c>
      <c r="KC22">
        <v>100.294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2024-03-27T12:40:06Z</dcterms:created>
  <dcterms:modified xsi:type="dcterms:W3CDTF">2024-03-27T12:40:06Z</dcterms:modified>
</cp:coreProperties>
</file>