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<sst xmlns="http://schemas.openxmlformats.org/spreadsheetml/2006/main" count="1021" uniqueCount="460">
  <si>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</si>
  <si>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2024-04-03 13:54:23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</si>
  <si>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</si>
  <si>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</si>
  <si>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</si>
  <si>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</si>
  <si>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</si>
  <si>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</si>
  <si>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</si>
  <si>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</si>
  <si>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</si>
  <si>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</si>
  <si>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</si>
  <si>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{"co2azero": "0.942071", "co2aspanconc2": "296.4", "h2obspan2": "0", "chamberpressurezero": "2.56408", "co2bspan2b": "0.284619", "ssa_ref": "34658.2", "h2obspan2a": "0.0710331", "h2obzero": "1.07388", "h2obspanconc1": "12.29", "flowazero": "0.34111", "tazero": "0.855284", "h2oaspan2b": "0.0722207", "co2aspan2b": "0.285521", "co2bspanconc1": "2500", "h2oaspan1": "1.01076", "tbzero": "0.853567", "h2oazero": "1.07566", "oxygen": "21", "co2aspan1": "1.00021", "co2aspan2a": "0.288205", "flowmeterzero": "2.49761", "h2obspanconc2": "0", "h2obspan2b": "0.0726998", "co2bspan2": "-0.031693", "h2oaspan2": "0", "flowbzero": "0.27371", "co2aspanconc1": "2500", "h2obspan1": "1.02346", "h2oaspan2a": "0.0714516", "co2bspan2a": "0.28732", "h2oaspanconc2": "0", "ssb_ref": "33011.8", "co2bspan1": "0.999707", "co2bspanconc2": "296.4", "co2aspan2": "-0.0330502", "co2bzero": "0.94469", "h2oaspanconc1": "12.29"}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</si>
  <si>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</si>
  <si>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</si>
  <si>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</si>
  <si>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</si>
  <si>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</si>
  <si>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</si>
  <si>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</si>
  <si>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</si>
  <si>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</si>
  <si>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</si>
  <si>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</si>
  <si>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</si>
  <si>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</si>
  <si>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13:54:23</t>
  </si>
  <si>
    <t>Stability Definition:	none</t>
  </si>
  <si>
    <t>13:54:57</t>
  </si>
  <si>
    <t>lvl3_ref</t>
  </si>
  <si>
    <t>13:54:59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</si>
  <si>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</si>
  <si>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</si>
  <si>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</si>
  <si>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</si>
  <si>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</si>
  <si>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</si>
  <si>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</si>
  <si>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</si>
  <si>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</si>
  <si>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</si>
  <si>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</si>
  <si>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</si>
  <si>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</si>
  <si>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</si>
  <si>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</si>
  <si>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</si>
  <si>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</si>
  <si>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</si>
  <si>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</si>
  <si>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</si>
  <si>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</si>
  <si>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</si>
  <si>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</si>
  <si>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</si>
  <si>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</si>
  <si>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</si>
  <si>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</si>
  <si>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</si>
  <si>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</si>
  <si>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</si>
  <si>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</si>
  <si>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</si>
  <si>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</si>
  <si>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</si>
  <si>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</si>
  <si>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</si>
  <si>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</si>
  <si>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</si>
  <si>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</si>
  <si>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</si>
  <si>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</si>
  <si>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</si>
  <si>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</si>
  <si>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</si>
  <si>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</si>
  <si>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</si>
  <si>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</si>
  <si>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</si>
  <si>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</si>
  <si>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</si>
  <si>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</si>
  <si>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2.91844 197.125 357.473 631.793 850.544 1034.88 1225.61 1308.77</t>
  </si>
  <si>
    <t>Fs_true</t>
  </si>
  <si>
    <t>-1.9224 219.407 379.821 611.452 800.607 1004.88 1200.84 1401.54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</si>
  <si>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</si>
  <si>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</si>
  <si>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</si>
  <si>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</si>
  <si>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</si>
  <si>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</si>
  <si>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</si>
  <si>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</si>
  <si>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</si>
  <si>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</si>
  <si>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</si>
  <si>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</si>
  <si>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</si>
  <si>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</si>
  <si>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</si>
  <si>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</si>
  <si>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</si>
  <si>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</si>
  <si>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</si>
  <si>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</si>
  <si>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</si>
  <si>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</si>
  <si>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</si>
  <si>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</si>
  <si>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</si>
  <si>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</si>
  <si>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</si>
  <si>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</si>
  <si>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</si>
  <si>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</si>
  <si>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</si>
  <si>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</si>
  <si>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</si>
  <si>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</si>
  <si>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</si>
  <si>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</si>
  <si>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</si>
  <si>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</si>
  <si>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</si>
  <si>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</si>
  <si>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</si>
  <si>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</si>
  <si>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</si>
  <si>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</si>
  <si>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</si>
  <si>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</si>
  <si>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</si>
  <si>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</si>
  <si>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</si>
  <si>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</si>
  <si>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</si>
  <si>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</si>
  <si>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</si>
  <si>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</si>
  <si>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</si>
  <si>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</si>
  <si>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</si>
  <si>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</si>
  <si>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</si>
  <si>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</si>
  <si>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</si>
  <si>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</si>
  <si>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</si>
  <si>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</si>
  <si>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</si>
  <si>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</si>
  <si>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</si>
  <si>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</si>
  <si>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</si>
  <si>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</si>
  <si>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</si>
  <si>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</si>
  <si>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</si>
  <si>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</si>
  <si>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</si>
  <si>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</si>
  <si>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</si>
  <si>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</si>
  <si>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</si>
  <si>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</si>
  <si>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</si>
  <si>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</si>
  <si>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</si>
  <si>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</si>
  <si>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</si>
  <si>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</si>
  <si>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</si>
  <si>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</si>
  <si>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</si>
  <si>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</si>
  <si>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</si>
  <si>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</si>
  <si>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</si>
  <si>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</si>
  <si>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</si>
  <si>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</si>
  <si>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</si>
  <si>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</si>
  <si>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</si>
  <si>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</si>
  <si>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</si>
  <si>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</si>
  <si>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</si>
  <si>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</si>
  <si>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</si>
  <si>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</si>
  <si>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</si>
  <si>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</si>
  <si>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</si>
  <si>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</si>
  <si>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</si>
  <si>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</si>
  <si>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</si>
  <si>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</si>
  <si>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</si>
  <si>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</si>
  <si>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</si>
  <si>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</si>
  <si>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</si>
  <si>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</si>
  <si>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</si>
  <si>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</si>
  <si>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</si>
  <si>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</si>
  <si>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</si>
  <si>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</si>
  <si>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</si>
  <si>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</si>
  <si>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</si>
  <si>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</si>
  <si>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</si>
  <si>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</si>
  <si>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</si>
  <si>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</si>
  <si>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</si>
  <si>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</si>
  <si>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</si>
  <si>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</si>
  <si>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</si>
  <si>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</si>
  <si>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</si>
  <si>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</si>
  <si>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</si>
  <si>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</si>
  <si>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</si>
  <si>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</si>
  <si>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</si>
  <si>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</si>
  <si>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</si>
  <si>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</si>
  <si>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</si>
  <si>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</si>
  <si>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</si>
  <si>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</si>
  <si>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</si>
  <si>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</si>
  <si>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</si>
  <si>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</si>
  <si>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</si>
  <si>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</si>
  <si>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</si>
  <si>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</si>
  <si>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</si>
  <si>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</si>
  <si>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</si>
  <si>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</si>
  <si>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</si>
  <si>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</si>
  <si>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</si>
  <si>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</si>
  <si>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</si>
  <si>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</si>
  <si>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</si>
  <si>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</si>
  <si>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</si>
  <si>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</si>
  <si>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</si>
  <si>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</si>
  <si>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</si>
  <si>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</si>
  <si>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</si>
  <si>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</si>
  <si>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</si>
  <si>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</si>
  <si>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</si>
  <si>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</si>
  <si>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</si>
  <si>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</si>
  <si>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</si>
  <si>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</si>
  <si>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</si>
  <si>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</si>
  <si>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</si>
  <si>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</si>
  <si>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</si>
  <si>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</si>
  <si>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</si>
  <si>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</si>
  <si>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</si>
  <si>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</si>
  <si>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</si>
  <si>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</si>
  <si>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</si>
  <si>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</si>
  <si>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</si>
  <si>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</si>
  <si>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</si>
  <si>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</si>
  <si>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</si>
  <si>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</si>
  <si>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</si>
  <si>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</si>
  <si>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</si>
  <si>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</si>
  <si>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</si>
  <si>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</si>
  <si>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</si>
  <si>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</si>
  <si>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</si>
  <si>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</si>
  <si>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</si>
  <si>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</si>
  <si>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</si>
  <si>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</si>
  <si>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</si>
  <si>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</si>
  <si>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</si>
  <si>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</si>
  <si>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</si>
  <si>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</si>
  <si>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</si>
  <si>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</si>
  <si>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</si>
  <si>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</si>
  <si>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</si>
  <si>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</si>
  <si>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</si>
  <si>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</si>
  <si>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</si>
  <si>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</si>
  <si>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</si>
  <si>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</si>
  <si>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</si>
  <si>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</si>
  <si>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</si>
  <si>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</si>
  <si>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</si>
  <si>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</si>
  <si>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</si>
  <si>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</si>
  <si>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</si>
  <si>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</si>
  <si>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</si>
  <si>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</si>
  <si>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</si>
  <si>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</si>
  <si>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</si>
  <si>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</si>
  <si>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</si>
  <si>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</si>
  <si>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</si>
  <si>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</si>
  <si>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</si>
  <si>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</si>
  <si>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</si>
  <si>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</si>
  <si>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</si>
  <si>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</si>
  <si>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</si>
  <si>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</si>
  <si>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</si>
  <si>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</si>
  <si>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</si>
  <si>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</si>
  <si>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</si>
  <si>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</si>
  <si>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</si>
  <si>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</si>
  <si>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</si>
  <si>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</si>
  <si>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</si>
  <si>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</si>
  <si>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</si>
  <si>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</si>
  <si>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</si>
  <si>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</si>
  <si>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</si>
  <si>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</si>
  <si>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</si>
  <si>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</si>
  <si>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</si>
  <si>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</si>
  <si>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</si>
  <si>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</si>
  <si>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</si>
  <si>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</si>
  <si>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</si>
  <si>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</si>
  <si>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</si>
  <si>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</si>
  <si>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</si>
  <si>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</si>
  <si>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</si>
  <si>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</si>
  <si>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</si>
  <si>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</si>
  <si>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</si>
  <si>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</si>
  <si>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</si>
  <si>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</si>
  <si>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</si>
  <si>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</si>
  <si>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</si>
  <si>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</si>
  <si>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</si>
  <si>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</si>
  <si>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</si>
  <si>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</si>
  <si>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</si>
  <si>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</si>
  <si>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</si>
  <si>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</si>
  <si>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</si>
  <si>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</si>
  <si>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</si>
  <si>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</si>
  <si>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</si>
  <si>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</si>
  <si>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</si>
  <si>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</si>
  <si>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</si>
  <si>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</si>
  <si>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</si>
  <si>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</si>
  <si>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</si>
  <si>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</si>
  <si>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</si>
  <si>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20240403 13:59:09</t>
  </si>
  <si>
    <t>13:59:09</t>
  </si>
  <si>
    <t>pre-dawn (1AM-4AM)</t>
  </si>
  <si>
    <t>predominantly south</t>
  </si>
  <si>
    <t>light green</t>
  </si>
  <si>
    <t>leaf A</t>
  </si>
  <si>
    <t>level 1</t>
  </si>
  <si>
    <t>coffee</t>
  </si>
  <si>
    <t>RECT-2100-20240325-16_03_48</t>
  </si>
  <si>
    <t>MPF-2153-20240403-13_59_12</t>
  </si>
  <si>
    <t>-</t>
  </si>
  <si>
    <t>0: Broadleaf</t>
  </si>
  <si>
    <t>13:59:28</t>
  </si>
  <si>
    <t>0/0</t>
  </si>
  <si>
    <t>11111111</t>
  </si>
  <si>
    <t>oooooooo</t>
  </si>
  <si>
    <t>on</t>
  </si>
  <si>
    <t>20240403 14:00:08</t>
  </si>
  <si>
    <t>14:00:08</t>
  </si>
  <si>
    <t>MPF-2154-20240403-14_00_11</t>
  </si>
  <si>
    <t>14:00:25</t>
  </si>
  <si>
    <t>20240403 14:01:03</t>
  </si>
  <si>
    <t>14:01:03</t>
  </si>
  <si>
    <t>MPF-2155-20240403-14_01_06</t>
  </si>
  <si>
    <t>14:01:24</t>
  </si>
  <si>
    <t>20240403 14:02:16</t>
  </si>
  <si>
    <t>14:02:16</t>
  </si>
  <si>
    <t>MPF-2156-20240403-14_02_19</t>
  </si>
  <si>
    <t>14:02:33</t>
  </si>
  <si>
    <t>20240403 14:03:39</t>
  </si>
  <si>
    <t>14:03:39</t>
  </si>
  <si>
    <t>MPF-2157-20240403-14_03_42</t>
  </si>
  <si>
    <t>14:03:53</t>
  </si>
  <si>
    <t>20240403 14:05:25</t>
  </si>
  <si>
    <t>14:05:25</t>
  </si>
  <si>
    <t>MPF-2158-20240403-14_05_28</t>
  </si>
  <si>
    <t>14:05:47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</si>
</sst>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1712177949.1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1712177940.6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342.052466432925</v>
      </c>
      <c r="AO17">
        <v>340.949381818182</v>
      </c>
      <c r="AP17">
        <v>0.0406908345415609</v>
      </c>
      <c r="AQ17">
        <v>67.0016963633567</v>
      </c>
      <c r="AR17">
        <f>(AT17 - AS17 + EC17*1E3/(8.314*(EE17+273.15)) * AV17/EB17 * AU17) * EB17/(100*DP17) * 1000/(1000 - AT17)</f>
        <v>0</v>
      </c>
      <c r="AS17">
        <v>35.3092945814265</v>
      </c>
      <c r="AT17">
        <v>36.0276581818182</v>
      </c>
      <c r="AU17">
        <v>0.0222987724736206</v>
      </c>
      <c r="AV17">
        <v>77.7588387604744</v>
      </c>
      <c r="AW17">
        <v>9</v>
      </c>
      <c r="AX17">
        <v>1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1100.64384615385</v>
      </c>
      <c r="BE17">
        <v>4643.41</v>
      </c>
      <c r="BF17">
        <f>1-BD17/BE17</f>
        <v>0</v>
      </c>
      <c r="BG17">
        <v>-0.207354627803168</v>
      </c>
      <c r="BH17" t="s">
        <v>432</v>
      </c>
      <c r="BI17">
        <v>10086.9</v>
      </c>
      <c r="BJ17">
        <v>1600.74307692308</v>
      </c>
      <c r="BK17">
        <v>1690.43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2153</v>
      </c>
      <c r="CE17">
        <v>290</v>
      </c>
      <c r="CF17">
        <v>1690.43</v>
      </c>
      <c r="CG17">
        <v>35</v>
      </c>
      <c r="CH17">
        <v>10086.9</v>
      </c>
      <c r="CI17">
        <v>1689.18</v>
      </c>
      <c r="CJ17">
        <v>1.25</v>
      </c>
      <c r="CK17">
        <v>300</v>
      </c>
      <c r="CL17">
        <v>24.1</v>
      </c>
      <c r="CM17">
        <v>1657.93727733842</v>
      </c>
      <c r="CN17">
        <v>1.83039989615153</v>
      </c>
      <c r="CO17">
        <v>31.5107070474191</v>
      </c>
      <c r="CP17">
        <v>1.61194760524311</v>
      </c>
      <c r="CQ17">
        <v>0.93172945012865</v>
      </c>
      <c r="CR17">
        <v>-0.00777706896551724</v>
      </c>
      <c r="CS17">
        <v>290</v>
      </c>
      <c r="CT17">
        <v>1714.68</v>
      </c>
      <c r="CU17">
        <v>875</v>
      </c>
      <c r="CV17">
        <v>10039.4</v>
      </c>
      <c r="CW17">
        <v>1689.32</v>
      </c>
      <c r="CX17">
        <v>25.36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1712177940.6</v>
      </c>
      <c r="DV17">
        <v>329.1088125</v>
      </c>
      <c r="DW17">
        <v>330.126</v>
      </c>
      <c r="DX17">
        <v>35.91313125</v>
      </c>
      <c r="DY17">
        <v>35.1726875</v>
      </c>
      <c r="DZ17">
        <v>330.2208125</v>
      </c>
      <c r="EA17">
        <v>35.471825</v>
      </c>
      <c r="EB17">
        <v>599.991375</v>
      </c>
      <c r="EC17">
        <v>88.676175</v>
      </c>
      <c r="ED17">
        <v>0.1000593875</v>
      </c>
      <c r="EE17">
        <v>37.6541625</v>
      </c>
      <c r="EF17">
        <v>37.15971875</v>
      </c>
      <c r="EG17">
        <v>999.9</v>
      </c>
      <c r="EH17">
        <v>0</v>
      </c>
      <c r="EI17">
        <v>0</v>
      </c>
      <c r="EJ17">
        <v>6994.53125</v>
      </c>
      <c r="EK17">
        <v>0</v>
      </c>
      <c r="EL17">
        <v>-35.91566875</v>
      </c>
      <c r="EM17">
        <v>-0.95057475625</v>
      </c>
      <c r="EN17">
        <v>341.437375</v>
      </c>
      <c r="EO17">
        <v>342.1605625</v>
      </c>
      <c r="EP17">
        <v>0.7404475</v>
      </c>
      <c r="EQ17">
        <v>330.126</v>
      </c>
      <c r="ER17">
        <v>35.1726875</v>
      </c>
      <c r="ES17">
        <v>3.184640625</v>
      </c>
      <c r="ET17">
        <v>3.118978125</v>
      </c>
      <c r="EU17">
        <v>25.02615</v>
      </c>
      <c r="EV17">
        <v>24.6769875</v>
      </c>
      <c r="EW17">
        <v>699.9933125</v>
      </c>
      <c r="EX17">
        <v>0.9429773125</v>
      </c>
      <c r="EY17">
        <v>0.0570224625</v>
      </c>
      <c r="EZ17">
        <v>0</v>
      </c>
      <c r="FA17">
        <v>1601.564375</v>
      </c>
      <c r="FB17">
        <v>5.00072</v>
      </c>
      <c r="FC17">
        <v>11279.66875</v>
      </c>
      <c r="FD17">
        <v>6033.8725</v>
      </c>
      <c r="FE17">
        <v>46.812</v>
      </c>
      <c r="FF17">
        <v>48.937</v>
      </c>
      <c r="FG17">
        <v>48.125</v>
      </c>
      <c r="FH17">
        <v>49.3395625</v>
      </c>
      <c r="FI17">
        <v>49.562</v>
      </c>
      <c r="FJ17">
        <v>655.3625</v>
      </c>
      <c r="FK17">
        <v>39.628125</v>
      </c>
      <c r="FL17">
        <v>0</v>
      </c>
      <c r="FM17">
        <v>342.700000047684</v>
      </c>
      <c r="FN17">
        <v>0</v>
      </c>
      <c r="FO17">
        <v>1600.74307692308</v>
      </c>
      <c r="FP17">
        <v>-48.0129913897531</v>
      </c>
      <c r="FQ17">
        <v>-334.584615015672</v>
      </c>
      <c r="FR17">
        <v>11274.0923076923</v>
      </c>
      <c r="FS17">
        <v>15</v>
      </c>
      <c r="FT17">
        <v>1712177968.1</v>
      </c>
      <c r="FU17" t="s">
        <v>435</v>
      </c>
      <c r="FV17">
        <v>1712177968.1</v>
      </c>
      <c r="FW17">
        <v>1712177861.1</v>
      </c>
      <c r="FX17">
        <v>41</v>
      </c>
      <c r="FY17">
        <v>-0.066</v>
      </c>
      <c r="FZ17">
        <v>0.007</v>
      </c>
      <c r="GA17">
        <v>-1.112</v>
      </c>
      <c r="GB17">
        <v>0.441</v>
      </c>
      <c r="GC17">
        <v>330</v>
      </c>
      <c r="GD17">
        <v>35</v>
      </c>
      <c r="GE17">
        <v>1.13</v>
      </c>
      <c r="GF17">
        <v>0.3</v>
      </c>
      <c r="GG17">
        <v>0</v>
      </c>
      <c r="GH17">
        <v>0</v>
      </c>
      <c r="GI17" t="s">
        <v>436</v>
      </c>
      <c r="GJ17">
        <v>3.23811</v>
      </c>
      <c r="GK17">
        <v>2.69175</v>
      </c>
      <c r="GL17">
        <v>0.0698034</v>
      </c>
      <c r="GM17">
        <v>0.0697179</v>
      </c>
      <c r="GN17">
        <v>0.137689</v>
      </c>
      <c r="GO17">
        <v>0.13467</v>
      </c>
      <c r="GP17">
        <v>27981.2</v>
      </c>
      <c r="GQ17">
        <v>25604.6</v>
      </c>
      <c r="GR17">
        <v>28499.8</v>
      </c>
      <c r="GS17">
        <v>26150.8</v>
      </c>
      <c r="GT17">
        <v>34310.3</v>
      </c>
      <c r="GU17">
        <v>31912.3</v>
      </c>
      <c r="GV17">
        <v>42832.8</v>
      </c>
      <c r="GW17">
        <v>39656</v>
      </c>
      <c r="GX17">
        <v>1.971</v>
      </c>
      <c r="GY17">
        <v>1.9589</v>
      </c>
      <c r="GZ17">
        <v>0.090003</v>
      </c>
      <c r="HA17">
        <v>0</v>
      </c>
      <c r="HB17">
        <v>35.7182</v>
      </c>
      <c r="HC17">
        <v>999.9</v>
      </c>
      <c r="HD17">
        <v>64.003</v>
      </c>
      <c r="HE17">
        <v>33.052</v>
      </c>
      <c r="HF17">
        <v>36.5708</v>
      </c>
      <c r="HG17">
        <v>42.6498</v>
      </c>
      <c r="HH17">
        <v>24.5513</v>
      </c>
      <c r="HI17">
        <v>2</v>
      </c>
      <c r="HJ17">
        <v>0.718435</v>
      </c>
      <c r="HK17">
        <v>0</v>
      </c>
      <c r="HL17">
        <v>20.2991</v>
      </c>
      <c r="HM17">
        <v>5.24125</v>
      </c>
      <c r="HN17">
        <v>11.9626</v>
      </c>
      <c r="HO17">
        <v>4.9836</v>
      </c>
      <c r="HP17">
        <v>3.2929</v>
      </c>
      <c r="HQ17">
        <v>9999</v>
      </c>
      <c r="HR17">
        <v>999.9</v>
      </c>
      <c r="HS17">
        <v>9999</v>
      </c>
      <c r="HT17">
        <v>9999</v>
      </c>
      <c r="HU17">
        <v>4.97097</v>
      </c>
      <c r="HV17">
        <v>1.88279</v>
      </c>
      <c r="HW17">
        <v>1.87775</v>
      </c>
      <c r="HX17">
        <v>1.87916</v>
      </c>
      <c r="HY17">
        <v>1.87494</v>
      </c>
      <c r="HZ17">
        <v>1.87509</v>
      </c>
      <c r="IA17">
        <v>1.87831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-1.112</v>
      </c>
      <c r="IQ17">
        <v>0.4413</v>
      </c>
      <c r="IR17">
        <v>-1.04554545454545</v>
      </c>
      <c r="IS17">
        <v>0</v>
      </c>
      <c r="IT17">
        <v>0</v>
      </c>
      <c r="IU17">
        <v>0</v>
      </c>
      <c r="IV17">
        <v>0.441318181818176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1.3</v>
      </c>
      <c r="JE17">
        <v>1.5</v>
      </c>
      <c r="JF17">
        <v>4.85596</v>
      </c>
      <c r="JG17">
        <v>4.99756</v>
      </c>
      <c r="JH17">
        <v>2.39624</v>
      </c>
      <c r="JI17">
        <v>2.66724</v>
      </c>
      <c r="JJ17">
        <v>2.30103</v>
      </c>
      <c r="JK17">
        <v>2.28027</v>
      </c>
      <c r="JL17">
        <v>36.5996</v>
      </c>
      <c r="JM17">
        <v>14.5261</v>
      </c>
      <c r="JN17">
        <v>2</v>
      </c>
      <c r="JO17">
        <v>607.775</v>
      </c>
      <c r="JP17">
        <v>610.079</v>
      </c>
      <c r="JQ17">
        <v>36.2371</v>
      </c>
      <c r="JR17">
        <v>35.6976</v>
      </c>
      <c r="JS17">
        <v>30.0001</v>
      </c>
      <c r="JT17">
        <v>35.6687</v>
      </c>
      <c r="JU17">
        <v>35.7034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102.909</v>
      </c>
      <c r="KC17">
        <v>99.6717</v>
      </c>
    </row>
    <row r="18" spans="1:289">
      <c r="A18">
        <v>2</v>
      </c>
      <c r="B18">
        <v>1712178008.1</v>
      </c>
      <c r="C18">
        <v>59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1712178000.1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343.505963652429</v>
      </c>
      <c r="AO18">
        <v>342.455121212121</v>
      </c>
      <c r="AP18">
        <v>-0.137295913158844</v>
      </c>
      <c r="AQ18">
        <v>67.0601145397222</v>
      </c>
      <c r="AR18">
        <f>(AT18 - AS18 + EC18*1E3/(8.314*(EE18+273.15)) * AV18/EB18 * AU18) * EB18/(100*DP18) * 1000/(1000 - AT18)</f>
        <v>0</v>
      </c>
      <c r="AS18">
        <v>34.8583393169702</v>
      </c>
      <c r="AT18">
        <v>35.8963303030303</v>
      </c>
      <c r="AU18">
        <v>-0.0185710220962068</v>
      </c>
      <c r="AV18">
        <v>78.0077277056465</v>
      </c>
      <c r="AW18">
        <v>9</v>
      </c>
      <c r="AX18">
        <v>2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1100.64384615385</v>
      </c>
      <c r="BE18">
        <v>4643.41</v>
      </c>
      <c r="BF18">
        <f>1-BD18/BE18</f>
        <v>0</v>
      </c>
      <c r="BG18">
        <v>-0.207354627803168</v>
      </c>
      <c r="BH18" t="s">
        <v>442</v>
      </c>
      <c r="BI18">
        <v>10059.5</v>
      </c>
      <c r="BJ18">
        <v>1559.6268</v>
      </c>
      <c r="BK18">
        <v>1656.67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2154</v>
      </c>
      <c r="CE18">
        <v>290</v>
      </c>
      <c r="CF18">
        <v>1656.67</v>
      </c>
      <c r="CG18">
        <v>275</v>
      </c>
      <c r="CH18">
        <v>10059.5</v>
      </c>
      <c r="CI18">
        <v>1655.63</v>
      </c>
      <c r="CJ18">
        <v>1.04</v>
      </c>
      <c r="CK18">
        <v>300</v>
      </c>
      <c r="CL18">
        <v>24.1</v>
      </c>
      <c r="CM18">
        <v>1629.58137033264</v>
      </c>
      <c r="CN18">
        <v>2.13111859107129</v>
      </c>
      <c r="CO18">
        <v>26.2067518934659</v>
      </c>
      <c r="CP18">
        <v>1.87673895320596</v>
      </c>
      <c r="CQ18">
        <v>0.874435428586452</v>
      </c>
      <c r="CR18">
        <v>-0.00777673770856508</v>
      </c>
      <c r="CS18">
        <v>290</v>
      </c>
      <c r="CT18">
        <v>1679.65</v>
      </c>
      <c r="CU18">
        <v>895</v>
      </c>
      <c r="CV18">
        <v>10038.9</v>
      </c>
      <c r="CW18">
        <v>1655.69</v>
      </c>
      <c r="CX18">
        <v>23.96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1712178000.1</v>
      </c>
      <c r="DV18">
        <v>330.699266666667</v>
      </c>
      <c r="DW18">
        <v>332.1616</v>
      </c>
      <c r="DX18">
        <v>36.0409266666667</v>
      </c>
      <c r="DY18">
        <v>34.94812</v>
      </c>
      <c r="DZ18">
        <v>331.789266666667</v>
      </c>
      <c r="EA18">
        <v>35.59962</v>
      </c>
      <c r="EB18">
        <v>599.994466666667</v>
      </c>
      <c r="EC18">
        <v>88.6753</v>
      </c>
      <c r="ED18">
        <v>0.0999509666666667</v>
      </c>
      <c r="EE18">
        <v>37.6777</v>
      </c>
      <c r="EF18">
        <v>37.20204</v>
      </c>
      <c r="EG18">
        <v>999.9</v>
      </c>
      <c r="EH18">
        <v>0</v>
      </c>
      <c r="EI18">
        <v>0</v>
      </c>
      <c r="EJ18">
        <v>7005.83333333333</v>
      </c>
      <c r="EK18">
        <v>0</v>
      </c>
      <c r="EL18">
        <v>-34.68136</v>
      </c>
      <c r="EM18">
        <v>-1.4841004</v>
      </c>
      <c r="EN18">
        <v>343.041266666667</v>
      </c>
      <c r="EO18">
        <v>344.1906</v>
      </c>
      <c r="EP18">
        <v>1.09282333333333</v>
      </c>
      <c r="EQ18">
        <v>332.1616</v>
      </c>
      <c r="ER18">
        <v>34.94812</v>
      </c>
      <c r="ES18">
        <v>3.19593866666667</v>
      </c>
      <c r="ET18">
        <v>3.099034</v>
      </c>
      <c r="EU18">
        <v>25.08554</v>
      </c>
      <c r="EV18">
        <v>24.5697466666667</v>
      </c>
      <c r="EW18">
        <v>699.981733333333</v>
      </c>
      <c r="EX18">
        <v>0.9429946</v>
      </c>
      <c r="EY18">
        <v>0.0570051</v>
      </c>
      <c r="EZ18">
        <v>0</v>
      </c>
      <c r="FA18">
        <v>1560.13933333333</v>
      </c>
      <c r="FB18">
        <v>5.00072</v>
      </c>
      <c r="FC18">
        <v>10996.2066666667</v>
      </c>
      <c r="FD18">
        <v>6033.802</v>
      </c>
      <c r="FE18">
        <v>46.8078666666667</v>
      </c>
      <c r="FF18">
        <v>48.875</v>
      </c>
      <c r="FG18">
        <v>48.0998</v>
      </c>
      <c r="FH18">
        <v>49.312</v>
      </c>
      <c r="FI18">
        <v>49.5662</v>
      </c>
      <c r="FJ18">
        <v>655.362666666667</v>
      </c>
      <c r="FK18">
        <v>39.618</v>
      </c>
      <c r="FL18">
        <v>0</v>
      </c>
      <c r="FM18">
        <v>57.8999998569489</v>
      </c>
      <c r="FN18">
        <v>0</v>
      </c>
      <c r="FO18">
        <v>1559.6268</v>
      </c>
      <c r="FP18">
        <v>-27.5523077268826</v>
      </c>
      <c r="FQ18">
        <v>-197.47692332471</v>
      </c>
      <c r="FR18">
        <v>10993.164</v>
      </c>
      <c r="FS18">
        <v>15</v>
      </c>
      <c r="FT18">
        <v>1712178025.1</v>
      </c>
      <c r="FU18" t="s">
        <v>443</v>
      </c>
      <c r="FV18">
        <v>1712178025.1</v>
      </c>
      <c r="FW18">
        <v>1712177861.1</v>
      </c>
      <c r="FX18">
        <v>42</v>
      </c>
      <c r="FY18">
        <v>0.021</v>
      </c>
      <c r="FZ18">
        <v>0.007</v>
      </c>
      <c r="GA18">
        <v>-1.09</v>
      </c>
      <c r="GB18">
        <v>0.441</v>
      </c>
      <c r="GC18">
        <v>333</v>
      </c>
      <c r="GD18">
        <v>35</v>
      </c>
      <c r="GE18">
        <v>0.95</v>
      </c>
      <c r="GF18">
        <v>0.3</v>
      </c>
      <c r="GG18">
        <v>0</v>
      </c>
      <c r="GH18">
        <v>0</v>
      </c>
      <c r="GI18" t="s">
        <v>436</v>
      </c>
      <c r="GJ18">
        <v>3.23742</v>
      </c>
      <c r="GK18">
        <v>2.69136</v>
      </c>
      <c r="GL18">
        <v>0.0700379</v>
      </c>
      <c r="GM18">
        <v>0.0698871</v>
      </c>
      <c r="GN18">
        <v>0.137231</v>
      </c>
      <c r="GO18">
        <v>0.133053</v>
      </c>
      <c r="GP18">
        <v>27972.9</v>
      </c>
      <c r="GQ18">
        <v>25599.9</v>
      </c>
      <c r="GR18">
        <v>28498.5</v>
      </c>
      <c r="GS18">
        <v>26150.9</v>
      </c>
      <c r="GT18">
        <v>34327.5</v>
      </c>
      <c r="GU18">
        <v>31972</v>
      </c>
      <c r="GV18">
        <v>42831.3</v>
      </c>
      <c r="GW18">
        <v>39656</v>
      </c>
      <c r="GX18">
        <v>1.9706</v>
      </c>
      <c r="GY18">
        <v>1.959</v>
      </c>
      <c r="GZ18">
        <v>0.0906736</v>
      </c>
      <c r="HA18">
        <v>0</v>
      </c>
      <c r="HB18">
        <v>35.7348</v>
      </c>
      <c r="HC18">
        <v>999.9</v>
      </c>
      <c r="HD18">
        <v>63.619</v>
      </c>
      <c r="HE18">
        <v>33.093</v>
      </c>
      <c r="HF18">
        <v>36.4371</v>
      </c>
      <c r="HG18">
        <v>42.6898</v>
      </c>
      <c r="HH18">
        <v>24.6074</v>
      </c>
      <c r="HI18">
        <v>2</v>
      </c>
      <c r="HJ18">
        <v>0.719715</v>
      </c>
      <c r="HK18">
        <v>0</v>
      </c>
      <c r="HL18">
        <v>20.2993</v>
      </c>
      <c r="HM18">
        <v>5.24604</v>
      </c>
      <c r="HN18">
        <v>11.9632</v>
      </c>
      <c r="HO18">
        <v>4.9836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4.97101</v>
      </c>
      <c r="HV18">
        <v>1.88282</v>
      </c>
      <c r="HW18">
        <v>1.87775</v>
      </c>
      <c r="HX18">
        <v>1.87924</v>
      </c>
      <c r="HY18">
        <v>1.87494</v>
      </c>
      <c r="HZ18">
        <v>1.8751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-1.09</v>
      </c>
      <c r="IQ18">
        <v>0.4413</v>
      </c>
      <c r="IR18">
        <v>-1.11163636363636</v>
      </c>
      <c r="IS18">
        <v>0</v>
      </c>
      <c r="IT18">
        <v>0</v>
      </c>
      <c r="IU18">
        <v>0</v>
      </c>
      <c r="IV18">
        <v>0.441318181818176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2.5</v>
      </c>
      <c r="JF18">
        <v>4.85718</v>
      </c>
      <c r="JG18">
        <v>4.99756</v>
      </c>
      <c r="JH18">
        <v>2.39624</v>
      </c>
      <c r="JI18">
        <v>2.66724</v>
      </c>
      <c r="JJ18">
        <v>2.30103</v>
      </c>
      <c r="JK18">
        <v>2.30835</v>
      </c>
      <c r="JL18">
        <v>36.6469</v>
      </c>
      <c r="JM18">
        <v>14.5348</v>
      </c>
      <c r="JN18">
        <v>2</v>
      </c>
      <c r="JO18">
        <v>607.619</v>
      </c>
      <c r="JP18">
        <v>610.319</v>
      </c>
      <c r="JQ18">
        <v>36.262</v>
      </c>
      <c r="JR18">
        <v>35.7141</v>
      </c>
      <c r="JS18">
        <v>30.0001</v>
      </c>
      <c r="JT18">
        <v>35.6861</v>
      </c>
      <c r="JU18">
        <v>35.7193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102.905</v>
      </c>
      <c r="KC18">
        <v>99.6718</v>
      </c>
    </row>
    <row r="19" spans="1:289">
      <c r="A19">
        <v>3</v>
      </c>
      <c r="B19">
        <v>1712178063.1</v>
      </c>
      <c r="C19">
        <v>114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1712178055.1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343.756914943457</v>
      </c>
      <c r="AO19">
        <v>342.3712</v>
      </c>
      <c r="AP19">
        <v>-0.0770886922200922</v>
      </c>
      <c r="AQ19">
        <v>67.0605921460944</v>
      </c>
      <c r="AR19">
        <f>(AT19 - AS19 + EC19*1E3/(8.314*(EE19+273.15)) * AV19/EB19 * AU19) * EB19/(100*DP19) * 1000/(1000 - AT19)</f>
        <v>0</v>
      </c>
      <c r="AS19">
        <v>34.985015011266</v>
      </c>
      <c r="AT19">
        <v>36.0519357575758</v>
      </c>
      <c r="AU19">
        <v>-0.000242650995337459</v>
      </c>
      <c r="AV19">
        <v>78.0113464173997</v>
      </c>
      <c r="AW19">
        <v>9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1100.64384615385</v>
      </c>
      <c r="BE19">
        <v>4643.41</v>
      </c>
      <c r="BF19">
        <f>1-BD19/BE19</f>
        <v>0</v>
      </c>
      <c r="BG19">
        <v>-0.207354627803168</v>
      </c>
      <c r="BH19" t="s">
        <v>446</v>
      </c>
      <c r="BI19">
        <v>10086.5</v>
      </c>
      <c r="BJ19">
        <v>1534.5844</v>
      </c>
      <c r="BK19">
        <v>1636.09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2155</v>
      </c>
      <c r="CE19">
        <v>290</v>
      </c>
      <c r="CF19">
        <v>1636.09</v>
      </c>
      <c r="CG19">
        <v>35</v>
      </c>
      <c r="CH19">
        <v>10086.5</v>
      </c>
      <c r="CI19">
        <v>1635.01</v>
      </c>
      <c r="CJ19">
        <v>1.08</v>
      </c>
      <c r="CK19">
        <v>300</v>
      </c>
      <c r="CL19">
        <v>24.1</v>
      </c>
      <c r="CM19">
        <v>1611.09562015271</v>
      </c>
      <c r="CN19">
        <v>1.89358922422142</v>
      </c>
      <c r="CO19">
        <v>24.119906224682</v>
      </c>
      <c r="CP19">
        <v>1.66754516164138</v>
      </c>
      <c r="CQ19">
        <v>0.881964387054706</v>
      </c>
      <c r="CR19">
        <v>-0.0077766961067853</v>
      </c>
      <c r="CS19">
        <v>290</v>
      </c>
      <c r="CT19">
        <v>1658.02</v>
      </c>
      <c r="CU19">
        <v>895</v>
      </c>
      <c r="CV19">
        <v>10038.8</v>
      </c>
      <c r="CW19">
        <v>1635.12</v>
      </c>
      <c r="CX19">
        <v>22.9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1712178055.1</v>
      </c>
      <c r="DV19">
        <v>329.943866666667</v>
      </c>
      <c r="DW19">
        <v>331.7524</v>
      </c>
      <c r="DX19">
        <v>36.0215466666667</v>
      </c>
      <c r="DY19">
        <v>35.0251266666667</v>
      </c>
      <c r="DZ19">
        <v>330.997866666667</v>
      </c>
      <c r="EA19">
        <v>35.5802266666667</v>
      </c>
      <c r="EB19">
        <v>599.996</v>
      </c>
      <c r="EC19">
        <v>88.67304</v>
      </c>
      <c r="ED19">
        <v>0.09998566</v>
      </c>
      <c r="EE19">
        <v>37.69404</v>
      </c>
      <c r="EF19">
        <v>37.2263866666667</v>
      </c>
      <c r="EG19">
        <v>999.9</v>
      </c>
      <c r="EH19">
        <v>0</v>
      </c>
      <c r="EI19">
        <v>0</v>
      </c>
      <c r="EJ19">
        <v>7008.33333333333</v>
      </c>
      <c r="EK19">
        <v>0</v>
      </c>
      <c r="EL19">
        <v>-33.7742</v>
      </c>
      <c r="EM19">
        <v>-1.84489733333333</v>
      </c>
      <c r="EN19">
        <v>342.235466666667</v>
      </c>
      <c r="EO19">
        <v>343.793933333333</v>
      </c>
      <c r="EP19">
        <v>0.9964288</v>
      </c>
      <c r="EQ19">
        <v>331.7524</v>
      </c>
      <c r="ER19">
        <v>35.0251266666667</v>
      </c>
      <c r="ES19">
        <v>3.19413933333333</v>
      </c>
      <c r="ET19">
        <v>3.10578333333333</v>
      </c>
      <c r="EU19">
        <v>25.07612</v>
      </c>
      <c r="EV19">
        <v>24.6061533333333</v>
      </c>
      <c r="EW19">
        <v>700.003666666667</v>
      </c>
      <c r="EX19">
        <v>0.942986866666667</v>
      </c>
      <c r="EY19">
        <v>0.05701284</v>
      </c>
      <c r="EZ19">
        <v>0</v>
      </c>
      <c r="FA19">
        <v>1534.82533333333</v>
      </c>
      <c r="FB19">
        <v>5.00072</v>
      </c>
      <c r="FC19">
        <v>10822.4933333333</v>
      </c>
      <c r="FD19">
        <v>6033.97933333333</v>
      </c>
      <c r="FE19">
        <v>46.7996</v>
      </c>
      <c r="FF19">
        <v>48.8162</v>
      </c>
      <c r="FG19">
        <v>48.062</v>
      </c>
      <c r="FH19">
        <v>49.2541333333333</v>
      </c>
      <c r="FI19">
        <v>49.562</v>
      </c>
      <c r="FJ19">
        <v>655.378666666667</v>
      </c>
      <c r="FK19">
        <v>39.624</v>
      </c>
      <c r="FL19">
        <v>0</v>
      </c>
      <c r="FM19">
        <v>54.1000001430511</v>
      </c>
      <c r="FN19">
        <v>0</v>
      </c>
      <c r="FO19">
        <v>1534.5844</v>
      </c>
      <c r="FP19">
        <v>-19.5323076830332</v>
      </c>
      <c r="FQ19">
        <v>-138.484615262026</v>
      </c>
      <c r="FR19">
        <v>10820.028</v>
      </c>
      <c r="FS19">
        <v>15</v>
      </c>
      <c r="FT19">
        <v>1712178084.1</v>
      </c>
      <c r="FU19" t="s">
        <v>447</v>
      </c>
      <c r="FV19">
        <v>1712178084.1</v>
      </c>
      <c r="FW19">
        <v>1712177861.1</v>
      </c>
      <c r="FX19">
        <v>43</v>
      </c>
      <c r="FY19">
        <v>0.037</v>
      </c>
      <c r="FZ19">
        <v>0.007</v>
      </c>
      <c r="GA19">
        <v>-1.054</v>
      </c>
      <c r="GB19">
        <v>0.441</v>
      </c>
      <c r="GC19">
        <v>331</v>
      </c>
      <c r="GD19">
        <v>35</v>
      </c>
      <c r="GE19">
        <v>1.3</v>
      </c>
      <c r="GF19">
        <v>0.3</v>
      </c>
      <c r="GG19">
        <v>0</v>
      </c>
      <c r="GH19">
        <v>0</v>
      </c>
      <c r="GI19" t="s">
        <v>436</v>
      </c>
      <c r="GJ19">
        <v>3.23776</v>
      </c>
      <c r="GK19">
        <v>2.69165</v>
      </c>
      <c r="GL19">
        <v>0.070003</v>
      </c>
      <c r="GM19">
        <v>0.0697705</v>
      </c>
      <c r="GN19">
        <v>0.137642</v>
      </c>
      <c r="GO19">
        <v>0.133298</v>
      </c>
      <c r="GP19">
        <v>27972.7</v>
      </c>
      <c r="GQ19">
        <v>25603</v>
      </c>
      <c r="GR19">
        <v>28497.4</v>
      </c>
      <c r="GS19">
        <v>26150.8</v>
      </c>
      <c r="GT19">
        <v>34309.7</v>
      </c>
      <c r="GU19">
        <v>31963.4</v>
      </c>
      <c r="GV19">
        <v>42829.4</v>
      </c>
      <c r="GW19">
        <v>39656.4</v>
      </c>
      <c r="GX19">
        <v>1.9705</v>
      </c>
      <c r="GY19">
        <v>1.9581</v>
      </c>
      <c r="GZ19">
        <v>0.0921637</v>
      </c>
      <c r="HA19">
        <v>0</v>
      </c>
      <c r="HB19">
        <v>35.7437</v>
      </c>
      <c r="HC19">
        <v>999.9</v>
      </c>
      <c r="HD19">
        <v>63.35</v>
      </c>
      <c r="HE19">
        <v>33.143</v>
      </c>
      <c r="HF19">
        <v>36.3869</v>
      </c>
      <c r="HG19">
        <v>42.7098</v>
      </c>
      <c r="HH19">
        <v>24.5913</v>
      </c>
      <c r="HI19">
        <v>2</v>
      </c>
      <c r="HJ19">
        <v>0.721037</v>
      </c>
      <c r="HK19">
        <v>0</v>
      </c>
      <c r="HL19">
        <v>20.2992</v>
      </c>
      <c r="HM19">
        <v>5.24664</v>
      </c>
      <c r="HN19">
        <v>11.9638</v>
      </c>
      <c r="HO19">
        <v>4.9836</v>
      </c>
      <c r="HP19">
        <v>3.2929</v>
      </c>
      <c r="HQ19">
        <v>9999</v>
      </c>
      <c r="HR19">
        <v>999.9</v>
      </c>
      <c r="HS19">
        <v>9999</v>
      </c>
      <c r="HT19">
        <v>9999</v>
      </c>
      <c r="HU19">
        <v>4.97099</v>
      </c>
      <c r="HV19">
        <v>1.88287</v>
      </c>
      <c r="HW19">
        <v>1.87773</v>
      </c>
      <c r="HX19">
        <v>1.87925</v>
      </c>
      <c r="HY19">
        <v>1.87491</v>
      </c>
      <c r="HZ19">
        <v>1.8751</v>
      </c>
      <c r="IA19">
        <v>1.87834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-1.054</v>
      </c>
      <c r="IQ19">
        <v>0.4413</v>
      </c>
      <c r="IR19">
        <v>-1.0901818181818</v>
      </c>
      <c r="IS19">
        <v>0</v>
      </c>
      <c r="IT19">
        <v>0</v>
      </c>
      <c r="IU19">
        <v>0</v>
      </c>
      <c r="IV19">
        <v>0.441318181818176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3.4</v>
      </c>
      <c r="JF19">
        <v>4.85596</v>
      </c>
      <c r="JG19">
        <v>4.99756</v>
      </c>
      <c r="JH19">
        <v>2.39624</v>
      </c>
      <c r="JI19">
        <v>2.66724</v>
      </c>
      <c r="JJ19">
        <v>2.30103</v>
      </c>
      <c r="JK19">
        <v>2.30591</v>
      </c>
      <c r="JL19">
        <v>36.6706</v>
      </c>
      <c r="JM19">
        <v>14.5173</v>
      </c>
      <c r="JN19">
        <v>2</v>
      </c>
      <c r="JO19">
        <v>607.719</v>
      </c>
      <c r="JP19">
        <v>609.726</v>
      </c>
      <c r="JQ19">
        <v>36.2842</v>
      </c>
      <c r="JR19">
        <v>35.7339</v>
      </c>
      <c r="JS19">
        <v>30.0001</v>
      </c>
      <c r="JT19">
        <v>35.7052</v>
      </c>
      <c r="JU19">
        <v>35.7352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102.9</v>
      </c>
      <c r="KC19">
        <v>99.6721</v>
      </c>
    </row>
    <row r="20" spans="1:289">
      <c r="A20">
        <v>4</v>
      </c>
      <c r="B20">
        <v>1712178136.1</v>
      </c>
      <c r="C20">
        <v>187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1712178128.1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343.631036739987</v>
      </c>
      <c r="AO20">
        <v>341.809884848485</v>
      </c>
      <c r="AP20">
        <v>0.0864693828993782</v>
      </c>
      <c r="AQ20">
        <v>67.0601091982635</v>
      </c>
      <c r="AR20">
        <f>(AT20 - AS20 + EC20*1E3/(8.314*(EE20+273.15)) * AV20/EB20 * AU20) * EB20/(100*DP20) * 1000/(1000 - AT20)</f>
        <v>0</v>
      </c>
      <c r="AS20">
        <v>35.7714483564743</v>
      </c>
      <c r="AT20">
        <v>36.8667648484848</v>
      </c>
      <c r="AU20">
        <v>0.0129392023677204</v>
      </c>
      <c r="AV20">
        <v>78.0078506858179</v>
      </c>
      <c r="AW20">
        <v>9</v>
      </c>
      <c r="AX20">
        <v>2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1100.64384615385</v>
      </c>
      <c r="BE20">
        <v>4643.41</v>
      </c>
      <c r="BF20">
        <f>1-BD20/BE20</f>
        <v>0</v>
      </c>
      <c r="BG20">
        <v>-0.207354627803168</v>
      </c>
      <c r="BH20" t="s">
        <v>450</v>
      </c>
      <c r="BI20">
        <v>10063.7</v>
      </c>
      <c r="BJ20">
        <v>1512.65230769231</v>
      </c>
      <c r="BK20">
        <v>1617.12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2156</v>
      </c>
      <c r="CE20">
        <v>290</v>
      </c>
      <c r="CF20">
        <v>1617.12</v>
      </c>
      <c r="CG20">
        <v>225</v>
      </c>
      <c r="CH20">
        <v>10063.7</v>
      </c>
      <c r="CI20">
        <v>1616.44</v>
      </c>
      <c r="CJ20">
        <v>0.68</v>
      </c>
      <c r="CK20">
        <v>300</v>
      </c>
      <c r="CL20">
        <v>24.1</v>
      </c>
      <c r="CM20">
        <v>1591.89464230565</v>
      </c>
      <c r="CN20">
        <v>2.06295191477988</v>
      </c>
      <c r="CO20">
        <v>24.699285737426</v>
      </c>
      <c r="CP20">
        <v>1.81669310724447</v>
      </c>
      <c r="CQ20">
        <v>0.868448330471193</v>
      </c>
      <c r="CR20">
        <v>-0.00777664115684093</v>
      </c>
      <c r="CS20">
        <v>290</v>
      </c>
      <c r="CT20">
        <v>1639.39</v>
      </c>
      <c r="CU20">
        <v>895</v>
      </c>
      <c r="CV20">
        <v>10038.9</v>
      </c>
      <c r="CW20">
        <v>1616.5</v>
      </c>
      <c r="CX20">
        <v>22.89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1712178128.1</v>
      </c>
      <c r="DV20">
        <v>328.373666666667</v>
      </c>
      <c r="DW20">
        <v>330.5658</v>
      </c>
      <c r="DX20">
        <v>36.73286</v>
      </c>
      <c r="DY20">
        <v>35.7413333333333</v>
      </c>
      <c r="DZ20">
        <v>329.461666666667</v>
      </c>
      <c r="EA20">
        <v>36.2915266666667</v>
      </c>
      <c r="EB20">
        <v>600.024</v>
      </c>
      <c r="EC20">
        <v>88.6716066666666</v>
      </c>
      <c r="ED20">
        <v>0.100052426666667</v>
      </c>
      <c r="EE20">
        <v>37.70194</v>
      </c>
      <c r="EF20">
        <v>37.2453533333333</v>
      </c>
      <c r="EG20">
        <v>999.9</v>
      </c>
      <c r="EH20">
        <v>0</v>
      </c>
      <c r="EI20">
        <v>0</v>
      </c>
      <c r="EJ20">
        <v>7000.5</v>
      </c>
      <c r="EK20">
        <v>0</v>
      </c>
      <c r="EL20">
        <v>-33.3053466666667</v>
      </c>
      <c r="EM20">
        <v>-2.15763326666667</v>
      </c>
      <c r="EN20">
        <v>340.9316</v>
      </c>
      <c r="EO20">
        <v>342.818533333333</v>
      </c>
      <c r="EP20">
        <v>0.991518</v>
      </c>
      <c r="EQ20">
        <v>330.5658</v>
      </c>
      <c r="ER20">
        <v>35.7413333333333</v>
      </c>
      <c r="ES20">
        <v>3.25716066666667</v>
      </c>
      <c r="ET20">
        <v>3.16924266666667</v>
      </c>
      <c r="EU20">
        <v>25.4043533333333</v>
      </c>
      <c r="EV20">
        <v>24.9448333333333</v>
      </c>
      <c r="EW20">
        <v>699.956266666667</v>
      </c>
      <c r="EX20">
        <v>0.942993066666667</v>
      </c>
      <c r="EY20">
        <v>0.05700662</v>
      </c>
      <c r="EZ20">
        <v>0</v>
      </c>
      <c r="FA20">
        <v>1512.75466666667</v>
      </c>
      <c r="FB20">
        <v>5.00072</v>
      </c>
      <c r="FC20">
        <v>10666.1933333333</v>
      </c>
      <c r="FD20">
        <v>6033.57866666667</v>
      </c>
      <c r="FE20">
        <v>46.75</v>
      </c>
      <c r="FF20">
        <v>48.7830666666667</v>
      </c>
      <c r="FG20">
        <v>48.0041333333333</v>
      </c>
      <c r="FH20">
        <v>49.1912</v>
      </c>
      <c r="FI20">
        <v>49.5206666666667</v>
      </c>
      <c r="FJ20">
        <v>655.338</v>
      </c>
      <c r="FK20">
        <v>39.618</v>
      </c>
      <c r="FL20">
        <v>0</v>
      </c>
      <c r="FM20">
        <v>71.5</v>
      </c>
      <c r="FN20">
        <v>0</v>
      </c>
      <c r="FO20">
        <v>1512.65230769231</v>
      </c>
      <c r="FP20">
        <v>-13.1938461812149</v>
      </c>
      <c r="FQ20">
        <v>-95.1418806189383</v>
      </c>
      <c r="FR20">
        <v>10666.4038461538</v>
      </c>
      <c r="FS20">
        <v>15</v>
      </c>
      <c r="FT20">
        <v>1712178153.1</v>
      </c>
      <c r="FU20" t="s">
        <v>451</v>
      </c>
      <c r="FV20">
        <v>1712178153.1</v>
      </c>
      <c r="FW20">
        <v>1712177861.1</v>
      </c>
      <c r="FX20">
        <v>44</v>
      </c>
      <c r="FY20">
        <v>-0.034</v>
      </c>
      <c r="FZ20">
        <v>0.007</v>
      </c>
      <c r="GA20">
        <v>-1.088</v>
      </c>
      <c r="GB20">
        <v>0.441</v>
      </c>
      <c r="GC20">
        <v>331</v>
      </c>
      <c r="GD20">
        <v>35</v>
      </c>
      <c r="GE20">
        <v>0.97</v>
      </c>
      <c r="GF20">
        <v>0.3</v>
      </c>
      <c r="GG20">
        <v>0</v>
      </c>
      <c r="GH20">
        <v>0</v>
      </c>
      <c r="GI20" t="s">
        <v>436</v>
      </c>
      <c r="GJ20">
        <v>3.23776</v>
      </c>
      <c r="GK20">
        <v>2.69132</v>
      </c>
      <c r="GL20">
        <v>0.0698438</v>
      </c>
      <c r="GM20">
        <v>0.0697034</v>
      </c>
      <c r="GN20">
        <v>0.139738</v>
      </c>
      <c r="GO20">
        <v>0.134984</v>
      </c>
      <c r="GP20">
        <v>27976.7</v>
      </c>
      <c r="GQ20">
        <v>25603.7</v>
      </c>
      <c r="GR20">
        <v>28496.6</v>
      </c>
      <c r="GS20">
        <v>26149.7</v>
      </c>
      <c r="GT20">
        <v>34225.8</v>
      </c>
      <c r="GU20">
        <v>31900</v>
      </c>
      <c r="GV20">
        <v>42828.4</v>
      </c>
      <c r="GW20">
        <v>39654.7</v>
      </c>
      <c r="GX20">
        <v>1.9703</v>
      </c>
      <c r="GY20">
        <v>1.9577</v>
      </c>
      <c r="GZ20">
        <v>0.0935048</v>
      </c>
      <c r="HA20">
        <v>0</v>
      </c>
      <c r="HB20">
        <v>35.7513</v>
      </c>
      <c r="HC20">
        <v>999.9</v>
      </c>
      <c r="HD20">
        <v>63.881</v>
      </c>
      <c r="HE20">
        <v>33.193</v>
      </c>
      <c r="HF20">
        <v>36.792</v>
      </c>
      <c r="HG20">
        <v>42.3098</v>
      </c>
      <c r="HH20">
        <v>24.5954</v>
      </c>
      <c r="HI20">
        <v>2</v>
      </c>
      <c r="HJ20">
        <v>0.723435</v>
      </c>
      <c r="HK20">
        <v>0</v>
      </c>
      <c r="HL20">
        <v>20.2992</v>
      </c>
      <c r="HM20">
        <v>5.24544</v>
      </c>
      <c r="HN20">
        <v>11.9644</v>
      </c>
      <c r="HO20">
        <v>4.9836</v>
      </c>
      <c r="HP20">
        <v>3.293</v>
      </c>
      <c r="HQ20">
        <v>9999</v>
      </c>
      <c r="HR20">
        <v>999.9</v>
      </c>
      <c r="HS20">
        <v>9999</v>
      </c>
      <c r="HT20">
        <v>9999</v>
      </c>
      <c r="HU20">
        <v>4.97099</v>
      </c>
      <c r="HV20">
        <v>1.88292</v>
      </c>
      <c r="HW20">
        <v>1.87775</v>
      </c>
      <c r="HX20">
        <v>1.87927</v>
      </c>
      <c r="HY20">
        <v>1.87495</v>
      </c>
      <c r="HZ20">
        <v>1.8751</v>
      </c>
      <c r="IA20">
        <v>1.8783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-1.088</v>
      </c>
      <c r="IQ20">
        <v>0.4413</v>
      </c>
      <c r="IR20">
        <v>-1.05354545454537</v>
      </c>
      <c r="IS20">
        <v>0</v>
      </c>
      <c r="IT20">
        <v>0</v>
      </c>
      <c r="IU20">
        <v>0</v>
      </c>
      <c r="IV20">
        <v>0.441318181818176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0.9</v>
      </c>
      <c r="JE20">
        <v>4.6</v>
      </c>
      <c r="JF20">
        <v>4.85352</v>
      </c>
      <c r="JG20">
        <v>4.99756</v>
      </c>
      <c r="JH20">
        <v>2.39624</v>
      </c>
      <c r="JI20">
        <v>2.66602</v>
      </c>
      <c r="JJ20">
        <v>2.30103</v>
      </c>
      <c r="JK20">
        <v>2.323</v>
      </c>
      <c r="JL20">
        <v>36.718</v>
      </c>
      <c r="JM20">
        <v>14.5085</v>
      </c>
      <c r="JN20">
        <v>2</v>
      </c>
      <c r="JO20">
        <v>607.768</v>
      </c>
      <c r="JP20">
        <v>609.645</v>
      </c>
      <c r="JQ20">
        <v>36.3105</v>
      </c>
      <c r="JR20">
        <v>35.757</v>
      </c>
      <c r="JS20">
        <v>30.0002</v>
      </c>
      <c r="JT20">
        <v>35.7274</v>
      </c>
      <c r="JU20">
        <v>35.7607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102.898</v>
      </c>
      <c r="KC20">
        <v>99.6679</v>
      </c>
    </row>
    <row r="21" spans="1:289">
      <c r="A21">
        <v>5</v>
      </c>
      <c r="B21">
        <v>1712178219.1</v>
      </c>
      <c r="C21">
        <v>270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1712178211.1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344.123247378149</v>
      </c>
      <c r="AO21">
        <v>342.143321212121</v>
      </c>
      <c r="AP21">
        <v>0.110495702549805</v>
      </c>
      <c r="AQ21">
        <v>67.0019428447297</v>
      </c>
      <c r="AR21">
        <f>(AT21 - AS21 + EC21*1E3/(8.314*(EE21+273.15)) * AV21/EB21 * AU21) * EB21/(100*DP21) * 1000/(1000 - AT21)</f>
        <v>0</v>
      </c>
      <c r="AS21">
        <v>35.0931072098653</v>
      </c>
      <c r="AT21">
        <v>36.4752218181818</v>
      </c>
      <c r="AU21">
        <v>-0.00161264974687486</v>
      </c>
      <c r="AV21">
        <v>77.7641671999497</v>
      </c>
      <c r="AW21">
        <v>9</v>
      </c>
      <c r="AX21">
        <v>2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1100.64384615385</v>
      </c>
      <c r="BE21">
        <v>4643.41</v>
      </c>
      <c r="BF21">
        <f>1-BD21/BE21</f>
        <v>0</v>
      </c>
      <c r="BG21">
        <v>-0.207354627803168</v>
      </c>
      <c r="BH21" t="s">
        <v>454</v>
      </c>
      <c r="BI21">
        <v>10086.6</v>
      </c>
      <c r="BJ21">
        <v>1494.5524</v>
      </c>
      <c r="BK21">
        <v>1601.18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2157</v>
      </c>
      <c r="CE21">
        <v>290</v>
      </c>
      <c r="CF21">
        <v>1601.18</v>
      </c>
      <c r="CG21">
        <v>35</v>
      </c>
      <c r="CH21">
        <v>10086.6</v>
      </c>
      <c r="CI21">
        <v>1601.37</v>
      </c>
      <c r="CJ21">
        <v>-0.19</v>
      </c>
      <c r="CK21">
        <v>300</v>
      </c>
      <c r="CL21">
        <v>24.1</v>
      </c>
      <c r="CM21">
        <v>1579.83223947532</v>
      </c>
      <c r="CN21">
        <v>2.08686183916066</v>
      </c>
      <c r="CO21">
        <v>21.7230364615451</v>
      </c>
      <c r="CP21">
        <v>1.83777384598264</v>
      </c>
      <c r="CQ21">
        <v>0.833054564091003</v>
      </c>
      <c r="CR21">
        <v>-0.00777674349276975</v>
      </c>
      <c r="CS21">
        <v>290</v>
      </c>
      <c r="CT21">
        <v>1624.27</v>
      </c>
      <c r="CU21">
        <v>885</v>
      </c>
      <c r="CV21">
        <v>10039</v>
      </c>
      <c r="CW21">
        <v>1601.47</v>
      </c>
      <c r="CX21">
        <v>22.8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1712178211.1</v>
      </c>
      <c r="DV21">
        <v>328.982466666667</v>
      </c>
      <c r="DW21">
        <v>331.392733333333</v>
      </c>
      <c r="DX21">
        <v>36.4856</v>
      </c>
      <c r="DY21">
        <v>35.1345533333333</v>
      </c>
      <c r="DZ21">
        <v>330.063466666667</v>
      </c>
      <c r="EA21">
        <v>36.0442866666667</v>
      </c>
      <c r="EB21">
        <v>600.002666666667</v>
      </c>
      <c r="EC21">
        <v>88.6726666666667</v>
      </c>
      <c r="ED21">
        <v>0.0999934533333333</v>
      </c>
      <c r="EE21">
        <v>37.70978</v>
      </c>
      <c r="EF21">
        <v>37.2410333333333</v>
      </c>
      <c r="EG21">
        <v>999.9</v>
      </c>
      <c r="EH21">
        <v>0</v>
      </c>
      <c r="EI21">
        <v>0</v>
      </c>
      <c r="EJ21">
        <v>6995.33333333333</v>
      </c>
      <c r="EK21">
        <v>0</v>
      </c>
      <c r="EL21">
        <v>-32.6173133333333</v>
      </c>
      <c r="EM21">
        <v>-2.416806</v>
      </c>
      <c r="EN21">
        <v>341.433133333333</v>
      </c>
      <c r="EO21">
        <v>343.46</v>
      </c>
      <c r="EP21">
        <v>1.35105866666667</v>
      </c>
      <c r="EQ21">
        <v>331.392733333333</v>
      </c>
      <c r="ER21">
        <v>35.1345533333333</v>
      </c>
      <c r="ES21">
        <v>3.23527666666667</v>
      </c>
      <c r="ET21">
        <v>3.11547466666667</v>
      </c>
      <c r="EU21">
        <v>25.29106</v>
      </c>
      <c r="EV21">
        <v>24.6582733333333</v>
      </c>
      <c r="EW21">
        <v>699.9946</v>
      </c>
      <c r="EX21">
        <v>0.9429992</v>
      </c>
      <c r="EY21">
        <v>0.0570004733333333</v>
      </c>
      <c r="EZ21">
        <v>0</v>
      </c>
      <c r="FA21">
        <v>1494.634</v>
      </c>
      <c r="FB21">
        <v>5.00072</v>
      </c>
      <c r="FC21">
        <v>10539.44</v>
      </c>
      <c r="FD21">
        <v>6033.922</v>
      </c>
      <c r="FE21">
        <v>46.687</v>
      </c>
      <c r="FF21">
        <v>48.75</v>
      </c>
      <c r="FG21">
        <v>47.9874</v>
      </c>
      <c r="FH21">
        <v>49.1828666666667</v>
      </c>
      <c r="FI21">
        <v>49.5</v>
      </c>
      <c r="FJ21">
        <v>655.379333333333</v>
      </c>
      <c r="FK21">
        <v>39.616</v>
      </c>
      <c r="FL21">
        <v>0</v>
      </c>
      <c r="FM21">
        <v>81.7000000476837</v>
      </c>
      <c r="FN21">
        <v>0</v>
      </c>
      <c r="FO21">
        <v>1494.5524</v>
      </c>
      <c r="FP21">
        <v>-9.66846153477307</v>
      </c>
      <c r="FQ21">
        <v>-72.0461537671804</v>
      </c>
      <c r="FR21">
        <v>10539.052</v>
      </c>
      <c r="FS21">
        <v>15</v>
      </c>
      <c r="FT21">
        <v>1712178233.1</v>
      </c>
      <c r="FU21" t="s">
        <v>455</v>
      </c>
      <c r="FV21">
        <v>1712178233.1</v>
      </c>
      <c r="FW21">
        <v>1712177861.1</v>
      </c>
      <c r="FX21">
        <v>45</v>
      </c>
      <c r="FY21">
        <v>0.006</v>
      </c>
      <c r="FZ21">
        <v>0.007</v>
      </c>
      <c r="GA21">
        <v>-1.081</v>
      </c>
      <c r="GB21">
        <v>0.441</v>
      </c>
      <c r="GC21">
        <v>332</v>
      </c>
      <c r="GD21">
        <v>35</v>
      </c>
      <c r="GE21">
        <v>0.74</v>
      </c>
      <c r="GF21">
        <v>0.3</v>
      </c>
      <c r="GG21">
        <v>0</v>
      </c>
      <c r="GH21">
        <v>0</v>
      </c>
      <c r="GI21" t="s">
        <v>436</v>
      </c>
      <c r="GJ21">
        <v>3.23762</v>
      </c>
      <c r="GK21">
        <v>2.69117</v>
      </c>
      <c r="GL21">
        <v>0.0699323</v>
      </c>
      <c r="GM21">
        <v>0.0699408</v>
      </c>
      <c r="GN21">
        <v>0.138709</v>
      </c>
      <c r="GO21">
        <v>0.133452</v>
      </c>
      <c r="GP21">
        <v>27972.6</v>
      </c>
      <c r="GQ21">
        <v>25595.5</v>
      </c>
      <c r="GR21">
        <v>28495.3</v>
      </c>
      <c r="GS21">
        <v>26148.1</v>
      </c>
      <c r="GT21">
        <v>34265.2</v>
      </c>
      <c r="GU21">
        <v>31955.5</v>
      </c>
      <c r="GV21">
        <v>42826.3</v>
      </c>
      <c r="GW21">
        <v>39653.4</v>
      </c>
      <c r="GX21">
        <v>1.9702</v>
      </c>
      <c r="GY21">
        <v>1.9566</v>
      </c>
      <c r="GZ21">
        <v>0.0910461</v>
      </c>
      <c r="HA21">
        <v>0</v>
      </c>
      <c r="HB21">
        <v>35.7646</v>
      </c>
      <c r="HC21">
        <v>999.9</v>
      </c>
      <c r="HD21">
        <v>63.112</v>
      </c>
      <c r="HE21">
        <v>33.264</v>
      </c>
      <c r="HF21">
        <v>36.4931</v>
      </c>
      <c r="HG21">
        <v>42.5898</v>
      </c>
      <c r="HH21">
        <v>24.5954</v>
      </c>
      <c r="HI21">
        <v>2</v>
      </c>
      <c r="HJ21">
        <v>0.725996</v>
      </c>
      <c r="HK21">
        <v>0</v>
      </c>
      <c r="HL21">
        <v>20.2991</v>
      </c>
      <c r="HM21">
        <v>5.24544</v>
      </c>
      <c r="HN21">
        <v>11.9626</v>
      </c>
      <c r="HO21">
        <v>4.9834</v>
      </c>
      <c r="HP21">
        <v>3.2928</v>
      </c>
      <c r="HQ21">
        <v>9999</v>
      </c>
      <c r="HR21">
        <v>999.9</v>
      </c>
      <c r="HS21">
        <v>9999</v>
      </c>
      <c r="HT21">
        <v>9999</v>
      </c>
      <c r="HU21">
        <v>4.97102</v>
      </c>
      <c r="HV21">
        <v>1.88288</v>
      </c>
      <c r="HW21">
        <v>1.87775</v>
      </c>
      <c r="HX21">
        <v>1.87927</v>
      </c>
      <c r="HY21">
        <v>1.87497</v>
      </c>
      <c r="HZ21">
        <v>1.87512</v>
      </c>
      <c r="IA21">
        <v>1.87834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-1.081</v>
      </c>
      <c r="IQ21">
        <v>0.4413</v>
      </c>
      <c r="IR21">
        <v>-1.08763636363636</v>
      </c>
      <c r="IS21">
        <v>0</v>
      </c>
      <c r="IT21">
        <v>0</v>
      </c>
      <c r="IU21">
        <v>0</v>
      </c>
      <c r="IV21">
        <v>0.441318181818176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1.1</v>
      </c>
      <c r="JE21">
        <v>6</v>
      </c>
      <c r="JF21">
        <v>4.84985</v>
      </c>
      <c r="JG21">
        <v>4.99756</v>
      </c>
      <c r="JH21">
        <v>2.39624</v>
      </c>
      <c r="JI21">
        <v>2.66602</v>
      </c>
      <c r="JJ21">
        <v>2.30103</v>
      </c>
      <c r="JK21">
        <v>2.32056</v>
      </c>
      <c r="JL21">
        <v>36.7417</v>
      </c>
      <c r="JM21">
        <v>14.491</v>
      </c>
      <c r="JN21">
        <v>2</v>
      </c>
      <c r="JO21">
        <v>607.928</v>
      </c>
      <c r="JP21">
        <v>608.981</v>
      </c>
      <c r="JQ21">
        <v>36.3399</v>
      </c>
      <c r="JR21">
        <v>35.7834</v>
      </c>
      <c r="JS21">
        <v>30.0004</v>
      </c>
      <c r="JT21">
        <v>35.7529</v>
      </c>
      <c r="JU21">
        <v>35.7862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102.893</v>
      </c>
      <c r="KC21">
        <v>99.6636</v>
      </c>
    </row>
    <row r="22" spans="1:289">
      <c r="A22">
        <v>6</v>
      </c>
      <c r="B22">
        <v>1712178325.1</v>
      </c>
      <c r="C22">
        <v>376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1712178317.1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345.775655349314</v>
      </c>
      <c r="AO22">
        <v>343.650078787879</v>
      </c>
      <c r="AP22">
        <v>0.170911497905493</v>
      </c>
      <c r="AQ22">
        <v>67.0020152883149</v>
      </c>
      <c r="AR22">
        <f>(AT22 - AS22 + EC22*1E3/(8.314*(EE22+273.15)) * AV22/EB22 * AU22) * EB22/(100*DP22) * 1000/(1000 - AT22)</f>
        <v>0</v>
      </c>
      <c r="AS22">
        <v>34.6379679806531</v>
      </c>
      <c r="AT22">
        <v>36.2182739393939</v>
      </c>
      <c r="AU22">
        <v>-0.0130760640854448</v>
      </c>
      <c r="AV22">
        <v>77.7657575602073</v>
      </c>
      <c r="AW22">
        <v>9</v>
      </c>
      <c r="AX22">
        <v>2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1100.64384615385</v>
      </c>
      <c r="BE22">
        <v>4643.41</v>
      </c>
      <c r="BF22">
        <f>1-BD22/BE22</f>
        <v>0</v>
      </c>
      <c r="BG22">
        <v>-0.207354627803168</v>
      </c>
      <c r="BH22" t="s">
        <v>458</v>
      </c>
      <c r="BI22">
        <v>10060.9</v>
      </c>
      <c r="BJ22">
        <v>1476.57384615385</v>
      </c>
      <c r="BK22">
        <v>1585.79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2158</v>
      </c>
      <c r="CE22">
        <v>290</v>
      </c>
      <c r="CF22">
        <v>1585.79</v>
      </c>
      <c r="CG22">
        <v>275</v>
      </c>
      <c r="CH22">
        <v>10060.9</v>
      </c>
      <c r="CI22">
        <v>1584.62</v>
      </c>
      <c r="CJ22">
        <v>1.17</v>
      </c>
      <c r="CK22">
        <v>300</v>
      </c>
      <c r="CL22">
        <v>24.1</v>
      </c>
      <c r="CM22">
        <v>1562.52577998819</v>
      </c>
      <c r="CN22">
        <v>2.07946863738013</v>
      </c>
      <c r="CO22">
        <v>22.2301638357102</v>
      </c>
      <c r="CP22">
        <v>1.83151100054286</v>
      </c>
      <c r="CQ22">
        <v>0.840293444553778</v>
      </c>
      <c r="CR22">
        <v>-0.00777776195773081</v>
      </c>
      <c r="CS22">
        <v>290</v>
      </c>
      <c r="CT22">
        <v>1606.39</v>
      </c>
      <c r="CU22">
        <v>895</v>
      </c>
      <c r="CV22">
        <v>10040.4</v>
      </c>
      <c r="CW22">
        <v>1584.67</v>
      </c>
      <c r="CX22">
        <v>21.72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1712178317.1</v>
      </c>
      <c r="DV22">
        <v>330.836</v>
      </c>
      <c r="DW22">
        <v>333.0952</v>
      </c>
      <c r="DX22">
        <v>36.2996266666667</v>
      </c>
      <c r="DY22">
        <v>34.7051466666667</v>
      </c>
      <c r="DZ22">
        <v>331.89</v>
      </c>
      <c r="EA22">
        <v>35.8583</v>
      </c>
      <c r="EB22">
        <v>599.985866666667</v>
      </c>
      <c r="EC22">
        <v>88.6683866666666</v>
      </c>
      <c r="ED22">
        <v>0.09996136</v>
      </c>
      <c r="EE22">
        <v>37.71422</v>
      </c>
      <c r="EF22">
        <v>37.23596</v>
      </c>
      <c r="EG22">
        <v>999.9</v>
      </c>
      <c r="EH22">
        <v>0</v>
      </c>
      <c r="EI22">
        <v>0</v>
      </c>
      <c r="EJ22">
        <v>6996.33333333333</v>
      </c>
      <c r="EK22">
        <v>0</v>
      </c>
      <c r="EL22">
        <v>-32.1000533333333</v>
      </c>
      <c r="EM22">
        <v>-2.28643706666667</v>
      </c>
      <c r="EN22">
        <v>343.269333333333</v>
      </c>
      <c r="EO22">
        <v>345.070666666667</v>
      </c>
      <c r="EP22">
        <v>1.594478</v>
      </c>
      <c r="EQ22">
        <v>333.0952</v>
      </c>
      <c r="ER22">
        <v>34.7051466666667</v>
      </c>
      <c r="ES22">
        <v>3.21863</v>
      </c>
      <c r="ET22">
        <v>3.07724933333333</v>
      </c>
      <c r="EU22">
        <v>25.2043733333333</v>
      </c>
      <c r="EV22">
        <v>24.4518866666667</v>
      </c>
      <c r="EW22">
        <v>700.0036</v>
      </c>
      <c r="EX22">
        <v>0.942992933333333</v>
      </c>
      <c r="EY22">
        <v>0.0570067066666667</v>
      </c>
      <c r="EZ22">
        <v>0</v>
      </c>
      <c r="FA22">
        <v>1476.64</v>
      </c>
      <c r="FB22">
        <v>5.00072</v>
      </c>
      <c r="FC22">
        <v>10408.6066666667</v>
      </c>
      <c r="FD22">
        <v>6033.98866666667</v>
      </c>
      <c r="FE22">
        <v>46.625</v>
      </c>
      <c r="FF22">
        <v>48.687</v>
      </c>
      <c r="FG22">
        <v>47.9204666666667</v>
      </c>
      <c r="FH22">
        <v>49.1208</v>
      </c>
      <c r="FI22">
        <v>49.437</v>
      </c>
      <c r="FJ22">
        <v>655.382666666667</v>
      </c>
      <c r="FK22">
        <v>39.6206666666667</v>
      </c>
      <c r="FL22">
        <v>0</v>
      </c>
      <c r="FM22">
        <v>104.900000095367</v>
      </c>
      <c r="FN22">
        <v>0</v>
      </c>
      <c r="FO22">
        <v>1476.57384615385</v>
      </c>
      <c r="FP22">
        <v>-6.6495726483055</v>
      </c>
      <c r="FQ22">
        <v>-49.2170940420628</v>
      </c>
      <c r="FR22">
        <v>10408.1846153846</v>
      </c>
      <c r="FS22">
        <v>15</v>
      </c>
      <c r="FT22">
        <v>1712178347</v>
      </c>
      <c r="FU22" t="s">
        <v>459</v>
      </c>
      <c r="FV22">
        <v>1712178347</v>
      </c>
      <c r="FW22">
        <v>1712177861.1</v>
      </c>
      <c r="FX22">
        <v>46</v>
      </c>
      <c r="FY22">
        <v>0.027</v>
      </c>
      <c r="FZ22">
        <v>0.007</v>
      </c>
      <c r="GA22">
        <v>-1.054</v>
      </c>
      <c r="GB22">
        <v>0.441</v>
      </c>
      <c r="GC22">
        <v>332</v>
      </c>
      <c r="GD22">
        <v>35</v>
      </c>
      <c r="GE22">
        <v>1.08</v>
      </c>
      <c r="GF22">
        <v>0.3</v>
      </c>
      <c r="GG22">
        <v>0</v>
      </c>
      <c r="GH22">
        <v>0</v>
      </c>
      <c r="GI22" t="s">
        <v>436</v>
      </c>
      <c r="GJ22">
        <v>3.23725</v>
      </c>
      <c r="GK22">
        <v>2.69144</v>
      </c>
      <c r="GL22">
        <v>0.0701614</v>
      </c>
      <c r="GM22">
        <v>0.0699835</v>
      </c>
      <c r="GN22">
        <v>0.138023</v>
      </c>
      <c r="GO22">
        <v>0.132287</v>
      </c>
      <c r="GP22">
        <v>27963.7</v>
      </c>
      <c r="GQ22">
        <v>25593.4</v>
      </c>
      <c r="GR22">
        <v>28493.3</v>
      </c>
      <c r="GS22">
        <v>26147.3</v>
      </c>
      <c r="GT22">
        <v>34290.7</v>
      </c>
      <c r="GU22">
        <v>31997.7</v>
      </c>
      <c r="GV22">
        <v>42823.7</v>
      </c>
      <c r="GW22">
        <v>39652.2</v>
      </c>
      <c r="GX22">
        <v>1.9696</v>
      </c>
      <c r="GY22">
        <v>1.9562</v>
      </c>
      <c r="GZ22">
        <v>0.090003</v>
      </c>
      <c r="HA22">
        <v>0</v>
      </c>
      <c r="HB22">
        <v>35.7878</v>
      </c>
      <c r="HC22">
        <v>999.9</v>
      </c>
      <c r="HD22">
        <v>62.44</v>
      </c>
      <c r="HE22">
        <v>33.334</v>
      </c>
      <c r="HF22">
        <v>36.2513</v>
      </c>
      <c r="HG22">
        <v>42.3698</v>
      </c>
      <c r="HH22">
        <v>24.6154</v>
      </c>
      <c r="HI22">
        <v>2</v>
      </c>
      <c r="HJ22">
        <v>0.728354</v>
      </c>
      <c r="HK22">
        <v>0</v>
      </c>
      <c r="HL22">
        <v>20.2994</v>
      </c>
      <c r="HM22">
        <v>5.24664</v>
      </c>
      <c r="HN22">
        <v>11.9638</v>
      </c>
      <c r="HO22">
        <v>4.9834</v>
      </c>
      <c r="HP22">
        <v>3.293</v>
      </c>
      <c r="HQ22">
        <v>9999</v>
      </c>
      <c r="HR22">
        <v>999.9</v>
      </c>
      <c r="HS22">
        <v>9999</v>
      </c>
      <c r="HT22">
        <v>9999</v>
      </c>
      <c r="HU22">
        <v>4.97106</v>
      </c>
      <c r="HV22">
        <v>1.88287</v>
      </c>
      <c r="HW22">
        <v>1.87775</v>
      </c>
      <c r="HX22">
        <v>1.87927</v>
      </c>
      <c r="HY22">
        <v>1.87497</v>
      </c>
      <c r="HZ22">
        <v>1.87514</v>
      </c>
      <c r="IA22">
        <v>1.8783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-1.054</v>
      </c>
      <c r="IQ22">
        <v>0.4413</v>
      </c>
      <c r="IR22">
        <v>-1.08130000000006</v>
      </c>
      <c r="IS22">
        <v>0</v>
      </c>
      <c r="IT22">
        <v>0</v>
      </c>
      <c r="IU22">
        <v>0</v>
      </c>
      <c r="IV22">
        <v>0.441318181818176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1.5</v>
      </c>
      <c r="JE22">
        <v>7.7</v>
      </c>
      <c r="JF22">
        <v>4.85718</v>
      </c>
      <c r="JG22">
        <v>4.99756</v>
      </c>
      <c r="JH22">
        <v>2.39624</v>
      </c>
      <c r="JI22">
        <v>2.66602</v>
      </c>
      <c r="JJ22">
        <v>2.30103</v>
      </c>
      <c r="JK22">
        <v>2.29858</v>
      </c>
      <c r="JL22">
        <v>36.7892</v>
      </c>
      <c r="JM22">
        <v>14.4823</v>
      </c>
      <c r="JN22">
        <v>2</v>
      </c>
      <c r="JO22">
        <v>607.755</v>
      </c>
      <c r="JP22">
        <v>608.962</v>
      </c>
      <c r="JQ22">
        <v>36.3722</v>
      </c>
      <c r="JR22">
        <v>35.8198</v>
      </c>
      <c r="JS22">
        <v>30.0003</v>
      </c>
      <c r="JT22">
        <v>35.7864</v>
      </c>
      <c r="JU22">
        <v>35.8181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102.886</v>
      </c>
      <c r="KC22">
        <v>99.6607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2024-04-03T14:06:20Z</dcterms:created>
  <dcterms:modified xsi:type="dcterms:W3CDTF">2024-04-03T14:06:20Z</dcterms:modified>
</cp:coreProperties>
</file>