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Gestão" state="visible" r:id="rId3"/>
    <sheet sheetId="2" name="G. Configuração" state="visible" r:id="rId4"/>
    <sheet sheetId="3" name="Teste" state="visible" r:id="rId5"/>
    <sheet sheetId="4" name="Impl" state="visible" r:id="rId6"/>
    <sheet sheetId="5" name="Requisitos" state="visible" r:id="rId7"/>
    <sheet sheetId="6" name="Nomenclaturas" state="visible" r:id="rId8"/>
  </sheets>
  <definedNames/>
  <calcPr/>
</workbook>
</file>

<file path=xl/comments1.xml><?xml version="1.0" encoding="utf-8"?>
<comments xmlns="http://schemas.openxmlformats.org/spreadsheetml/2006/main">
  <authors>
    <author/>
  </authors>
  <commentList>
    <comment ref="A1" authorId="0">
      <text>
        <t xml:space="preserve">Ailton Freire - foi acrescentado o documento "Especificação de caso de uso - SISAP" o mesmo encontra-se em uma boa formatação - estou usando o Astah para fazer todos os diagramas, exporta o diagrama para imagem e inclua no documento, assim como as devidas descrições do seu caso de uso. Lembrando que o caso de uso - deve estar conforme os requisitos - Todos os integrantes podem contribuir nesta atividade, visto que ela detalha para o desenvolvedor e o cliente com mais especificidade o funcionamento do sistema
	-Isaias Silva</t>
      </text>
    </comment>
  </commentList>
</comments>
</file>

<file path=xl/comments2.xml><?xml version="1.0" encoding="utf-8"?>
<comments xmlns="http://schemas.openxmlformats.org/spreadsheetml/2006/main">
  <authors>
    <author/>
  </authors>
  <commentList>
    <comment ref="A6" authorId="0">
      <text>
        <t xml:space="preserve">Isaias essas são atividades de Requisitos não de teste
	-Victor Jatobá</t>
      </text>
    </comment>
  </commentList>
</comments>
</file>

<file path=xl/comments3.xml><?xml version="1.0" encoding="utf-8"?>
<comments xmlns="http://schemas.openxmlformats.org/spreadsheetml/2006/main">
  <authors>
    <author/>
  </authors>
  <commentList>
    <comment ref="B8" authorId="0">
      <text>
        <t xml:space="preserve">Depois vc me expl
Ailton - seguindo o padrão das abas - validações deve ser inserida em teste.(já feito) - PRECISAMOS MELHORAR OS REQUISITOS -FAZENDO A VERSÂO 2.0 do MESMO</t>
      </text>
    </comment>
  </commentList>
</comments>
</file>

<file path=xl/sharedStrings.xml><?xml version="1.0" encoding="utf-8"?>
<sst xmlns="http://schemas.openxmlformats.org/spreadsheetml/2006/main" count="183" uniqueCount="92">
  <si>
    <t>Controle de Atividades</t>
  </si>
  <si>
    <t>GESTÃO</t>
  </si>
  <si>
    <t>Victor Jatobá</t>
  </si>
  <si>
    <t>Título</t>
  </si>
  <si>
    <t>Descrição</t>
  </si>
  <si>
    <t>Responsável</t>
  </si>
  <si>
    <t>Status</t>
  </si>
  <si>
    <t>Custo em horas</t>
  </si>
  <si>
    <t>Data</t>
  </si>
  <si>
    <t>Construir o cronograma macro do projeto</t>
  </si>
  <si>
    <t>Fazer Ata reunião 04/03</t>
  </si>
  <si>
    <t>Fechado</t>
  </si>
  <si>
    <t>Termo de abertura Ver1</t>
  </si>
  <si>
    <t>Resolvido</t>
  </si>
  <si>
    <t>Termo de abertura Ver2</t>
  </si>
  <si>
    <t>Fazer o documento de visão</t>
  </si>
  <si>
    <t>Victor Soares</t>
  </si>
  <si>
    <t>Atualizar o documento de visão (1.1)</t>
  </si>
  <si>
    <t>Atualizar o documento de visão (2.0)</t>
  </si>
  <si>
    <t>Atualizar o documento de visão (2.1)</t>
  </si>
  <si>
    <t>Em andamento</t>
  </si>
  <si>
    <t>Fazer Status do andamento do Projeto</t>
  </si>
  <si>
    <t>Fazer Status do andamento do Projeto 18-04</t>
  </si>
  <si>
    <t>Fazer Ata reunião 05/04</t>
  </si>
  <si>
    <t>Fazer slide de apresentação 29-04</t>
  </si>
  <si>
    <t>26/04</t>
  </si>
  <si>
    <t>GESTÃO DE CONFIGURAÇÃO</t>
  </si>
  <si>
    <t>Criar conta Google Drive (Repositório de Documentos)</t>
  </si>
  <si>
    <t>Criar conta pessoal no GIT (Repositório de Código)</t>
  </si>
  <si>
    <t>Plano de gestão de configuração</t>
  </si>
  <si>
    <t>Criar grupo de email no Google Grupos para comunicação</t>
  </si>
  <si>
    <t>Criar repositório do sistema no github</t>
  </si>
  <si>
    <t>TESTE</t>
  </si>
  <si>
    <t>Isaias Silva</t>
  </si>
  <si>
    <t>Jackson</t>
  </si>
  <si>
    <t>Modelo de especificação de casos de teste</t>
  </si>
  <si>
    <t>Modelo</t>
  </si>
  <si>
    <t>Resolvido:</t>
  </si>
  <si>
    <t>Validação Versão 1.0 do documento de requisitos</t>
  </si>
  <si>
    <t>Documento</t>
  </si>
  <si>
    <t>Disponibilizar artigos sobre PBL</t>
  </si>
  <si>
    <t>Alimentação do Modelo de especificação de casos de teste.</t>
  </si>
  <si>
    <t>Alimentação de Dados no Modelo</t>
  </si>
  <si>
    <t>Em andamento:</t>
  </si>
  <si>
    <t>Montagem do Ambiente de Teste</t>
  </si>
  <si>
    <t>Ambiente</t>
  </si>
  <si>
    <t>Teste dos CRUDS Básicos - seguindo orientações de Phillip</t>
  </si>
  <si>
    <t>CRUD Básico</t>
  </si>
  <si>
    <t>Teste dos CRUDS Básicos - com WebService e SOA</t>
  </si>
  <si>
    <t>CRUD Avançado</t>
  </si>
  <si>
    <t>Timestamp</t>
  </si>
  <si>
    <t>IMPLEMENTAÇÃO</t>
  </si>
  <si>
    <t>Phillip</t>
  </si>
  <si>
    <t>Custo (em horas)</t>
  </si>
  <si>
    <t>Criar arquivo de "ignore" no Git para ignorar algumas extensões predefinidas</t>
  </si>
  <si>
    <t>Ingnorar commit dos arquivos com extensões definidas</t>
  </si>
  <si>
    <t>Adicionar integrantes à lista de commiters</t>
  </si>
  <si>
    <t>Usuários até então cadastrados: IsaiaSilva, coezo, ailtonfreire, victorjatoba</t>
  </si>
  <si>
    <t>Criação do layout estrutural do sistema</t>
  </si>
  <si>
    <t>Criar as tela de criação de usuário suas permissões</t>
  </si>
  <si>
    <t>Sugestão do banco de dados a ser utilizado</t>
  </si>
  <si>
    <t>SGBDs Testados: DB4O e MongoDB</t>
  </si>
  <si>
    <t>16/03/2013</t>
  </si>
  <si>
    <t>Protótipo visual das telas de cadastros básicos</t>
  </si>
  <si>
    <t>Protótipos de List, Create, Login e Edit</t>
  </si>
  <si>
    <t>15/03/2013</t>
  </si>
  <si>
    <t>Protótipo visual</t>
  </si>
  <si>
    <t>Protótipo visual das telas de manter atividade, Disciplina View e Visualização do mapa das atividades</t>
  </si>
  <si>
    <t>15/04/2013</t>
  </si>
  <si>
    <t>Protótipo visual das telas de Visualização do mapa das atividades (outra sugestão) e visualização de perfil do aluno</t>
  </si>
  <si>
    <t>Trocar arquitetura para SOA</t>
  </si>
  <si>
    <t>trocar a arquitetura de regra de negócio para SOA</t>
  </si>
  <si>
    <t>Total de horas trabalhadas</t>
  </si>
  <si>
    <t>REQUISITOS</t>
  </si>
  <si>
    <t>Ailton</t>
  </si>
  <si>
    <t>Realizar o Levatamento de Requisitos</t>
  </si>
  <si>
    <t>Realizar o Levatamento de Requisitos Macros</t>
  </si>
  <si>
    <t>Realizar Revisão dos Requisitos Macros</t>
  </si>
  <si>
    <t>Fazer Validação dos Requisitos</t>
  </si>
  <si>
    <t>Isaias</t>
  </si>
  <si>
    <t>Especificação dos Casos de Uso.</t>
  </si>
  <si>
    <t>Especificação dos Requisitos</t>
  </si>
  <si>
    <t>Especificação dos Casos de Uso. (UML)</t>
  </si>
  <si>
    <t>O status de uma atividade só poderá ter uma das seguintes definições:</t>
  </si>
  <si>
    <t>o nome já diz.</t>
  </si>
  <si>
    <t>o responsável resolveu, mas falta a validação de teste ou do responsável(s) maior(es) para ser fechada.</t>
  </si>
  <si>
    <t>Cancelado:</t>
  </si>
  <si>
    <t>Por algum motivo a atividade pode ser cancelada.</t>
  </si>
  <si>
    <t>Fechado:</t>
  </si>
  <si>
    <t>após todos os testes serem realizados com sucesso ou validada pelo responsável(s) maior(es).</t>
  </si>
  <si>
    <t>Feedback:</t>
  </si>
  <si>
    <t>A atividade não foi aprovada e voltou para ser corrigida.</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</si>
</sst>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
    <numFmt numFmtId="165" formatCode="h:mm:ss;@"/>
    <numFmt numFmtId="166" formatCode="m/d/yyyy;@"/>
    <numFmt numFmtId="167" formatCode="m/d/yyyy;@"/>
    <numFmt numFmtId="168" formatCode="#,##0.###############"/>
    <numFmt numFmtId="169" formatCode="#,##0.###############"/>
    <numFmt numFmtId="170" formatCode="#,##0.###############"/>
    <numFmt numFmtId="171" formatCode="m/d/yyyy;@"/>
    <numFmt numFmtId="172" formatCode="#,##0.###############"/>
    <numFmt numFmtId="173" formatCode="m/d/yyyy;@"/>
  </numFmts>
  <fonts count="44">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000000"/>
      <name val="Arial"/>
    </font>
    <font>
      <b/>
      <i val="0"/>
      <strike val="0"/>
      <u val="none"/>
      <sz val="10.0"/>
      <color rgb="FF38761D"/>
      <name val="Arial"/>
    </font>
    <font>
      <b/>
      <i val="0"/>
      <strike val="0"/>
      <u val="none"/>
      <sz val="10.0"/>
      <color rgb="FF38761D"/>
      <name val="Arial"/>
    </font>
    <font>
      <b/>
      <i val="0"/>
      <strike val="0"/>
      <u val="none"/>
      <sz val="10.0"/>
      <color rgb="FFFFFFFF"/>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FF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4.0"/>
      <color rgb="FF9900FF"/>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B45F06"/>
      <name val="Arial"/>
    </font>
    <font>
      <b/>
      <i val="0"/>
      <strike val="0"/>
      <u val="none"/>
      <sz val="10.0"/>
      <color rgb="FFB45F06"/>
      <name val="Arial"/>
    </font>
    <font>
      <b/>
      <i val="0"/>
      <strike val="0"/>
      <u val="none"/>
      <sz val="10.0"/>
      <color rgb="FFFFFFFF"/>
      <name val="Arial"/>
    </font>
    <font>
      <b/>
      <i val="0"/>
      <strike val="0"/>
      <u val="none"/>
      <sz val="10.0"/>
      <color rgb="FFFFFFFF"/>
      <name val="Arial"/>
    </font>
    <font>
      <b/>
      <i val="0"/>
      <strike val="0"/>
      <u val="none"/>
      <sz val="14.0"/>
      <color rgb="FF000000"/>
      <name val="Arial"/>
    </font>
    <font>
      <b/>
      <i val="0"/>
      <strike val="0"/>
      <u val="none"/>
      <sz val="14.0"/>
      <color rgb="FF980000"/>
      <name val="Arial"/>
    </font>
    <font>
      <b/>
      <i val="0"/>
      <strike val="0"/>
      <u val="none"/>
      <sz val="12.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0.0"/>
      <color rgb="FF9900FF"/>
      <name val="Arial"/>
    </font>
    <font>
      <b/>
      <i val="0"/>
      <strike val="0"/>
      <u val="none"/>
      <sz val="10.0"/>
      <color rgb="FF0000FF"/>
      <name val="Arial"/>
    </font>
    <font>
      <b/>
      <i val="0"/>
      <strike val="0"/>
      <u val="none"/>
      <sz val="10.0"/>
      <color rgb="FFFFFFFF"/>
      <name val="Arial"/>
    </font>
    <font>
      <b val="0"/>
      <i val="0"/>
      <strike val="0"/>
      <u val="none"/>
      <sz val="10.0"/>
      <color rgb="FF000000"/>
      <name val="Arial"/>
    </font>
    <font>
      <b/>
      <i val="0"/>
      <strike val="0"/>
      <u val="none"/>
      <sz val="10.0"/>
      <color rgb="FF000000"/>
      <name val="Arial"/>
    </font>
    <font>
      <b/>
      <i val="0"/>
      <strike val="0"/>
      <u val="none"/>
      <sz val="14.0"/>
      <color rgb="FFFF9900"/>
      <name val="Arial"/>
    </font>
    <font>
      <b/>
      <i val="0"/>
      <strike val="0"/>
      <u val="none"/>
      <sz val="14.0"/>
      <color rgb="FF0000FF"/>
      <name val="Arial"/>
    </font>
    <font>
      <b/>
      <i val="0"/>
      <strike val="0"/>
      <u val="none"/>
      <sz val="14.0"/>
      <color rgb="FF0000FF"/>
      <name val="Arial"/>
    </font>
    <font>
      <b/>
      <i val="0"/>
      <strike val="0"/>
      <u val="none"/>
      <sz val="14.0"/>
      <color rgb="FFFF0000"/>
      <name val="Arial"/>
    </font>
    <font>
      <b val="0"/>
      <i val="0"/>
      <strike val="0"/>
      <u val="none"/>
      <sz val="10.0"/>
      <color rgb="FF000000"/>
      <name val="Arial"/>
    </font>
  </fonts>
  <fills count="28">
    <fill>
      <patternFill patternType="none"/>
    </fill>
    <fill>
      <patternFill patternType="gray125">
        <bgColor rgb="FFFFFFFF"/>
      </patternFill>
    </fill>
    <fill>
      <patternFill patternType="solid">
        <fgColor rgb="FFFFFFFF"/>
        <bgColor indexed="64"/>
      </patternFill>
    </fill>
    <fill>
      <patternFill patternType="solid">
        <fgColor rgb="FF4A86E8"/>
        <bgColor indexed="64"/>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EFEFEF"/>
        <bgColor indexed="64"/>
      </patternFill>
    </fill>
    <fill>
      <patternFill patternType="solid">
        <fgColor rgb="FFFFFFFF"/>
        <bgColor indexed="64"/>
      </patternFill>
    </fill>
    <fill>
      <patternFill patternType="solid">
        <fgColor rgb="FFDDDDDD"/>
        <bgColor indexed="64"/>
      </patternFill>
    </fill>
    <fill>
      <patternFill patternType="solid">
        <fgColor rgb="FF980000"/>
        <bgColor indexed="64"/>
      </patternFill>
    </fill>
    <fill>
      <patternFill patternType="solid">
        <fgColor rgb="FFFFFFFF"/>
        <bgColor indexed="64"/>
      </patternFill>
    </fill>
    <fill>
      <patternFill patternType="solid">
        <fgColor rgb="FFEEEEEE"/>
        <bgColor indexed="64"/>
      </patternFill>
    </fill>
    <fill>
      <patternFill patternType="solid">
        <fgColor rgb="FF9900FF"/>
        <bgColor indexed="64"/>
      </patternFill>
    </fill>
    <fill>
      <patternFill patternType="solid">
        <fgColor rgb="FFA61C00"/>
        <bgColor indexed="64"/>
      </patternFill>
    </fill>
    <fill>
      <patternFill patternType="solid">
        <fgColor rgb="FFA61C00"/>
        <bgColor indexed="64"/>
      </patternFill>
    </fill>
    <fill>
      <patternFill patternType="solid">
        <fgColor rgb="FFFFFFFF"/>
        <bgColor indexed="64"/>
      </patternFill>
    </fill>
    <fill>
      <patternFill patternType="solid">
        <fgColor rgb="FFA61C00"/>
        <bgColor indexed="64"/>
      </patternFill>
    </fill>
    <fill>
      <patternFill patternType="solid">
        <fgColor rgb="FFFFFFFF"/>
        <bgColor indexed="64"/>
      </patternFill>
    </fill>
    <fill>
      <patternFill patternType="solid">
        <fgColor rgb="FFFF0000"/>
        <bgColor indexed="64"/>
      </patternFill>
    </fill>
    <fill>
      <patternFill patternType="solid">
        <fgColor rgb="FF980000"/>
        <bgColor indexed="64"/>
      </patternFill>
    </fill>
    <fill>
      <patternFill patternType="solid">
        <fgColor rgb="FFDDDDDD"/>
        <bgColor indexed="64"/>
      </patternFill>
    </fill>
    <fill>
      <patternFill patternType="solid">
        <fgColor rgb="FF980000"/>
        <bgColor indexed="64"/>
      </patternFill>
    </fill>
    <fill>
      <patternFill patternType="solid">
        <fgColor rgb="FFFFFFFF"/>
        <bgColor indexed="64"/>
      </patternFill>
    </fill>
    <fill>
      <patternFill patternType="solid">
        <fgColor rgb="FFA61C00"/>
        <bgColor indexed="64"/>
      </patternFill>
    </fill>
    <fill>
      <patternFill patternType="solid">
        <fgColor rgb="FFFF9900"/>
        <bgColor indexed="64"/>
      </patternFill>
    </fill>
    <fill>
      <patternFill patternType="solid">
        <fgColor rgb="FFA61C00"/>
        <bgColor indexed="64"/>
      </patternFill>
    </fill>
    <fill>
      <patternFill patternType="solid">
        <fgColor rgb="FFFFFFFF"/>
        <bgColor indexed="64"/>
      </patternFill>
    </fill>
  </fills>
  <borders count="27">
    <border>
      <left/>
      <right/>
      <top/>
      <bottom/>
      <diagonal/>
    </border>
    <border>
      <left style="thin">
        <color indexed="64"/>
      </left>
      <right/>
      <top/>
      <bottom/>
      <diagonal/>
    </border>
    <border>
      <left/>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s>
  <cellStyleXfs count="1">
    <xf fillId="0" numFmtId="0" borderId="0" fontId="0"/>
  </cellStyleXfs>
  <cellXfs count="60">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0" xfId="0" numFmtId="164" borderId="2" fontId="0" applyNumberFormat="1">
      <alignment vertical="bottom" horizontal="general" wrapText="1"/>
    </xf>
    <xf applyBorder="1" applyAlignment="1" fillId="0" xfId="0" numFmtId="0" borderId="3" fontId="0">
      <alignment vertical="bottom" horizontal="right" wrapText="1"/>
    </xf>
    <xf applyBorder="1" applyAlignment="1" fillId="0" xfId="0" numFmtId="0" borderId="4" fontId="0">
      <alignment vertical="bottom" horizontal="general" wrapText="1"/>
    </xf>
    <xf applyAlignment="1" fillId="2" xfId="0" numFmtId="0" borderId="0" applyFont="1" fontId="1" applyFill="1">
      <alignment vertical="bottom" horizontal="general" wrapText="1"/>
    </xf>
    <xf applyAlignment="1" fillId="3" xfId="0" numFmtId="0" borderId="0" applyFont="1" fontId="2" applyFill="1">
      <alignment vertical="bottom" horizontal="general" wrapText="1"/>
    </xf>
    <xf applyAlignment="1" fillId="4" xfId="0" numFmtId="0" borderId="0" applyFont="1" fontId="3" applyFill="1">
      <alignment vertical="bottom" horizontal="general" wrapText="1"/>
    </xf>
    <xf applyBorder="1" applyAlignment="1" fillId="0" xfId="0" numFmtId="0" borderId="5" applyFont="1" fontId="4">
      <alignment vertical="bottom" horizontal="general" wrapText="1"/>
    </xf>
    <xf applyAlignment="1" fillId="5" xfId="0" numFmtId="0" borderId="0" applyFont="1" fontId="5" applyFill="1">
      <alignment vertical="bottom" horizontal="general" wrapText="1"/>
    </xf>
    <xf applyAlignment="1" fillId="0" xfId="0" numFmtId="0" borderId="0" applyFont="1" fontId="6">
      <alignment vertical="bottom" horizontal="general" wrapText="1"/>
    </xf>
    <xf applyBorder="1" applyAlignment="1" fillId="6" xfId="0" numFmtId="165" borderId="6" applyFont="1" fontId="7" applyNumberFormat="1" applyFill="1">
      <alignment vertical="bottom" horizontal="right" wrapText="1"/>
    </xf>
    <xf applyBorder="1" applyAlignment="1" fillId="0" xfId="0" numFmtId="166" borderId="7" applyFont="1" fontId="8" applyNumberFormat="1">
      <alignment vertical="bottom" horizontal="right" wrapText="1"/>
    </xf>
    <xf applyBorder="1" applyAlignment="1" fillId="0" xfId="0" numFmtId="0" borderId="8" applyFont="1" fontId="9">
      <alignment vertical="bottom" horizontal="general" wrapText="1"/>
    </xf>
    <xf applyAlignment="1" fillId="7" xfId="0" numFmtId="0" borderId="0" applyFont="1" fontId="10" applyFill="1">
      <alignment vertical="bottom" horizontal="general" wrapText="1"/>
    </xf>
    <xf applyAlignment="1" fillId="0" xfId="0" numFmtId="0" borderId="0" applyFont="1" fontId="11">
      <alignment vertical="bottom" horizontal="general" wrapText="1"/>
    </xf>
    <xf applyAlignment="1" fillId="8" xfId="0" numFmtId="0" borderId="0" applyFont="1" fontId="12" applyFill="1">
      <alignment vertical="bottom" horizontal="right" wrapText="1"/>
    </xf>
    <xf applyAlignment="1" fillId="9" xfId="0" numFmtId="0" borderId="0" applyFont="1" fontId="13" applyFill="1">
      <alignment vertical="bottom" horizontal="center" wrapText="1"/>
    </xf>
    <xf applyAlignment="1" fillId="0" xfId="0" numFmtId="167" borderId="0" applyFont="1" fontId="14" applyNumberFormat="1">
      <alignment vertical="bottom" horizontal="general" wrapText="1"/>
    </xf>
    <xf applyBorder="1" applyAlignment="1" fillId="10" xfId="0" numFmtId="0" borderId="9" applyFont="1" fontId="15" applyFill="1">
      <alignment vertical="bottom" horizontal="general" wrapText="1"/>
    </xf>
    <xf applyAlignment="1" fillId="11" xfId="0" numFmtId="0" borderId="0" applyFont="1" fontId="16" applyFill="1">
      <alignment vertical="bottom" horizontal="general" wrapText="1"/>
    </xf>
    <xf applyAlignment="1" fillId="0" xfId="0" numFmtId="0" borderId="0" applyFont="1" fontId="17">
      <alignment vertical="bottom" horizontal="general" wrapText="1"/>
    </xf>
    <xf applyAlignment="1" fillId="0" xfId="0" numFmtId="168" borderId="0" fontId="0" applyNumberFormat="1">
      <alignment vertical="bottom" horizontal="general" wrapText="1"/>
    </xf>
    <xf applyBorder="1" applyAlignment="1" fillId="0" xfId="0" numFmtId="0" borderId="10" applyFont="1" fontId="18">
      <alignment vertical="bottom" horizontal="right" wrapText="1"/>
    </xf>
    <xf applyAlignment="1" fillId="12" xfId="0" numFmtId="0" borderId="0" fontId="0" applyFill="1">
      <alignment vertical="bottom" horizontal="general" wrapText="1"/>
    </xf>
    <xf applyAlignment="1" fillId="13" xfId="0" numFmtId="0" borderId="0" applyFont="1" fontId="19" applyFill="1">
      <alignment vertical="bottom" horizontal="general" wrapText="1"/>
    </xf>
    <xf applyAlignment="1" fillId="0" xfId="0" numFmtId="0" borderId="0" applyFont="1" fontId="20">
      <alignment vertical="bottom" horizontal="general" wrapText="1"/>
    </xf>
    <xf applyBorder="1" applyAlignment="1" fillId="14" xfId="0" numFmtId="169" borderId="11" applyFont="1" fontId="21" applyNumberFormat="1" applyFill="1">
      <alignment vertical="bottom" horizontal="general" wrapText="1"/>
    </xf>
    <xf applyBorder="1" applyAlignment="1" fillId="15" xfId="0" numFmtId="0" borderId="12" applyFont="1" fontId="22" applyFill="1">
      <alignment vertical="bottom" horizontal="general" wrapText="1"/>
    </xf>
    <xf applyBorder="1" applyAlignment="1" fillId="16" xfId="0" numFmtId="0" borderId="13" applyFont="1" fontId="23" applyFill="1">
      <alignment vertical="bottom" horizontal="general" wrapText="1"/>
    </xf>
    <xf applyBorder="1" applyAlignment="1" fillId="17" xfId="0" numFmtId="0" borderId="14" fontId="0" applyFill="1">
      <alignment vertical="bottom" horizontal="general" wrapText="1"/>
    </xf>
    <xf applyAlignment="1" fillId="18" xfId="0" numFmtId="0" borderId="0" applyFont="1" fontId="24" applyFill="1">
      <alignment vertical="bottom" horizontal="general" wrapText="1"/>
    </xf>
    <xf applyAlignment="1" fillId="0" xfId="0" numFmtId="0" borderId="0" applyFont="1" fontId="25">
      <alignment vertical="bottom" horizontal="general" wrapText="1"/>
    </xf>
    <xf applyAlignment="1" fillId="19" xfId="0" numFmtId="0" borderId="0" applyFont="1" fontId="26" applyFill="1">
      <alignment vertical="bottom" horizontal="general" wrapText="1"/>
    </xf>
    <xf applyBorder="1" applyAlignment="1" fillId="20" xfId="0" numFmtId="0" borderId="15" applyFont="1" fontId="27" applyFill="1">
      <alignment vertical="bottom" horizontal="general" wrapText="1"/>
    </xf>
    <xf applyAlignment="1" fillId="0" xfId="0" numFmtId="0" borderId="0" applyFont="1" fontId="28">
      <alignment vertical="bottom" horizontal="general" wrapText="1"/>
    </xf>
    <xf applyBorder="1" applyAlignment="1" fillId="0" xfId="0" numFmtId="0" borderId="16" fontId="0">
      <alignment vertical="bottom" horizontal="right" wrapText="1"/>
    </xf>
    <xf applyAlignment="1" fillId="21" xfId="0" numFmtId="0" borderId="0" applyFont="1" fontId="29" applyFill="1">
      <alignment vertical="bottom" horizontal="center" wrapText="1"/>
    </xf>
    <xf applyAlignment="1" fillId="0" xfId="0" numFmtId="0" borderId="0" applyFont="1" fontId="30">
      <alignment vertical="bottom" horizontal="general" wrapText="1"/>
    </xf>
    <xf applyBorder="1" applyAlignment="1" fillId="0" xfId="0" numFmtId="0" borderId="17" fontId="0">
      <alignment vertical="bottom" horizontal="general" wrapText="1"/>
    </xf>
    <xf applyBorder="1" applyAlignment="1" fillId="22" xfId="0" numFmtId="170" borderId="18" applyFont="1" fontId="31" applyNumberFormat="1" applyFill="1">
      <alignment vertical="bottom" horizontal="general" wrapText="1"/>
    </xf>
    <xf applyAlignment="1" fillId="0" xfId="0" numFmtId="0" borderId="0" applyFont="1" fontId="32">
      <alignment vertical="bottom" horizontal="general" wrapText="1"/>
    </xf>
    <xf applyAlignment="1" fillId="0" xfId="0" numFmtId="0" borderId="0" applyFont="1" fontId="33">
      <alignment vertical="bottom" horizontal="right" wrapText="1"/>
    </xf>
    <xf applyAlignment="1" fillId="0" xfId="0" numFmtId="0" borderId="0" applyFont="1" fontId="34">
      <alignment vertical="bottom" horizontal="general" wrapText="1"/>
    </xf>
    <xf applyAlignment="1" fillId="0" xfId="0" numFmtId="0" borderId="0" applyFont="1" fontId="35">
      <alignment vertical="bottom" horizontal="general" wrapText="1"/>
    </xf>
    <xf applyBorder="1" applyAlignment="1" fillId="23" xfId="0" numFmtId="0" borderId="19" applyFont="1" fontId="36" applyFill="1">
      <alignment vertical="bottom" horizontal="general" wrapText="1"/>
    </xf>
    <xf applyBorder="1" applyAlignment="1" fillId="0" xfId="0" numFmtId="0" borderId="20" applyFont="1" fontId="37">
      <alignment vertical="bottom" horizontal="general" wrapText="1"/>
    </xf>
    <xf applyBorder="1" applyAlignment="1" fillId="24" xfId="0" numFmtId="0" borderId="21" fontId="0" applyFill="1">
      <alignment vertical="bottom" horizontal="general" wrapText="1"/>
    </xf>
    <xf applyAlignment="1" fillId="25" xfId="0" numFmtId="0" borderId="0" applyFont="1" fontId="38" applyFill="1">
      <alignment vertical="bottom" horizontal="general" wrapText="1"/>
    </xf>
    <xf applyAlignment="1" fillId="0" xfId="0" numFmtId="0" borderId="0" fontId="0">
      <alignment vertical="bottom" horizontal="right" wrapText="1"/>
    </xf>
    <xf applyBorder="1" applyAlignment="1" fillId="0" xfId="0" numFmtId="0" borderId="22" fontId="0">
      <alignment vertical="bottom" horizontal="right" wrapText="1"/>
    </xf>
    <xf applyAlignment="1" fillId="0" xfId="0" numFmtId="0" borderId="0" applyFont="1" fontId="39">
      <alignment vertical="bottom" horizontal="general" wrapText="1"/>
    </xf>
    <xf applyBorder="1" applyAlignment="1" fillId="26" xfId="0" numFmtId="0" borderId="23" fontId="0" applyFill="1">
      <alignment vertical="bottom" horizontal="right" wrapText="1"/>
    </xf>
    <xf applyBorder="1" applyAlignment="1" fillId="0" xfId="0" numFmtId="0" borderId="24" fontId="0">
      <alignment vertical="bottom" horizontal="general" wrapText="1"/>
    </xf>
    <xf applyAlignment="1" fillId="0" xfId="0" numFmtId="0" borderId="0" applyFont="1" fontId="40">
      <alignment vertical="bottom" horizontal="right" wrapText="1"/>
    </xf>
    <xf applyAlignment="1" fillId="0" xfId="0" numFmtId="171" borderId="0" fontId="0" applyNumberFormat="1">
      <alignment vertical="bottom" horizontal="general" wrapText="1"/>
    </xf>
    <xf applyBorder="1" applyAlignment="1" fillId="0" xfId="0" numFmtId="172" borderId="25" fontId="0" applyNumberFormat="1">
      <alignment vertical="bottom" horizontal="general" wrapText="1"/>
    </xf>
    <xf applyAlignment="1" fillId="0" xfId="0" numFmtId="0" borderId="0" applyFont="1" fontId="41">
      <alignment vertical="bottom" horizontal="general" wrapText="1"/>
    </xf>
    <xf applyAlignment="1" fillId="0" xfId="0" numFmtId="0" borderId="0" applyFont="1" fontId="42">
      <alignment vertical="bottom" horizontal="general" wrapText="1"/>
    </xf>
    <xf applyBorder="1" applyAlignment="1" fillId="27" xfId="0" numFmtId="173" borderId="26" applyFont="1" fontId="43" applyNumberFormat="1" applyFill="1">
      <alignment vertical="bottom" horizontal="right" wrapText="1"/>
    </xf>
  </cellXfs>
  <cellStyles count="1">
    <cellStyle builtinId="0" name="Normal" xfId="0"/>
  </cellStyles>
  <dxfs count="10">
    <dxf>
      <font>
        <color rgb="FF0000FF"/>
      </font>
    </dxf>
    <dxf>
      <font>
        <color rgb="FFFF0000"/>
      </font>
    </dxf>
    <dxf>
      <font>
        <color rgb="FFFF9900"/>
      </font>
    </dxf>
    <dxf>
      <font>
        <color rgb="FF9900FF"/>
      </font>
    </dxf>
    <dxf>
      <font>
        <color rgb="FF6AA84F"/>
      </font>
    </dxf>
    <dxf>
      <font>
        <color rgb="FF0000FF"/>
      </font>
    </dxf>
    <dxf>
      <font>
        <color rgb="FFFF0000"/>
      </font>
    </dxf>
    <dxf>
      <font>
        <color rgb="FFFF9900"/>
      </font>
    </dxf>
    <dxf>
      <font>
        <color rgb="FF9900FF"/>
      </font>
    </dxf>
    <dxf>
      <font>
        <color rgb="FF6AA84F"/>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5.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5.57"/>
    <col min="2" customWidth="1" max="2" width="26.43"/>
    <col min="3" customWidth="1" max="3" width="18.0"/>
    <col min="8" customWidth="1" max="8" width="93.86"/>
  </cols>
  <sheetData>
    <row r="1">
      <c t="s" s="57" r="A1">
        <v>0</v>
      </c>
    </row>
    <row r="2">
      <c t="s" s="38" r="A2">
        <v>1</v>
      </c>
      <c t="s" r="B2">
        <v>2</v>
      </c>
    </row>
    <row r="4">
      <c t="s" s="6" r="A4">
        <v>3</v>
      </c>
      <c t="s" s="6" r="B4">
        <v>4</v>
      </c>
      <c t="s" s="6" r="C4">
        <v>5</v>
      </c>
      <c t="s" s="6" r="D4">
        <v>6</v>
      </c>
      <c t="s" s="6" r="E4">
        <v>7</v>
      </c>
      <c t="s" s="6" r="F4">
        <v>8</v>
      </c>
    </row>
    <row r="5">
      <c s="21" r="A5"/>
      <c s="21" r="B5"/>
      <c s="21" r="C5"/>
      <c s="32" r="D5"/>
      <c s="21" r="E5"/>
      <c s="49" r="G5"/>
    </row>
    <row r="6">
      <c t="s" s="21" r="A6">
        <v>9</v>
      </c>
      <c s="21" r="B6"/>
      <c s="21" r="C6"/>
      <c s="21" r="D6"/>
      <c s="21" r="E6">
        <v>2</v>
      </c>
      <c s="22" r="F6"/>
      <c s="42" r="G6"/>
    </row>
    <row r="7">
      <c t="s" s="14" r="A7">
        <v>10</v>
      </c>
      <c s="14" r="B7"/>
      <c t="s" s="14" r="C7">
        <v>2</v>
      </c>
      <c t="s" s="32" r="D7">
        <v>11</v>
      </c>
      <c s="14" r="E7">
        <v>2</v>
      </c>
      <c s="22" r="F7"/>
      <c s="16" r="G7"/>
    </row>
    <row r="8">
      <c t="s" s="14" r="A8">
        <v>12</v>
      </c>
      <c s="14" r="B8"/>
      <c t="s" s="14" r="C8">
        <v>2</v>
      </c>
      <c t="s" s="44" r="D8">
        <v>13</v>
      </c>
      <c s="14" r="E8">
        <v>2</v>
      </c>
      <c s="22" r="F8"/>
      <c s="16" r="G8"/>
    </row>
    <row r="9">
      <c t="s" s="21" r="A9">
        <v>14</v>
      </c>
      <c s="21" r="B9"/>
      <c t="s" s="14" r="C9">
        <v>2</v>
      </c>
      <c t="s" s="44" r="D9">
        <v>13</v>
      </c>
      <c s="21" r="E9">
        <v>3</v>
      </c>
      <c s="22" r="F9"/>
      <c s="16" r="G9"/>
    </row>
    <row r="10">
      <c t="s" s="21" r="A10">
        <v>15</v>
      </c>
      <c s="21" r="B10"/>
      <c t="s" s="21" r="C10">
        <v>16</v>
      </c>
      <c t="s" s="32" r="D10">
        <v>11</v>
      </c>
      <c s="21" r="E10">
        <v>5</v>
      </c>
      <c s="22" r="F10"/>
      <c s="42" r="G10"/>
    </row>
    <row r="11">
      <c t="s" s="21" r="A11">
        <v>17</v>
      </c>
      <c s="21" r="B11"/>
      <c t="s" s="21" r="C11">
        <v>16</v>
      </c>
      <c t="s" s="32" r="D11">
        <v>11</v>
      </c>
      <c s="21" r="E11">
        <v>3</v>
      </c>
      <c s="22" r="F11"/>
      <c s="42" r="G11"/>
    </row>
    <row r="12">
      <c t="s" s="21" r="A12">
        <v>18</v>
      </c>
      <c s="21" r="B12"/>
      <c t="s" s="21" r="C12">
        <v>16</v>
      </c>
      <c t="s" s="32" r="D12">
        <v>11</v>
      </c>
      <c s="21" r="E12">
        <v>5</v>
      </c>
      <c s="22" r="F12"/>
      <c s="42" r="G12"/>
    </row>
    <row r="13">
      <c t="s" s="21" r="A13">
        <v>19</v>
      </c>
      <c s="21" r="B13"/>
      <c t="s" s="21" r="C13">
        <v>16</v>
      </c>
      <c t="s" s="10" r="D13">
        <v>20</v>
      </c>
      <c s="21" r="E13">
        <v>4</v>
      </c>
      <c s="22" r="F13"/>
      <c s="42" r="G13"/>
    </row>
    <row r="14">
      <c t="s" s="21" r="A14">
        <v>21</v>
      </c>
      <c s="21" r="B14"/>
      <c t="s" s="14" r="C14">
        <v>2</v>
      </c>
      <c t="s" s="44" r="D14">
        <v>13</v>
      </c>
      <c s="21" r="E14">
        <v>3</v>
      </c>
      <c s="22" r="F14"/>
      <c s="42" r="G14"/>
    </row>
    <row r="15">
      <c t="s" s="21" r="A15">
        <v>22</v>
      </c>
      <c s="21" r="B15"/>
      <c t="s" s="14" r="C15">
        <v>2</v>
      </c>
      <c t="s" s="44" r="D15">
        <v>13</v>
      </c>
      <c s="21" r="E15">
        <v>3</v>
      </c>
      <c s="22" r="F15"/>
      <c s="42" r="G15"/>
    </row>
    <row r="16">
      <c t="s" s="21" r="A16">
        <v>23</v>
      </c>
      <c s="21" r="B16"/>
      <c t="s" s="14" r="C16">
        <v>2</v>
      </c>
      <c t="s" s="44" r="D16">
        <v>13</v>
      </c>
      <c s="21" r="E16">
        <v>3</v>
      </c>
      <c s="22" r="F16"/>
      <c s="49" r="G16"/>
    </row>
    <row r="17">
      <c t="s" s="21" r="A17">
        <v>24</v>
      </c>
      <c s="21" r="B17"/>
      <c t="s" s="14" r="C17">
        <v>2</v>
      </c>
      <c t="s" s="10" r="D17">
        <v>20</v>
      </c>
      <c s="21" r="E17">
        <v>3</v>
      </c>
      <c t="s" s="42" r="F17">
        <v>25</v>
      </c>
      <c s="42" r="G17"/>
    </row>
    <row r="18">
      <c s="42" r="F18"/>
      <c s="42" r="G18"/>
    </row>
    <row r="19">
      <c s="21" r="C19"/>
      <c s="21" r="D19"/>
      <c s="21" r="E19"/>
    </row>
    <row r="20">
      <c s="6" r="A20"/>
      <c s="6" r="B20"/>
      <c s="6" r="C20"/>
      <c s="6" r="D20"/>
      <c s="6" r="E20">
        <f>sum(E5:E17)</f>
        <v>38</v>
      </c>
      <c s="6" r="F20"/>
    </row>
    <row r="21">
      <c s="21" r="C21"/>
      <c s="21" r="D21"/>
      <c s="21" r="E21"/>
    </row>
    <row r="22">
      <c s="21" r="C22"/>
      <c s="21" r="D22"/>
      <c s="21" r="E22"/>
    </row>
    <row r="23">
      <c s="21" r="C23"/>
      <c s="21" r="D23"/>
      <c s="21" r="E23"/>
    </row>
    <row r="24">
      <c s="21" r="C24"/>
      <c s="21" r="D24"/>
      <c s="21" r="E24"/>
    </row>
    <row r="25">
      <c s="21" r="C25"/>
      <c s="21" r="D25"/>
      <c s="21" r="E25"/>
    </row>
    <row customHeight="1" r="29" ht="1.5"/>
  </sheetData>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9.29"/>
  </cols>
  <sheetData>
    <row r="1">
      <c t="s" s="51" r="A1">
        <v>0</v>
      </c>
    </row>
    <row r="2">
      <c t="s" s="38" r="A2">
        <v>26</v>
      </c>
      <c t="s" r="B2">
        <v>16</v>
      </c>
    </row>
    <row r="4">
      <c t="s" s="48" r="A4">
        <v>3</v>
      </c>
      <c t="s" s="48" r="B4">
        <v>4</v>
      </c>
      <c t="s" s="48" r="C4">
        <v>5</v>
      </c>
      <c t="s" s="48" r="D4">
        <v>6</v>
      </c>
      <c t="s" s="48" r="E4">
        <v>7</v>
      </c>
      <c t="s" s="48" r="F4">
        <v>8</v>
      </c>
    </row>
    <row r="5">
      <c t="s" r="A5">
        <v>27</v>
      </c>
      <c t="s" r="C5">
        <v>16</v>
      </c>
      <c t="s" s="32" r="D5">
        <v>11</v>
      </c>
      <c r="E5">
        <v>1</v>
      </c>
    </row>
    <row r="6">
      <c t="s" r="A6">
        <v>28</v>
      </c>
      <c t="s" r="C6">
        <v>16</v>
      </c>
      <c t="s" s="32" r="D6">
        <v>11</v>
      </c>
      <c r="E6">
        <v>1</v>
      </c>
    </row>
    <row r="7">
      <c t="s" r="A7">
        <v>29</v>
      </c>
    </row>
    <row r="8">
      <c t="s" r="A8">
        <v>30</v>
      </c>
      <c t="s" r="C8">
        <v>16</v>
      </c>
      <c t="s" s="32" r="D8">
        <v>11</v>
      </c>
      <c r="E8">
        <v>1</v>
      </c>
    </row>
    <row r="9">
      <c t="s" s="1" r="A9">
        <v>31</v>
      </c>
      <c t="str" r="C9">
        <f>if((A9&lt;&gt;""),"Phillip Parente","")</f>
        <v>Phillip Parente</v>
      </c>
      <c t="s" s="41" r="D9">
        <v>13</v>
      </c>
      <c s="22" r="E9">
        <v>1</v>
      </c>
      <c s="18" r="F9"/>
    </row>
    <row r="11">
      <c s="48" r="A11"/>
      <c s="48" r="B11"/>
      <c s="48" r="C11"/>
      <c s="48" r="D11"/>
      <c s="48" r="E11">
        <f>sum(E1:E8)</f>
        <v>3</v>
      </c>
      <c s="48" r="F11"/>
    </row>
  </sheetData>
  <conditionalFormatting sqref="D9">
    <cfRule priority="1" type="cellIs" operator="equal" stopIfTrue="1" dxfId="0">
      <formula>Resolvido</formula>
    </cfRule>
    <cfRule priority="2" type="cellIs" operator="equal" stopIfTrue="1" dxfId="1">
      <formula>Cancelado</formula>
    </cfRule>
    <cfRule text="Fechado" priority="3" type="containsText" operator="containsText" stopIfTrue="1" dxfId="2">
      <formula>NOT(ISERROR(SEARCH("Fechado", D9)))</formula>
    </cfRule>
    <cfRule text="Feedback" priority="4" type="containsText" operator="containsText" stopIfTrue="1" dxfId="3">
      <formula>NOT(ISERROR(SEARCH("Feedback", D9)))</formula>
    </cfRule>
    <cfRule text="Em andamento" priority="5" type="containsText" operator="containsText" stopIfTrue="1" dxfId="4">
      <formula>NOT(ISERROR(SEARCH("Em andamento", D9)))</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3.43"/>
    <col min="2" customWidth="1" max="2" width="27.43"/>
    <col min="3" customWidth="1" max="3" width="16.57"/>
    <col min="7" customWidth="1" max="7" width="46.71"/>
  </cols>
  <sheetData>
    <row r="1">
      <c t="s" s="58" r="A1">
        <v>0</v>
      </c>
    </row>
    <row r="2">
      <c t="s" s="38" r="A2">
        <v>32</v>
      </c>
      <c t="s" r="B2">
        <v>33</v>
      </c>
      <c t="s" r="C2">
        <v>34</v>
      </c>
    </row>
    <row r="4">
      <c t="s" s="33" r="A4">
        <v>3</v>
      </c>
      <c t="s" s="33" r="B4">
        <v>4</v>
      </c>
      <c t="s" s="33" r="C4">
        <v>5</v>
      </c>
      <c t="s" s="33" r="D4">
        <v>6</v>
      </c>
      <c t="s" s="33" r="E4">
        <v>7</v>
      </c>
      <c t="s" s="33" r="F4">
        <v>8</v>
      </c>
    </row>
    <row r="5">
      <c t="s" r="A5">
        <v>35</v>
      </c>
      <c t="s" r="B5">
        <v>36</v>
      </c>
      <c t="s" r="C5">
        <v>33</v>
      </c>
      <c t="s" s="44" r="D5">
        <v>37</v>
      </c>
      <c r="E5">
        <v>1</v>
      </c>
    </row>
    <row r="6">
      <c t="s" r="A6">
        <v>38</v>
      </c>
      <c t="s" r="B6">
        <v>39</v>
      </c>
      <c t="s" r="C6">
        <v>33</v>
      </c>
      <c t="s" s="44" r="D6">
        <v>37</v>
      </c>
      <c r="E6">
        <v>4</v>
      </c>
    </row>
    <row r="7">
      <c t="s" r="A7">
        <v>40</v>
      </c>
      <c t="s" r="B7">
        <v>39</v>
      </c>
      <c t="s" r="C7">
        <v>33</v>
      </c>
      <c t="s" s="44" r="D7">
        <v>37</v>
      </c>
      <c r="E7">
        <v>1</v>
      </c>
    </row>
    <row r="9">
      <c s="33" r="A9"/>
      <c s="33" r="B9"/>
      <c s="33" r="C9"/>
      <c s="33" r="D9"/>
      <c s="33" r="E9">
        <f>sum(E1:E6)</f>
        <v>5</v>
      </c>
      <c s="33" r="F9"/>
    </row>
    <row r="10">
      <c t="s" r="A10">
        <v>41</v>
      </c>
      <c t="s" r="B10">
        <v>42</v>
      </c>
      <c t="s" r="C10">
        <v>33</v>
      </c>
      <c t="s" s="10" r="D10">
        <v>43</v>
      </c>
      <c r="E10">
        <v>14</v>
      </c>
      <c s="55" r="F10">
        <v>41430</v>
      </c>
    </row>
    <row r="11">
      <c t="s" r="A11">
        <v>44</v>
      </c>
      <c t="s" r="B11">
        <v>45</v>
      </c>
      <c t="s" r="C11">
        <v>33</v>
      </c>
      <c t="s" s="10" r="D11">
        <v>43</v>
      </c>
      <c r="E11">
        <v>10</v>
      </c>
      <c s="55" r="F11">
        <v>41430</v>
      </c>
    </row>
    <row r="12">
      <c t="s" r="A12">
        <v>46</v>
      </c>
      <c t="s" r="B12">
        <v>47</v>
      </c>
      <c t="s" r="C12">
        <v>33</v>
      </c>
      <c t="s" s="10" r="D12">
        <v>43</v>
      </c>
      <c r="E12">
        <v>14</v>
      </c>
      <c s="55" r="F12">
        <v>41430</v>
      </c>
    </row>
    <row r="13">
      <c t="s" r="A13">
        <v>48</v>
      </c>
      <c t="s" r="B13">
        <v>49</v>
      </c>
      <c t="s" r="C13">
        <v>33</v>
      </c>
      <c r="E13">
        <v>14</v>
      </c>
      <c s="55" r="F13">
        <v>41430</v>
      </c>
    </row>
    <row r="14">
      <c s="32" r="A14"/>
    </row>
    <row r="15">
      <c s="43" r="A15"/>
    </row>
  </sheetData>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max="1" hidden="1"/>
    <col min="2" customWidth="1" max="2" width="33.43"/>
    <col min="3" customWidth="1" max="3" width="37.86"/>
    <col min="5" customWidth="1" max="5" width="28.29"/>
    <col min="7" customWidth="1" max="7" width="23.71"/>
    <col min="8" customWidth="1" max="8" width="21.14"/>
    <col min="14" customWidth="1" max="14" width="103.14"/>
  </cols>
  <sheetData>
    <row r="1">
      <c t="s" s="17" r="A1">
        <v>50</v>
      </c>
      <c t="s" s="37" r="B1">
        <v>0</v>
      </c>
      <c s="41" r="E1"/>
      <c s="22" r="F1"/>
      <c s="54" r="G1"/>
    </row>
    <row r="2">
      <c s="24" r="A2"/>
      <c t="s" s="38" r="B2">
        <v>51</v>
      </c>
      <c t="s" r="C2">
        <v>52</v>
      </c>
      <c s="41" r="E2"/>
      <c s="22" r="F2"/>
      <c s="49" r="G2"/>
    </row>
    <row r="3">
      <c s="41" r="E3"/>
      <c s="22" r="F3"/>
      <c s="49" r="G3"/>
    </row>
    <row customHeight="1" r="4" ht="14.25">
      <c s="53" r="B4"/>
      <c s="53" r="C4"/>
      <c s="53" r="D4"/>
      <c s="13" r="E4"/>
      <c s="2" r="F4"/>
      <c s="3" r="G4"/>
    </row>
    <row customHeight="1" r="5" ht="1.5">
      <c s="4" r="A5"/>
      <c t="s" s="19" r="B5">
        <v>3</v>
      </c>
      <c t="s" s="34" r="C5">
        <v>4</v>
      </c>
      <c t="s" s="34" r="D5">
        <v>5</v>
      </c>
      <c t="s" s="34" r="E5">
        <v>6</v>
      </c>
      <c t="s" s="40" r="F5">
        <v>53</v>
      </c>
      <c t="s" s="11" r="G5">
        <v>8</v>
      </c>
      <c s="45" r="H5"/>
      <c s="5" r="I5"/>
      <c s="5" r="J5"/>
      <c s="5" r="K5"/>
    </row>
    <row customHeight="1" r="6" ht="1.5">
      <c s="4" r="A6"/>
      <c s="1" r="B6"/>
      <c s="36" r="G6"/>
      <c s="46" r="H6"/>
      <c s="21" r="I6"/>
      <c s="32" r="J6"/>
      <c s="21" r="K6"/>
    </row>
    <row r="7">
      <c s="4" r="A7"/>
      <c t="s" s="1" r="B7">
        <v>54</v>
      </c>
      <c t="s" r="C7">
        <v>55</v>
      </c>
      <c t="str" r="D7">
        <f>if((B7&lt;&gt;""),"Phillip Parente","")</f>
        <v>Phillip Parente</v>
      </c>
      <c t="s" s="41" r="E7">
        <v>13</v>
      </c>
      <c s="22" r="F7">
        <v>2</v>
      </c>
      <c s="12" r="G7">
        <v>41367</v>
      </c>
      <c s="46" r="H7"/>
      <c s="21" r="I7"/>
      <c s="21" r="J7"/>
      <c s="21" r="K7"/>
    </row>
    <row r="8">
      <c s="4" r="A8"/>
      <c t="s" s="1" r="B8">
        <v>56</v>
      </c>
      <c t="s" r="C8">
        <v>57</v>
      </c>
      <c t="str" r="D8">
        <f>if((B8&lt;&gt;""),"Phillip Parente","")</f>
        <v>Phillip Parente</v>
      </c>
      <c t="s" s="41" r="E8">
        <v>13</v>
      </c>
      <c s="22" r="F8">
        <v>1</v>
      </c>
      <c s="59" r="G8">
        <v>41336</v>
      </c>
      <c s="29" r="H8"/>
      <c s="7" r="I8"/>
      <c s="9" r="J8"/>
      <c s="7" r="K8"/>
    </row>
    <row r="9">
      <c s="4" r="A9"/>
      <c t="s" s="1" r="B9">
        <v>58</v>
      </c>
      <c t="str" r="D9">
        <f>if((B9&lt;&gt;""),"Phillip Parente","")</f>
        <v>Phillip Parente</v>
      </c>
      <c t="s" s="41" r="E9">
        <v>13</v>
      </c>
      <c s="22" r="F9">
        <v>48</v>
      </c>
      <c s="59" r="G9">
        <v>41336</v>
      </c>
      <c s="29" r="H9"/>
      <c s="7" r="I9"/>
      <c s="31" r="J9"/>
      <c s="7" r="K9"/>
    </row>
    <row r="10">
      <c s="4" r="A10"/>
      <c t="s" s="1" r="B10">
        <v>59</v>
      </c>
      <c t="str" r="D10">
        <f>if((B10&lt;&gt;""),"Phillip Parente","")</f>
        <v>Phillip Parente</v>
      </c>
      <c t="s" s="41" r="E10">
        <v>20</v>
      </c>
      <c s="22" r="F10">
        <v>5</v>
      </c>
      <c s="59" r="G10">
        <v>41458</v>
      </c>
      <c s="29" r="H10"/>
      <c s="7" r="I10"/>
      <c s="20" r="J10"/>
      <c s="7" r="K10"/>
    </row>
    <row r="11">
      <c s="4" r="A11"/>
      <c t="s" s="1" r="B11">
        <v>60</v>
      </c>
      <c t="s" r="C11">
        <v>61</v>
      </c>
      <c t="str" r="D11">
        <f>if((B11&lt;&gt;""),"Phillip Parente","")</f>
        <v>Phillip Parente</v>
      </c>
      <c t="s" s="41" r="E11">
        <v>13</v>
      </c>
      <c s="22" r="F11">
        <v>6</v>
      </c>
      <c t="s" s="23" r="G11">
        <v>62</v>
      </c>
      <c s="46" r="H11"/>
      <c s="21" r="I11"/>
      <c s="21" r="J11"/>
      <c s="21" r="K11"/>
    </row>
    <row r="12">
      <c s="4" r="A12"/>
      <c t="s" s="1" r="B12">
        <v>63</v>
      </c>
      <c t="s" r="C12">
        <v>64</v>
      </c>
      <c t="str" r="D12">
        <f>if((B12&lt;&gt;""),"Phillip Parente","")</f>
        <v>Phillip Parente</v>
      </c>
      <c t="s" s="41" r="E12">
        <v>13</v>
      </c>
      <c s="22" r="F12">
        <v>3</v>
      </c>
      <c t="s" s="23" r="G12">
        <v>65</v>
      </c>
      <c s="46" r="H12"/>
      <c s="21" r="I12"/>
      <c s="21" r="J12"/>
      <c s="21" r="K12"/>
    </row>
    <row r="13">
      <c s="4" r="A13"/>
      <c t="s" s="1" r="B13">
        <v>66</v>
      </c>
      <c t="s" r="C13">
        <v>67</v>
      </c>
      <c t="s" r="D13">
        <v>2</v>
      </c>
      <c t="s" s="41" r="E13">
        <v>13</v>
      </c>
      <c s="22" r="F13">
        <v>4</v>
      </c>
      <c t="s" s="23" r="G13">
        <v>68</v>
      </c>
      <c s="46" r="H13"/>
      <c s="21" r="I13"/>
      <c s="21" r="J13"/>
      <c s="21" r="K13"/>
    </row>
    <row r="14">
      <c s="4" r="A14"/>
      <c t="s" s="1" r="B14">
        <v>66</v>
      </c>
      <c t="s" r="C14">
        <v>69</v>
      </c>
      <c t="s" r="D14">
        <v>16</v>
      </c>
      <c t="s" s="41" r="E14">
        <v>13</v>
      </c>
      <c s="22" r="F14">
        <v>3</v>
      </c>
      <c t="s" s="23" r="G14">
        <v>68</v>
      </c>
      <c s="46" r="H14"/>
      <c s="21" r="I14"/>
      <c s="21" r="J14"/>
      <c s="21" r="K14"/>
    </row>
    <row r="15">
      <c s="4" r="A15"/>
      <c t="s" s="1" r="B15">
        <v>70</v>
      </c>
      <c t="s" r="C15">
        <v>71</v>
      </c>
      <c t="str" r="D15">
        <f>if((B15&lt;&gt;""),"Phillip Parente","")</f>
        <v>Phillip Parente</v>
      </c>
      <c s="41" r="E15"/>
      <c s="22" r="F15"/>
      <c s="23" r="G15"/>
      <c s="46" r="H15"/>
      <c s="21" r="I15"/>
      <c s="21" r="J15"/>
      <c s="21" r="K15"/>
    </row>
    <row r="16">
      <c s="4" r="A16"/>
      <c s="1" r="B16"/>
      <c s="41" r="E16"/>
      <c s="22" r="F16"/>
      <c s="36" r="G16"/>
      <c s="1" r="H16"/>
    </row>
    <row r="17">
      <c s="4" r="A17"/>
      <c s="1" r="B17"/>
      <c s="41" r="E17"/>
      <c s="22" r="F17"/>
      <c s="36" r="G17"/>
      <c s="1" r="H17"/>
    </row>
    <row r="18">
      <c s="4" r="A18"/>
      <c s="47" r="B18"/>
      <c s="30" r="C18"/>
      <c s="30" r="D18"/>
      <c t="s" s="28" r="E18">
        <v>72</v>
      </c>
      <c s="27" r="F18">
        <f>sum(F6:F17)</f>
        <v>72</v>
      </c>
      <c s="52" r="G18"/>
      <c s="1" r="H18"/>
    </row>
    <row r="19">
      <c s="39" r="B19"/>
      <c s="39" r="C19"/>
      <c s="39" r="D19"/>
      <c s="8" r="E19"/>
      <c s="56" r="F19"/>
      <c s="50" r="G19"/>
      <c s="41" r="J19"/>
      <c s="22" r="K19"/>
    </row>
    <row r="20">
      <c s="41" r="E20"/>
      <c s="22" r="F20"/>
      <c s="49" r="G20"/>
    </row>
    <row r="21">
      <c s="35" r="B21"/>
      <c s="41" r="E21"/>
      <c s="22" r="F21"/>
      <c s="49" r="G21"/>
    </row>
    <row r="22">
      <c s="41" r="E22"/>
      <c s="22" r="F22"/>
      <c s="49" r="G22"/>
    </row>
    <row r="23">
      <c s="10" r="B23"/>
      <c s="41" r="E23"/>
      <c s="22" r="F23"/>
      <c s="49" r="G23"/>
    </row>
    <row r="24">
      <c s="41" r="E24"/>
      <c s="22" r="F24"/>
      <c s="49" r="G24"/>
    </row>
    <row r="25">
      <c s="44" r="B25"/>
      <c s="41" r="E25"/>
      <c s="22" r="F25"/>
      <c s="49" r="G25"/>
    </row>
    <row r="26">
      <c s="41" r="E26"/>
      <c s="22" r="F26"/>
      <c s="49" r="G26"/>
    </row>
    <row r="27">
      <c s="15" r="B27"/>
      <c s="41" r="E27"/>
      <c s="22" r="F27"/>
      <c s="49" r="G27"/>
    </row>
    <row r="28">
      <c s="41" r="E28"/>
      <c s="22" r="F28"/>
      <c s="49" r="G28"/>
    </row>
    <row r="29">
      <c s="32" r="B29"/>
      <c s="41" r="E29"/>
      <c s="22" r="F29"/>
      <c s="49" r="G29"/>
    </row>
    <row r="30">
      <c s="32" r="B30"/>
      <c s="41" r="E30"/>
      <c s="22" r="F30"/>
      <c s="49" r="G30"/>
    </row>
    <row r="31">
      <c s="43" r="B31"/>
      <c s="41" r="E31"/>
      <c s="22" r="F31"/>
      <c s="49" r="G31"/>
    </row>
    <row r="32">
      <c s="41" r="E32"/>
      <c s="22" r="F32"/>
      <c s="49" r="G32"/>
    </row>
    <row r="33">
      <c s="41" r="E33"/>
      <c s="22" r="F33"/>
      <c s="49" r="G33"/>
    </row>
    <row r="34">
      <c s="41" r="E34"/>
      <c s="22" r="F34"/>
      <c s="49" r="G34"/>
    </row>
    <row r="35">
      <c s="41" r="E35"/>
      <c s="22" r="F35"/>
      <c s="49" r="G35"/>
    </row>
    <row r="36">
      <c s="41" r="E36"/>
      <c s="22" r="F36"/>
      <c s="49" r="G36"/>
    </row>
    <row r="37">
      <c s="41" r="E37"/>
      <c s="22" r="F37"/>
      <c s="49" r="G37"/>
    </row>
    <row r="38">
      <c s="41" r="E38"/>
      <c s="22" r="F38"/>
      <c s="49" r="G38"/>
    </row>
    <row r="39">
      <c s="41" r="E39"/>
      <c s="22" r="F39"/>
      <c s="49" r="G39"/>
    </row>
    <row r="40">
      <c s="41" r="E40"/>
      <c s="22" r="F40"/>
      <c s="49" r="G40"/>
    </row>
    <row r="41">
      <c s="41" r="E41"/>
      <c s="22" r="F41"/>
      <c s="49" r="G41"/>
    </row>
    <row r="42">
      <c s="41" r="E42"/>
      <c s="22" r="F42"/>
      <c s="49" r="G42"/>
    </row>
    <row r="43">
      <c s="41" r="E43"/>
      <c s="22" r="F43"/>
      <c s="49" r="G43"/>
    </row>
    <row r="44">
      <c s="41" r="E44"/>
      <c s="22" r="F44"/>
      <c s="49" r="G44"/>
    </row>
    <row r="45">
      <c s="41" r="E45"/>
      <c s="22" r="F45"/>
      <c s="49" r="G45"/>
    </row>
    <row r="46">
      <c s="41" r="E46"/>
      <c s="22" r="F46"/>
      <c s="49" r="G46"/>
    </row>
    <row r="47">
      <c s="41" r="E47"/>
      <c s="22" r="F47"/>
      <c s="49" r="G47"/>
    </row>
    <row r="48">
      <c s="41" r="E48"/>
      <c s="22" r="F48"/>
      <c s="49" r="G48"/>
    </row>
    <row r="49">
      <c s="41" r="E49"/>
      <c s="22" r="F49"/>
      <c s="49" r="G49"/>
    </row>
    <row r="50">
      <c s="41" r="E50"/>
      <c s="22" r="F50"/>
      <c s="49" r="G50"/>
    </row>
    <row r="51">
      <c s="41" r="E51"/>
      <c s="22" r="F51"/>
      <c s="49" r="G51"/>
    </row>
    <row r="52">
      <c s="41" r="E52"/>
      <c s="22" r="F52"/>
      <c s="49" r="G52"/>
    </row>
    <row r="53">
      <c s="41" r="E53"/>
      <c s="22" r="F53"/>
      <c s="49" r="G53"/>
    </row>
    <row r="54">
      <c s="41" r="E54"/>
      <c s="22" r="F54"/>
      <c s="49" r="G54"/>
    </row>
    <row r="55">
      <c s="41" r="E55"/>
      <c s="22" r="F55"/>
      <c s="49" r="G55"/>
    </row>
    <row r="56">
      <c s="41" r="E56"/>
      <c s="22" r="F56"/>
      <c s="49" r="G56"/>
    </row>
    <row r="57">
      <c s="41" r="E57"/>
      <c s="22" r="F57"/>
      <c s="49" r="G57"/>
    </row>
    <row r="58">
      <c s="41" r="E58"/>
      <c s="22" r="F58"/>
      <c s="49" r="G58"/>
    </row>
    <row r="59">
      <c s="41" r="E59"/>
      <c s="22" r="F59"/>
      <c s="49" r="G59"/>
    </row>
    <row r="60">
      <c s="41" r="E60"/>
      <c s="22" r="F60"/>
      <c s="49" r="G60"/>
    </row>
    <row r="61">
      <c s="41" r="E61"/>
      <c s="22" r="F61"/>
      <c s="49" r="G61"/>
    </row>
    <row r="62">
      <c s="41" r="E62"/>
      <c s="22" r="F62"/>
      <c s="49" r="G62"/>
    </row>
    <row r="63">
      <c s="41" r="E63"/>
      <c s="22" r="F63"/>
      <c s="49" r="G63"/>
    </row>
    <row r="64">
      <c s="41" r="E64"/>
      <c s="22" r="F64"/>
      <c s="49" r="G64"/>
    </row>
    <row r="65">
      <c s="41" r="E65"/>
      <c s="22" r="F65"/>
      <c s="49" r="G65"/>
    </row>
    <row r="66">
      <c s="41" r="E66"/>
      <c s="22" r="F66"/>
      <c s="49" r="G66"/>
    </row>
    <row r="67">
      <c s="41" r="E67"/>
      <c s="22" r="F67"/>
      <c s="49" r="G67"/>
    </row>
    <row r="68">
      <c s="41" r="E68"/>
      <c s="22" r="F68"/>
      <c s="49" r="G68"/>
    </row>
    <row r="69">
      <c s="41" r="E69"/>
      <c s="22" r="F69"/>
      <c s="49" r="G69"/>
    </row>
    <row r="70">
      <c s="41" r="E70"/>
      <c s="22" r="F70"/>
      <c s="49" r="G70"/>
    </row>
    <row r="71">
      <c s="41" r="E71"/>
      <c s="22" r="F71"/>
      <c s="49" r="G71"/>
    </row>
    <row r="72">
      <c s="41" r="E72"/>
      <c s="22" r="F72"/>
      <c s="49" r="G72"/>
    </row>
    <row r="73">
      <c s="41" r="E73"/>
      <c s="22" r="F73"/>
      <c s="49" r="G73"/>
    </row>
    <row r="74">
      <c s="41" r="E74"/>
      <c s="22" r="F74"/>
      <c s="49" r="G74"/>
    </row>
    <row r="75">
      <c s="41" r="E75"/>
      <c s="22" r="F75"/>
      <c s="49" r="G75"/>
    </row>
    <row r="76">
      <c s="41" r="E76"/>
      <c s="22" r="F76"/>
      <c s="49" r="G76"/>
    </row>
    <row r="77">
      <c s="41" r="E77"/>
      <c s="22" r="F77"/>
      <c s="49" r="G77"/>
    </row>
    <row r="78">
      <c s="41" r="E78"/>
      <c s="22" r="F78"/>
      <c s="49" r="G78"/>
    </row>
    <row r="79">
      <c s="41" r="E79"/>
      <c s="22" r="F79"/>
      <c s="49" r="G79"/>
    </row>
    <row r="80">
      <c s="41" r="E80"/>
      <c s="22" r="F80"/>
      <c s="49" r="G80"/>
    </row>
    <row r="81">
      <c s="41" r="E81"/>
      <c s="22" r="F81"/>
      <c s="49" r="G81"/>
    </row>
    <row r="82">
      <c s="41" r="E82"/>
      <c s="22" r="F82"/>
      <c s="49" r="G82"/>
    </row>
    <row r="83">
      <c s="41" r="E83"/>
      <c s="22" r="F83"/>
      <c s="49" r="G83"/>
    </row>
    <row r="84">
      <c s="41" r="E84"/>
      <c s="22" r="F84"/>
      <c s="49" r="G84"/>
    </row>
    <row r="85">
      <c s="41" r="E85"/>
      <c s="22" r="F85"/>
      <c s="49" r="G85"/>
    </row>
    <row r="86">
      <c s="41" r="E86"/>
      <c s="22" r="F86"/>
      <c s="49" r="G86"/>
    </row>
    <row r="87">
      <c s="41" r="E87"/>
      <c s="22" r="F87"/>
      <c s="49" r="G87"/>
    </row>
    <row r="88">
      <c s="41" r="E88"/>
      <c s="22" r="F88"/>
      <c s="49" r="G88"/>
    </row>
    <row r="89">
      <c s="41" r="E89"/>
      <c s="22" r="F89"/>
      <c s="49" r="G89"/>
    </row>
    <row r="90">
      <c s="41" r="E90"/>
      <c s="22" r="F90"/>
      <c s="49" r="G90"/>
    </row>
    <row r="91">
      <c s="41" r="E91"/>
      <c s="22" r="F91"/>
      <c s="49" r="G91"/>
    </row>
    <row r="92">
      <c s="41" r="E92"/>
      <c s="22" r="F92"/>
      <c s="49" r="G92"/>
    </row>
    <row r="93">
      <c s="41" r="E93"/>
      <c s="22" r="F93"/>
      <c s="49" r="G93"/>
    </row>
    <row r="94">
      <c s="41" r="E94"/>
      <c s="22" r="F94"/>
      <c s="49" r="G94"/>
    </row>
    <row r="95">
      <c s="41" r="E95"/>
      <c s="22" r="F95"/>
      <c s="49" r="G95"/>
    </row>
    <row r="96">
      <c s="41" r="E96"/>
      <c s="22" r="F96"/>
      <c s="49" r="G96"/>
    </row>
    <row r="97">
      <c s="41" r="E97"/>
      <c s="22" r="F97"/>
      <c s="49" r="G97"/>
    </row>
    <row r="98">
      <c s="41" r="E98"/>
      <c s="22" r="F98"/>
      <c s="49" r="G98"/>
    </row>
    <row r="99">
      <c s="41" r="E99"/>
      <c s="22" r="F99"/>
      <c s="49" r="G99"/>
    </row>
    <row r="100">
      <c s="41" r="E100"/>
      <c s="22" r="F100"/>
      <c s="49" r="G100"/>
    </row>
    <row r="101">
      <c s="41" r="E101"/>
      <c s="22" r="F101"/>
      <c s="49" r="G101"/>
    </row>
  </sheetData>
  <conditionalFormatting sqref="E1 E2 E3 E4 E5 E7 E8 E9 E10 E11 E12 E13 E14 E15 E16 E17 E18 E19 J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cfRule priority="1" type="cellIs" operator="equal" stopIfTrue="1" dxfId="5">
      <formula>Resolvido</formula>
    </cfRule>
    <cfRule priority="2" type="cellIs" operator="equal" stopIfTrue="1" dxfId="6">
      <formula>Cancelado</formula>
    </cfRule>
    <cfRule text="Fechado" priority="3" type="containsText" operator="containsText" stopIfTrue="1" dxfId="7">
      <formula>NOT(ISERROR(SEARCH("Fechado", E1)))</formula>
    </cfRule>
    <cfRule text="Feedback" priority="4" type="containsText" operator="containsText" stopIfTrue="1" dxfId="8">
      <formula>NOT(ISERROR(SEARCH("Feedback", E1)))</formula>
    </cfRule>
    <cfRule text="Em andamento" priority="5" type="containsText" operator="containsText" stopIfTrue="1" dxfId="9">
      <formula>NOT(ISERROR(SEARCH("Em andamento", E1)))</formula>
    </cfRule>
  </conditionalFormatting>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3.43"/>
    <col min="2" customWidth="1" max="2" width="26.57"/>
    <col min="7" customWidth="1" max="7" width="58.71"/>
  </cols>
  <sheetData>
    <row r="1">
      <c t="s" s="26" r="A1">
        <v>0</v>
      </c>
    </row>
    <row r="2">
      <c t="s" s="38" r="A2">
        <v>73</v>
      </c>
      <c t="s" r="B2">
        <v>74</v>
      </c>
    </row>
    <row r="4">
      <c t="s" s="25" r="A4">
        <v>3</v>
      </c>
      <c t="s" s="25" r="B4">
        <v>4</v>
      </c>
      <c t="s" s="25" r="C4">
        <v>5</v>
      </c>
      <c t="s" s="25" r="D4">
        <v>6</v>
      </c>
      <c t="s" s="25" r="E4">
        <v>7</v>
      </c>
      <c t="s" s="25" r="F4">
        <v>8</v>
      </c>
    </row>
    <row r="5">
      <c t="s" r="A5">
        <v>75</v>
      </c>
      <c t="s" r="C5">
        <v>74</v>
      </c>
      <c t="s" s="44" r="D5">
        <v>37</v>
      </c>
      <c r="E5">
        <v>12</v>
      </c>
    </row>
    <row customHeight="1" r="6" ht="9.75">
      <c t="s" r="A6">
        <v>76</v>
      </c>
      <c t="s" r="C6">
        <v>74</v>
      </c>
      <c t="s" s="44" r="D6">
        <v>37</v>
      </c>
      <c r="E6">
        <v>2</v>
      </c>
    </row>
    <row r="7">
      <c t="s" r="A7">
        <v>77</v>
      </c>
      <c t="s" r="C7">
        <v>74</v>
      </c>
      <c t="s" s="44" r="D7">
        <v>37</v>
      </c>
      <c r="E7">
        <v>3</v>
      </c>
    </row>
    <row customHeight="1" r="8" ht="1.5">
      <c t="s" r="A8">
        <v>78</v>
      </c>
      <c t="s" r="C8">
        <v>79</v>
      </c>
    </row>
    <row r="9">
      <c t="s" r="A9">
        <v>80</v>
      </c>
      <c t="s" r="C9">
        <v>79</v>
      </c>
      <c t="s" s="10" r="D9">
        <v>43</v>
      </c>
    </row>
    <row r="10">
      <c t="s" r="A10">
        <v>81</v>
      </c>
      <c t="s" r="C10">
        <v>74</v>
      </c>
      <c t="s" s="44" r="D10">
        <v>37</v>
      </c>
      <c r="E10">
        <v>2</v>
      </c>
    </row>
    <row r="11">
      <c t="s" r="A11">
        <v>82</v>
      </c>
      <c t="s" r="C11">
        <v>74</v>
      </c>
      <c t="s" s="44" r="D11">
        <v>37</v>
      </c>
      <c r="E11">
        <v>2</v>
      </c>
    </row>
    <row r="13">
      <c s="25" r="A13"/>
      <c s="25" r="B13"/>
      <c s="25" r="C13"/>
      <c s="25" r="D13"/>
      <c s="25" r="E13">
        <f>sum(E1:E10)</f>
        <v>19</v>
      </c>
      <c s="25" r="F13"/>
    </row>
    <row r="15">
      <c s="10" r="A15"/>
    </row>
    <row r="17">
      <c s="44" r="A17"/>
    </row>
    <row r="18">
      <c s="15" r="A18"/>
    </row>
    <row r="19">
      <c s="32" r="A19"/>
    </row>
    <row r="21">
      <c s="43" r="A21"/>
    </row>
  </sheetData>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87.43"/>
  </cols>
  <sheetData>
    <row r="1">
      <c s="35" r="A1"/>
      <c t="s" r="B1">
        <v>83</v>
      </c>
    </row>
    <row r="3">
      <c t="s" s="10" r="A3">
        <v>43</v>
      </c>
      <c t="s" r="B3">
        <v>84</v>
      </c>
    </row>
    <row r="5">
      <c t="s" s="44" r="A5">
        <v>37</v>
      </c>
      <c t="s" r="B5">
        <v>85</v>
      </c>
    </row>
    <row r="7">
      <c t="s" s="15" r="A7">
        <v>86</v>
      </c>
      <c t="s" r="B7">
        <v>87</v>
      </c>
    </row>
    <row r="11">
      <c t="s" s="32" r="A11">
        <v>88</v>
      </c>
      <c t="s" r="B11">
        <v>89</v>
      </c>
    </row>
    <row r="13">
      <c t="s" s="43" r="A13">
        <v>90</v>
      </c>
      <c t="s" r="B13">
        <v>91</v>
      </c>
    </row>
  </sheetData>
</worksheet>
</file>